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autoCompressPictures="0"/>
  <bookViews>
    <workbookView xWindow="-120" yWindow="-120" windowWidth="20730" windowHeight="11760" activeTab="1"/>
  </bookViews>
  <sheets>
    <sheet name="2024_6月" sheetId="74" r:id="rId1"/>
    <sheet name="2024_5月" sheetId="73" r:id="rId2"/>
    <sheet name="2024_4月" sheetId="72" r:id="rId3"/>
    <sheet name="2024_3月" sheetId="71" r:id="rId4"/>
    <sheet name="2024_2月" sheetId="70" r:id="rId5"/>
    <sheet name="2024_1月" sheetId="69" r:id="rId6"/>
    <sheet name="2023_12月" sheetId="68" r:id="rId7"/>
    <sheet name="2023_11月" sheetId="67" r:id="rId8"/>
    <sheet name="2023_10月" sheetId="66" r:id="rId9"/>
    <sheet name="2023_9月" sheetId="65" r:id="rId10"/>
    <sheet name="2023_8月" sheetId="64" r:id="rId11"/>
    <sheet name="2023_7月" sheetId="63" r:id="rId12"/>
    <sheet name="2023_6月" sheetId="62" r:id="rId13"/>
    <sheet name="2023_5月" sheetId="61" r:id="rId14"/>
    <sheet name="2023_4月" sheetId="60" r:id="rId15"/>
    <sheet name="2023_3月" sheetId="59" r:id="rId16"/>
    <sheet name="2023_2月" sheetId="58" r:id="rId17"/>
    <sheet name="2023_1月" sheetId="57" r:id="rId18"/>
    <sheet name="2022_12月" sheetId="56" r:id="rId19"/>
    <sheet name="2022_11月" sheetId="55" r:id="rId20"/>
    <sheet name="2022_10月" sheetId="54" r:id="rId21"/>
    <sheet name="2022_9月" sheetId="53" r:id="rId22"/>
    <sheet name="2022_8月" sheetId="52" r:id="rId23"/>
    <sheet name="2022_7月" sheetId="51" r:id="rId24"/>
    <sheet name="2022_6月" sheetId="50" r:id="rId25"/>
    <sheet name="2022_5月" sheetId="49" r:id="rId26"/>
    <sheet name="2022_4月" sheetId="48" r:id="rId27"/>
    <sheet name="2022_3月" sheetId="47" r:id="rId28"/>
    <sheet name="2022_2月" sheetId="46" r:id="rId29"/>
    <sheet name="2022_1月" sheetId="45" r:id="rId30"/>
    <sheet name="2021_12月" sheetId="44" r:id="rId31"/>
    <sheet name="2021_11月" sheetId="43" r:id="rId32"/>
    <sheet name="2021_10月" sheetId="42" r:id="rId33"/>
    <sheet name="2021_9月" sheetId="41" r:id="rId34"/>
    <sheet name="2021_8月" sheetId="40" r:id="rId35"/>
    <sheet name="2021_7月" sheetId="39" r:id="rId36"/>
    <sheet name="2021_6月" sheetId="38" r:id="rId37"/>
    <sheet name="2021_5月" sheetId="37" r:id="rId38"/>
    <sheet name="2021_4月" sheetId="36" r:id="rId39"/>
    <sheet name="2021_3月" sheetId="35" r:id="rId40"/>
    <sheet name="2021_2月" sheetId="34" r:id="rId41"/>
    <sheet name="2021_1月" sheetId="33" r:id="rId42"/>
    <sheet name="2020_12月" sheetId="32" r:id="rId43"/>
    <sheet name="2020_11月" sheetId="31" r:id="rId44"/>
    <sheet name="2020_10月" sheetId="30" r:id="rId45"/>
    <sheet name="2020_9月" sheetId="29" r:id="rId46"/>
    <sheet name="2020_8月" sheetId="28" r:id="rId47"/>
    <sheet name="2020_7月" sheetId="27" r:id="rId48"/>
    <sheet name="2020_6月" sheetId="26" r:id="rId49"/>
    <sheet name="2020_4月" sheetId="25" r:id="rId50"/>
    <sheet name="2020_3月" sheetId="24" r:id="rId51"/>
    <sheet name="2020_2月" sheetId="23" r:id="rId52"/>
    <sheet name="2020_1月" sheetId="22" r:id="rId53"/>
    <sheet name="2019_12月" sheetId="21" r:id="rId54"/>
    <sheet name="2019_11月" sheetId="20" r:id="rId55"/>
    <sheet name="2019_10月" sheetId="19" r:id="rId56"/>
    <sheet name="2019_9月" sheetId="18" r:id="rId57"/>
    <sheet name="2019_8月" sheetId="17" r:id="rId58"/>
    <sheet name="2019_7月" sheetId="16" r:id="rId59"/>
    <sheet name="2019_6月" sheetId="15" r:id="rId60"/>
    <sheet name="2019_5月" sheetId="14" r:id="rId61"/>
    <sheet name="2019_4月" sheetId="13" r:id="rId62"/>
    <sheet name="2019_3月" sheetId="12" r:id="rId63"/>
    <sheet name="2019_2月" sheetId="11" r:id="rId64"/>
    <sheet name="2019_1月" sheetId="10" r:id="rId65"/>
    <sheet name="2018_12月" sheetId="9" r:id="rId66"/>
    <sheet name="2018_11月" sheetId="8" r:id="rId67"/>
    <sheet name="2018_10月" sheetId="7" r:id="rId68"/>
    <sheet name="2018_9月" sheetId="6" r:id="rId69"/>
    <sheet name="2018_8月" sheetId="5" r:id="rId70"/>
    <sheet name="2018_7月" sheetId="4" r:id="rId71"/>
    <sheet name="2018_6月" sheetId="3" r:id="rId72"/>
    <sheet name="2018_5月" sheetId="2" r:id="rId73"/>
    <sheet name="2018_4月" sheetId="1" r:id="rId74"/>
  </sheets>
  <definedNames>
    <definedName name="_xlnm._FilterDatabase" localSheetId="3" hidden="1">'2024_3月'!$A$3:$P$34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74"/>
  <c r="B4" s="1"/>
  <c r="A4" i="73"/>
  <c r="A5" s="1"/>
  <c r="A4" i="72"/>
  <c r="A5" s="1"/>
  <c r="A4" i="71"/>
  <c r="A5" s="1"/>
  <c r="A6" s="1"/>
  <c r="A4" i="70"/>
  <c r="A5" s="1"/>
  <c r="A4" i="69"/>
  <c r="B4" s="1"/>
  <c r="A4" i="68"/>
  <c r="A5"/>
  <c r="A4" i="67"/>
  <c r="B4" s="1"/>
  <c r="A4" i="66"/>
  <c r="A5"/>
  <c r="A4" i="65"/>
  <c r="A4" i="64"/>
  <c r="A5" s="1"/>
  <c r="A4" i="63"/>
  <c r="A5"/>
  <c r="A4" i="62"/>
  <c r="B4"/>
  <c r="A4" i="61"/>
  <c r="A4" i="60"/>
  <c r="B4" s="1"/>
  <c r="A4" i="59"/>
  <c r="A5" s="1"/>
  <c r="A4" i="58"/>
  <c r="A5"/>
  <c r="A4" i="57"/>
  <c r="B4"/>
  <c r="A4" i="56"/>
  <c r="B4"/>
  <c r="A4" i="55"/>
  <c r="A5"/>
  <c r="B5" s="1"/>
  <c r="A4" i="54"/>
  <c r="B4"/>
  <c r="A4" i="53"/>
  <c r="A4" i="52"/>
  <c r="A4" i="51"/>
  <c r="A4" i="50"/>
  <c r="A4" i="49"/>
  <c r="B4" s="1"/>
  <c r="A4" i="48"/>
  <c r="A4" i="47"/>
  <c r="B4" s="1"/>
  <c r="A4" i="46"/>
  <c r="A4" i="45"/>
  <c r="A5" s="1"/>
  <c r="A4" i="44"/>
  <c r="A5" s="1"/>
  <c r="A6" s="1"/>
  <c r="A7" s="1"/>
  <c r="B7" s="1"/>
  <c r="A4" i="43"/>
  <c r="A5" s="1"/>
  <c r="A4" i="42"/>
  <c r="B4" s="1"/>
  <c r="A4" i="41"/>
  <c r="A5" s="1"/>
  <c r="A4" i="40"/>
  <c r="A4" i="39"/>
  <c r="A4" i="38"/>
  <c r="A5" s="1"/>
  <c r="A4" i="37"/>
  <c r="A5" s="1"/>
  <c r="A4" i="36"/>
  <c r="A5" s="1"/>
  <c r="A4" i="35"/>
  <c r="A4" i="34"/>
  <c r="B4" s="1"/>
  <c r="A4" i="33"/>
  <c r="B4" s="1"/>
  <c r="A4" i="32"/>
  <c r="A5" s="1"/>
  <c r="A6" s="1"/>
  <c r="A7" s="1"/>
  <c r="B7" s="1"/>
  <c r="A4" i="31"/>
  <c r="A4" i="30"/>
  <c r="A5" s="1"/>
  <c r="A4" i="29"/>
  <c r="A4" i="28"/>
  <c r="A5" s="1"/>
  <c r="B5" s="1"/>
  <c r="B34" i="27"/>
  <c r="A4"/>
  <c r="A5"/>
  <c r="A4" i="26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4" i="25"/>
  <c r="A4" i="24"/>
  <c r="B4" s="1"/>
  <c r="A4" i="23"/>
  <c r="A4" i="22"/>
  <c r="A4" i="21"/>
  <c r="A5"/>
  <c r="A4" i="20"/>
  <c r="A4" i="19"/>
  <c r="B4" s="1"/>
  <c r="A4" i="18"/>
  <c r="A4" i="17"/>
  <c r="B4" s="1"/>
  <c r="A4" i="16"/>
  <c r="A5" s="1"/>
  <c r="A4" i="8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4" i="7"/>
  <c r="A5"/>
  <c r="A6" s="1"/>
  <c r="A7" s="1"/>
  <c r="A8" s="1"/>
  <c r="A9" s="1"/>
  <c r="A10" s="1"/>
  <c r="A11" s="1"/>
  <c r="A12" s="1"/>
  <c r="A13" s="1"/>
  <c r="A14" s="1"/>
  <c r="A15" s="1"/>
  <c r="A16" s="1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/>
  <c r="A34" s="1"/>
  <c r="A4" i="6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B4" i="37"/>
  <c r="B4" i="63"/>
  <c r="A5" i="62"/>
  <c r="B5"/>
  <c r="B4" i="43"/>
  <c r="B4" i="51"/>
  <c r="A5"/>
  <c r="A6"/>
  <c r="B4" i="27"/>
  <c r="A5" i="54"/>
  <c r="B4" i="41"/>
  <c r="B4" i="55"/>
  <c r="B4" i="66"/>
  <c r="B4" i="32"/>
  <c r="B4" i="59"/>
  <c r="B4" i="20"/>
  <c r="A5"/>
  <c r="B4" i="25"/>
  <c r="A5"/>
  <c r="A6"/>
  <c r="B6"/>
  <c r="B5"/>
  <c r="A6" i="55"/>
  <c r="A7" s="1"/>
  <c r="B7" s="1"/>
  <c r="B6"/>
  <c r="A5" i="67"/>
  <c r="A6" s="1"/>
  <c r="B6" s="1"/>
  <c r="A6" i="62"/>
  <c r="B6"/>
  <c r="B4" i="68"/>
  <c r="B4" i="28"/>
  <c r="A5" i="61"/>
  <c r="B5" s="1"/>
  <c r="B4"/>
  <c r="B4" i="22"/>
  <c r="A5"/>
  <c r="A6"/>
  <c r="B4" i="40"/>
  <c r="A5"/>
  <c r="B4" i="53"/>
  <c r="A5"/>
  <c r="A6"/>
  <c r="B6" s="1"/>
  <c r="B4" i="65"/>
  <c r="A5"/>
  <c r="A6" i="37"/>
  <c r="A7" s="1"/>
  <c r="B6"/>
  <c r="B5"/>
  <c r="B4" i="21"/>
  <c r="A6" i="65"/>
  <c r="A7" s="1"/>
  <c r="B7" s="1"/>
  <c r="B6"/>
  <c r="B5"/>
  <c r="B5" i="44"/>
  <c r="A6" i="61"/>
  <c r="B4" i="71"/>
  <c r="B4" i="70"/>
  <c r="A6" i="36"/>
  <c r="B5"/>
  <c r="A6" i="27"/>
  <c r="B5"/>
  <c r="A5" i="47"/>
  <c r="A6" s="1"/>
  <c r="A5" i="33"/>
  <c r="A6" s="1"/>
  <c r="A5" i="24"/>
  <c r="A6" s="1"/>
  <c r="B6" s="1"/>
  <c r="B5" i="51"/>
  <c r="B4" i="36"/>
  <c r="A5" i="56"/>
  <c r="A6" s="1"/>
  <c r="A7" s="1"/>
  <c r="A8" s="1"/>
  <c r="B8" s="1"/>
  <c r="B5"/>
  <c r="B4" i="30"/>
  <c r="B5" i="38"/>
  <c r="A6"/>
  <c r="B6" s="1"/>
  <c r="A7" i="51"/>
  <c r="A8" s="1"/>
  <c r="B8" s="1"/>
  <c r="B7"/>
  <c r="B6"/>
  <c r="B6" i="44"/>
  <c r="A6" i="63"/>
  <c r="B5"/>
  <c r="B4" i="58"/>
  <c r="B4" i="45"/>
  <c r="A5" i="34"/>
  <c r="A6" s="1"/>
  <c r="A8" i="65"/>
  <c r="A9" s="1"/>
  <c r="A7" i="62"/>
  <c r="B7" s="1"/>
  <c r="A5" i="42"/>
  <c r="A6" s="1"/>
  <c r="B4" i="38"/>
  <c r="A5" i="69"/>
  <c r="A6"/>
  <c r="B6" s="1"/>
  <c r="B5"/>
  <c r="A6" i="21"/>
  <c r="B5"/>
  <c r="B8" i="65"/>
  <c r="A7" i="53"/>
  <c r="B7" s="1"/>
  <c r="B5" i="54"/>
  <c r="A6"/>
  <c r="A7" s="1"/>
  <c r="A8" s="1"/>
  <c r="A6" i="45"/>
  <c r="B5"/>
  <c r="B5" i="58"/>
  <c r="A6"/>
  <c r="B4" i="16"/>
  <c r="A6" i="30"/>
  <c r="A7" s="1"/>
  <c r="B7" s="1"/>
  <c r="B5"/>
  <c r="A6" i="66"/>
  <c r="B5"/>
  <c r="B5" i="67"/>
  <c r="B6" i="63"/>
  <c r="A7"/>
  <c r="A8" s="1"/>
  <c r="A9" s="1"/>
  <c r="A6" i="68"/>
  <c r="A7" s="1"/>
  <c r="B7" s="1"/>
  <c r="B5"/>
  <c r="A5" i="49"/>
  <c r="A5" i="57"/>
  <c r="B5" s="1"/>
  <c r="B5" i="22"/>
  <c r="A7" i="25"/>
  <c r="A5" i="19"/>
  <c r="B5" i="53"/>
  <c r="B5" i="47"/>
  <c r="B5" i="24"/>
  <c r="B5" i="33"/>
  <c r="A7" i="69"/>
  <c r="A8" s="1"/>
  <c r="B8" s="1"/>
  <c r="B5" i="34"/>
  <c r="B7" i="37"/>
  <c r="A8"/>
  <c r="B8" s="1"/>
  <c r="A8" i="44"/>
  <c r="A7" i="38"/>
  <c r="B7" s="1"/>
  <c r="B6" i="56"/>
  <c r="B5" i="42"/>
  <c r="A8" i="62"/>
  <c r="B7" i="69"/>
  <c r="A6" i="57"/>
  <c r="B6" s="1"/>
  <c r="B5" i="49"/>
  <c r="A6"/>
  <c r="A7" s="1"/>
  <c r="A7" i="67"/>
  <c r="B6" i="54"/>
  <c r="B6" i="30"/>
  <c r="A9" i="51"/>
  <c r="A10" s="1"/>
  <c r="A7" i="45"/>
  <c r="B6"/>
  <c r="A7" i="66"/>
  <c r="B7" s="1"/>
  <c r="B6"/>
  <c r="B6" i="68"/>
  <c r="B6" i="32"/>
  <c r="B6" i="58"/>
  <c r="A7"/>
  <c r="B7" i="63"/>
  <c r="A6" i="16"/>
  <c r="B6" s="1"/>
  <c r="B5"/>
  <c r="A8" i="53"/>
  <c r="B7" i="25"/>
  <c r="A8"/>
  <c r="B6" i="21"/>
  <c r="A7"/>
  <c r="A8" s="1"/>
  <c r="A7" i="24"/>
  <c r="A7" i="33"/>
  <c r="B6"/>
  <c r="B6" i="47"/>
  <c r="A7"/>
  <c r="A8" s="1"/>
  <c r="B6" i="34"/>
  <c r="A7"/>
  <c r="B7" s="1"/>
  <c r="B7" i="56"/>
  <c r="A9" i="62"/>
  <c r="B8"/>
  <c r="A8" i="38"/>
  <c r="A9" s="1"/>
  <c r="A9" i="37"/>
  <c r="A10" s="1"/>
  <c r="A7" i="42"/>
  <c r="B6"/>
  <c r="A9" i="69"/>
  <c r="A8" i="32"/>
  <c r="B8" i="25"/>
  <c r="A9"/>
  <c r="A7" i="16"/>
  <c r="B9" i="51"/>
  <c r="B7" i="54"/>
  <c r="A8" i="68"/>
  <c r="A8" i="30"/>
  <c r="B7" i="21"/>
  <c r="B7" i="67"/>
  <c r="A8"/>
  <c r="B8" i="63"/>
  <c r="B7" i="45"/>
  <c r="A8"/>
  <c r="A7" i="57"/>
  <c r="B7" i="47"/>
  <c r="B8" i="38"/>
  <c r="A8" i="34"/>
  <c r="A10" i="62"/>
  <c r="B9"/>
  <c r="A9" i="56"/>
  <c r="B9" i="37"/>
  <c r="A10" i="69"/>
  <c r="B9"/>
  <c r="B9" i="25"/>
  <c r="A10"/>
  <c r="A11" s="1"/>
  <c r="B10" i="51"/>
  <c r="A11"/>
  <c r="A9" i="30"/>
  <c r="B8"/>
  <c r="B8" i="67"/>
  <c r="A9"/>
  <c r="B8" i="45"/>
  <c r="A9"/>
  <c r="B9" i="63"/>
  <c r="A10"/>
  <c r="B8" i="21"/>
  <c r="A9"/>
  <c r="A10" s="1"/>
  <c r="A9" i="54"/>
  <c r="B8"/>
  <c r="A9" i="32"/>
  <c r="B9" s="1"/>
  <c r="B8"/>
  <c r="B8" i="68"/>
  <c r="A9"/>
  <c r="A9" i="47"/>
  <c r="B8"/>
  <c r="A11" i="62"/>
  <c r="A12" s="1"/>
  <c r="A13" s="1"/>
  <c r="A14" s="1"/>
  <c r="B10"/>
  <c r="A11" i="37"/>
  <c r="B10"/>
  <c r="A10" i="56"/>
  <c r="B9"/>
  <c r="B10" i="69"/>
  <c r="A11"/>
  <c r="B9" i="54"/>
  <c r="A10"/>
  <c r="A10" i="45"/>
  <c r="A11" s="1"/>
  <c r="B9"/>
  <c r="B9" i="30"/>
  <c r="A10"/>
  <c r="A10" i="68"/>
  <c r="B9"/>
  <c r="B9" i="21"/>
  <c r="B10" i="25"/>
  <c r="B10" i="63"/>
  <c r="A11"/>
  <c r="A12" s="1"/>
  <c r="B12" s="1"/>
  <c r="A10" i="32"/>
  <c r="A10" i="47"/>
  <c r="B9"/>
  <c r="B11" i="37"/>
  <c r="A12"/>
  <c r="B12" s="1"/>
  <c r="B10" i="56"/>
  <c r="A11"/>
  <c r="B11" i="62"/>
  <c r="A12" i="69"/>
  <c r="B11"/>
  <c r="B10" i="54"/>
  <c r="A11"/>
  <c r="B10" i="45"/>
  <c r="B10" i="68"/>
  <c r="A11"/>
  <c r="A11" i="30"/>
  <c r="B10"/>
  <c r="A11" i="47"/>
  <c r="B10"/>
  <c r="A12" i="56"/>
  <c r="B11"/>
  <c r="B12" i="62"/>
  <c r="A13" i="37"/>
  <c r="A14" s="1"/>
  <c r="B12" i="69"/>
  <c r="A13"/>
  <c r="B13" s="1"/>
  <c r="A12" i="30"/>
  <c r="B11"/>
  <c r="A13" i="63"/>
  <c r="B13" s="1"/>
  <c r="B13" i="62"/>
  <c r="A13" i="56"/>
  <c r="B12"/>
  <c r="B13" i="37"/>
  <c r="A14" i="69"/>
  <c r="A14" i="63"/>
  <c r="B13" i="56"/>
  <c r="A14"/>
  <c r="A15" i="37"/>
  <c r="B14"/>
  <c r="A16"/>
  <c r="A17" s="1"/>
  <c r="B17" s="1"/>
  <c r="B15"/>
  <c r="B16"/>
  <c r="A5" i="74" l="1"/>
  <c r="A6" s="1"/>
  <c r="B6" s="1"/>
  <c r="B11" i="47"/>
  <c r="A12"/>
  <c r="B14" i="63"/>
  <c r="A15"/>
  <c r="A18" i="37"/>
  <c r="B14" i="69"/>
  <c r="A15"/>
  <c r="B11" i="54"/>
  <c r="A12"/>
  <c r="A15" i="56"/>
  <c r="B14"/>
  <c r="B10" i="32"/>
  <c r="A11"/>
  <c r="B12" i="30"/>
  <c r="A13"/>
  <c r="A12" i="45"/>
  <c r="B11"/>
  <c r="A8" i="16"/>
  <c r="B7"/>
  <c r="A8" i="58"/>
  <c r="B7"/>
  <c r="B4" i="31"/>
  <c r="A5"/>
  <c r="B4" i="35"/>
  <c r="A5"/>
  <c r="A5" i="39"/>
  <c r="B4"/>
  <c r="A6" i="43"/>
  <c r="B5"/>
  <c r="A6" i="64"/>
  <c r="B5"/>
  <c r="B11" i="25"/>
  <c r="A12"/>
  <c r="A9" i="44"/>
  <c r="B8"/>
  <c r="B5" i="40"/>
  <c r="A6"/>
  <c r="B11" i="63"/>
  <c r="A12" i="68"/>
  <c r="B11"/>
  <c r="B9" i="65"/>
  <c r="A10"/>
  <c r="B14" i="62"/>
  <c r="A15"/>
  <c r="B10" i="21"/>
  <c r="A11"/>
  <c r="B9" i="67"/>
  <c r="A10"/>
  <c r="A12" i="51"/>
  <c r="B11"/>
  <c r="A8" i="24"/>
  <c r="B7"/>
  <c r="A7" i="36"/>
  <c r="B6"/>
  <c r="B5" i="70"/>
  <c r="A6"/>
  <c r="A9" i="53"/>
  <c r="B8"/>
  <c r="A8" i="49"/>
  <c r="B7"/>
  <c r="A6" i="19"/>
  <c r="B5"/>
  <c r="B6" i="49"/>
  <c r="A8" i="66"/>
  <c r="A8" i="42"/>
  <c r="B7"/>
  <c r="B7" i="33"/>
  <c r="A8"/>
  <c r="A9" i="34"/>
  <c r="B8"/>
  <c r="B7" i="57"/>
  <c r="A8"/>
  <c r="B9" i="38"/>
  <c r="A10"/>
  <c r="B6" i="27"/>
  <c r="A7"/>
  <c r="B6" i="61"/>
  <c r="A7"/>
  <c r="B4" i="18"/>
  <c r="A5"/>
  <c r="B6" i="22"/>
  <c r="A7"/>
  <c r="B4" i="48"/>
  <c r="A5"/>
  <c r="A5" i="52"/>
  <c r="B4"/>
  <c r="B5" i="59"/>
  <c r="A6"/>
  <c r="A8" i="55"/>
  <c r="B5" i="32"/>
  <c r="A6" i="28"/>
  <c r="B4" i="44"/>
  <c r="A6" i="20"/>
  <c r="B5"/>
  <c r="A5" i="23"/>
  <c r="B4"/>
  <c r="A5" i="29"/>
  <c r="B4"/>
  <c r="B5" i="41"/>
  <c r="A6"/>
  <c r="A5" i="46"/>
  <c r="B4"/>
  <c r="B4" i="50"/>
  <c r="A5"/>
  <c r="A5" i="17"/>
  <c r="A5" i="60"/>
  <c r="B4" i="64"/>
  <c r="B5" i="73"/>
  <c r="A6"/>
  <c r="B4"/>
  <c r="B6" i="71"/>
  <c r="A7"/>
  <c r="B5"/>
  <c r="B4" i="72"/>
  <c r="A6"/>
  <c r="B5"/>
  <c r="A7" i="74" l="1"/>
  <c r="B7" s="1"/>
  <c r="B5"/>
  <c r="A8"/>
  <c r="A7" i="41"/>
  <c r="B6"/>
  <c r="A6" i="48"/>
  <c r="B5"/>
  <c r="B7" i="27"/>
  <c r="A8"/>
  <c r="B8" i="33"/>
  <c r="A9"/>
  <c r="B6" i="70"/>
  <c r="A7"/>
  <c r="B10" i="67"/>
  <c r="A11"/>
  <c r="A16" i="62"/>
  <c r="B15"/>
  <c r="A13" i="45"/>
  <c r="B12"/>
  <c r="A16" i="63"/>
  <c r="B15"/>
  <c r="A6" i="23"/>
  <c r="B5"/>
  <c r="B12" i="68"/>
  <c r="A13"/>
  <c r="B13" i="30"/>
  <c r="A14"/>
  <c r="A6" i="60"/>
  <c r="B5"/>
  <c r="B7" i="22"/>
  <c r="A8"/>
  <c r="B7" i="61"/>
  <c r="A8"/>
  <c r="B10" i="38"/>
  <c r="A11"/>
  <c r="B11" i="21"/>
  <c r="A12"/>
  <c r="B10" i="65"/>
  <c r="A11"/>
  <c r="A10" i="44"/>
  <c r="B9"/>
  <c r="A7" i="64"/>
  <c r="B6"/>
  <c r="B5" i="39"/>
  <c r="A6"/>
  <c r="B8" i="16"/>
  <c r="A9"/>
  <c r="A16" i="56"/>
  <c r="B15"/>
  <c r="A13" i="47"/>
  <c r="B12"/>
  <c r="B5" i="50"/>
  <c r="A6"/>
  <c r="B6" i="59"/>
  <c r="A7"/>
  <c r="B5" i="18"/>
  <c r="A6"/>
  <c r="A9" i="57"/>
  <c r="B8"/>
  <c r="A9" i="66"/>
  <c r="B8"/>
  <c r="A7" i="43"/>
  <c r="B6"/>
  <c r="A9" i="58"/>
  <c r="B8"/>
  <c r="A7" i="28"/>
  <c r="B6"/>
  <c r="A9" i="49"/>
  <c r="B8"/>
  <c r="A9" i="24"/>
  <c r="B8"/>
  <c r="B5" i="31"/>
  <c r="A6"/>
  <c r="B15" i="69"/>
  <c r="A16"/>
  <c r="A6" i="17"/>
  <c r="B5"/>
  <c r="B5" i="46"/>
  <c r="A6"/>
  <c r="B5" i="29"/>
  <c r="A6"/>
  <c r="A7" i="20"/>
  <c r="B6"/>
  <c r="B8" i="55"/>
  <c r="A9"/>
  <c r="A6" i="52"/>
  <c r="B5"/>
  <c r="A10" i="34"/>
  <c r="B9"/>
  <c r="A9" i="42"/>
  <c r="B8"/>
  <c r="A7" i="19"/>
  <c r="B6"/>
  <c r="B9" i="53"/>
  <c r="A10"/>
  <c r="B7" i="36"/>
  <c r="A8"/>
  <c r="B12" i="51"/>
  <c r="A13"/>
  <c r="A7" i="40"/>
  <c r="B6"/>
  <c r="B12" i="25"/>
  <c r="A13"/>
  <c r="A6" i="35"/>
  <c r="B5"/>
  <c r="A12" i="32"/>
  <c r="B11"/>
  <c r="A13" i="54"/>
  <c r="B12"/>
  <c r="A19" i="37"/>
  <c r="B18"/>
  <c r="A7" i="73"/>
  <c r="B6"/>
  <c r="B7" i="71"/>
  <c r="A8"/>
  <c r="A7" i="72"/>
  <c r="B6"/>
  <c r="A9" i="74" l="1"/>
  <c r="B8"/>
  <c r="A14" i="25"/>
  <c r="B13"/>
  <c r="B6" i="46"/>
  <c r="A7"/>
  <c r="B7" i="59"/>
  <c r="A8"/>
  <c r="A10" i="16"/>
  <c r="B9"/>
  <c r="B11" i="67"/>
  <c r="A12"/>
  <c r="A10" i="33"/>
  <c r="B9"/>
  <c r="A10" i="42"/>
  <c r="B9"/>
  <c r="B6" i="52"/>
  <c r="A7"/>
  <c r="B7" i="20"/>
  <c r="A8"/>
  <c r="A10" i="24"/>
  <c r="B9"/>
  <c r="B7" i="28"/>
  <c r="A8"/>
  <c r="A8" i="43"/>
  <c r="B7"/>
  <c r="A10" i="57"/>
  <c r="B9"/>
  <c r="B13" i="47"/>
  <c r="A14"/>
  <c r="A8" i="64"/>
  <c r="B7"/>
  <c r="A7" i="23"/>
  <c r="B6"/>
  <c r="B13" i="45"/>
  <c r="A14"/>
  <c r="B6" i="48"/>
  <c r="A7"/>
  <c r="A11" i="53"/>
  <c r="B10"/>
  <c r="A12" i="65"/>
  <c r="B11"/>
  <c r="B11" i="38"/>
  <c r="A12"/>
  <c r="B8" i="22"/>
  <c r="A9"/>
  <c r="A15" i="30"/>
  <c r="B14"/>
  <c r="A20" i="37"/>
  <c r="B19"/>
  <c r="A9" i="36"/>
  <c r="B8"/>
  <c r="B9" i="55"/>
  <c r="A10"/>
  <c r="A7" i="29"/>
  <c r="B6"/>
  <c r="B6" i="31"/>
  <c r="A7"/>
  <c r="B6" i="18"/>
  <c r="A7"/>
  <c r="B6" i="50"/>
  <c r="A7"/>
  <c r="B6" i="39"/>
  <c r="A7"/>
  <c r="A13" i="21"/>
  <c r="B12"/>
  <c r="B8" i="61"/>
  <c r="A9"/>
  <c r="A14" i="68"/>
  <c r="B13"/>
  <c r="A9" i="70"/>
  <c r="B7"/>
  <c r="B8" i="27"/>
  <c r="A9"/>
  <c r="B13" i="51"/>
  <c r="A14"/>
  <c r="B16" i="69"/>
  <c r="A17"/>
  <c r="A13" i="32"/>
  <c r="B12"/>
  <c r="A14" i="54"/>
  <c r="B13"/>
  <c r="A7" i="35"/>
  <c r="B6"/>
  <c r="A8" i="40"/>
  <c r="B7"/>
  <c r="B7" i="19"/>
  <c r="A8"/>
  <c r="B10" i="34"/>
  <c r="A11"/>
  <c r="B6" i="17"/>
  <c r="A7"/>
  <c r="B9" i="49"/>
  <c r="A10"/>
  <c r="A10" i="58"/>
  <c r="B9"/>
  <c r="B9" i="66"/>
  <c r="A10"/>
  <c r="A17" i="56"/>
  <c r="B16"/>
  <c r="B10" i="44"/>
  <c r="A11"/>
  <c r="B6" i="60"/>
  <c r="A7"/>
  <c r="A17" i="63"/>
  <c r="B16"/>
  <c r="B16" i="62"/>
  <c r="A17"/>
  <c r="B7" i="41"/>
  <c r="A8"/>
  <c r="B7" i="73"/>
  <c r="A8"/>
  <c r="A9" i="71"/>
  <c r="B8"/>
  <c r="A8" i="72"/>
  <c r="B7"/>
  <c r="A10" i="74" l="1"/>
  <c r="B9"/>
  <c r="B8" i="41"/>
  <c r="A9"/>
  <c r="A12" i="44"/>
  <c r="B11"/>
  <c r="B10" i="49"/>
  <c r="A11"/>
  <c r="B11" i="34"/>
  <c r="A12"/>
  <c r="B9" i="27"/>
  <c r="A10"/>
  <c r="B7" i="50"/>
  <c r="A8"/>
  <c r="A8" i="31"/>
  <c r="B7"/>
  <c r="A11" i="55"/>
  <c r="B10"/>
  <c r="A8" i="48"/>
  <c r="B7"/>
  <c r="A13" i="65"/>
  <c r="B12"/>
  <c r="A9" i="43"/>
  <c r="B8"/>
  <c r="B10" i="24"/>
  <c r="A11"/>
  <c r="B17" i="62"/>
  <c r="A18"/>
  <c r="A8" i="60"/>
  <c r="B7"/>
  <c r="B7" i="17"/>
  <c r="A8"/>
  <c r="A9" i="19"/>
  <c r="B8"/>
  <c r="A15" i="51"/>
  <c r="B14"/>
  <c r="B9" i="61"/>
  <c r="A10"/>
  <c r="A8" i="39"/>
  <c r="B7"/>
  <c r="A8" i="18"/>
  <c r="B7"/>
  <c r="A13" i="38"/>
  <c r="B12"/>
  <c r="A15" i="45"/>
  <c r="B14"/>
  <c r="B8" i="28"/>
  <c r="A9"/>
  <c r="A9" i="20"/>
  <c r="B8"/>
  <c r="B12" i="67"/>
  <c r="A13"/>
  <c r="B8" i="59"/>
  <c r="A9"/>
  <c r="B10" i="66"/>
  <c r="A11"/>
  <c r="B17" i="69"/>
  <c r="A18"/>
  <c r="B9" i="22"/>
  <c r="A10"/>
  <c r="B14" i="47"/>
  <c r="A15"/>
  <c r="B7" i="52"/>
  <c r="A8"/>
  <c r="A8" i="46"/>
  <c r="B7"/>
  <c r="B17" i="63"/>
  <c r="A18"/>
  <c r="A9" i="40"/>
  <c r="B8"/>
  <c r="A15" i="54"/>
  <c r="B14"/>
  <c r="A15" i="68"/>
  <c r="B14"/>
  <c r="B13" i="21"/>
  <c r="A14"/>
  <c r="A21" i="37"/>
  <c r="B20"/>
  <c r="A8" i="23"/>
  <c r="B7"/>
  <c r="A11" i="33"/>
  <c r="B10"/>
  <c r="A11" i="16"/>
  <c r="B10"/>
  <c r="A18" i="56"/>
  <c r="B17"/>
  <c r="B10" i="58"/>
  <c r="A11"/>
  <c r="B7" i="35"/>
  <c r="A8"/>
  <c r="B13" i="32"/>
  <c r="A14"/>
  <c r="A10" i="70"/>
  <c r="B9"/>
  <c r="A8" i="29"/>
  <c r="B7"/>
  <c r="B9" i="36"/>
  <c r="A10"/>
  <c r="A16" i="30"/>
  <c r="B15"/>
  <c r="A12" i="53"/>
  <c r="B11"/>
  <c r="B8" i="64"/>
  <c r="A9"/>
  <c r="B10" i="57"/>
  <c r="A11"/>
  <c r="B10" i="42"/>
  <c r="A11"/>
  <c r="A15" i="25"/>
  <c r="B14"/>
  <c r="A9" i="73"/>
  <c r="B8"/>
  <c r="B9" i="71"/>
  <c r="A10"/>
  <c r="A9" i="72"/>
  <c r="B8"/>
  <c r="B10" i="74" l="1"/>
  <c r="A11"/>
  <c r="B15" i="47"/>
  <c r="A16"/>
  <c r="A19" i="69"/>
  <c r="B18"/>
  <c r="B10" i="61"/>
  <c r="A11"/>
  <c r="B18" i="56"/>
  <c r="A19"/>
  <c r="B9" i="40"/>
  <c r="A10"/>
  <c r="A16" i="45"/>
  <c r="B15"/>
  <c r="B13" i="65"/>
  <c r="A14"/>
  <c r="A12" i="55"/>
  <c r="B11"/>
  <c r="B12" i="44"/>
  <c r="A13"/>
  <c r="B11" i="57"/>
  <c r="A12"/>
  <c r="B8" i="50"/>
  <c r="A9"/>
  <c r="B12" i="34"/>
  <c r="A13"/>
  <c r="A13" i="53"/>
  <c r="B12"/>
  <c r="A11" i="70"/>
  <c r="B10"/>
  <c r="A12" i="33"/>
  <c r="B11"/>
  <c r="B15" i="68"/>
  <c r="A16"/>
  <c r="B9" i="20"/>
  <c r="A10"/>
  <c r="B8" i="18"/>
  <c r="A9"/>
  <c r="A10" i="19"/>
  <c r="B9"/>
  <c r="B8" i="60"/>
  <c r="A9"/>
  <c r="A12" i="42"/>
  <c r="B11"/>
  <c r="B9" i="64"/>
  <c r="A10"/>
  <c r="A15" i="32"/>
  <c r="B14"/>
  <c r="A12" i="58"/>
  <c r="B11"/>
  <c r="A15" i="21"/>
  <c r="B14"/>
  <c r="B18" i="63"/>
  <c r="A19"/>
  <c r="B8" i="52"/>
  <c r="A9"/>
  <c r="A11" i="22"/>
  <c r="B10"/>
  <c r="A12" i="66"/>
  <c r="B11"/>
  <c r="B13" i="67"/>
  <c r="A14"/>
  <c r="B9" i="28"/>
  <c r="A10"/>
  <c r="A9" i="17"/>
  <c r="B8"/>
  <c r="A19" i="62"/>
  <c r="B18"/>
  <c r="A11" i="27"/>
  <c r="B10"/>
  <c r="B11" i="49"/>
  <c r="A12"/>
  <c r="A10" i="41"/>
  <c r="B9"/>
  <c r="A11" i="36"/>
  <c r="B10"/>
  <c r="B8" i="35"/>
  <c r="A9"/>
  <c r="A10" i="59"/>
  <c r="B9"/>
  <c r="A12" i="24"/>
  <c r="B11"/>
  <c r="B15" i="25"/>
  <c r="A16"/>
  <c r="B21" i="37"/>
  <c r="A22"/>
  <c r="A9" i="46"/>
  <c r="B8"/>
  <c r="A17" i="30"/>
  <c r="B16"/>
  <c r="A9" i="29"/>
  <c r="B8"/>
  <c r="A12" i="16"/>
  <c r="B11"/>
  <c r="A9" i="23"/>
  <c r="B8"/>
  <c r="B15" i="54"/>
  <c r="A16"/>
  <c r="B13" i="38"/>
  <c r="A14"/>
  <c r="B8" i="39"/>
  <c r="A9"/>
  <c r="A16" i="51"/>
  <c r="B15"/>
  <c r="B9" i="43"/>
  <c r="A10"/>
  <c r="B8" i="48"/>
  <c r="A9"/>
  <c r="A9" i="31"/>
  <c r="B8"/>
  <c r="B9" i="73"/>
  <c r="A10"/>
  <c r="A11" i="71"/>
  <c r="B10"/>
  <c r="A10" i="72"/>
  <c r="B9"/>
  <c r="A12" i="74" l="1"/>
  <c r="B11"/>
  <c r="A11" i="43"/>
  <c r="B10"/>
  <c r="B19" i="63"/>
  <c r="A20"/>
  <c r="A11" i="64"/>
  <c r="B10"/>
  <c r="B9" i="18"/>
  <c r="A10"/>
  <c r="A14" i="34"/>
  <c r="A15" s="1"/>
  <c r="B13"/>
  <c r="B19" i="56"/>
  <c r="A20"/>
  <c r="A10" i="31"/>
  <c r="B9"/>
  <c r="B12" i="16"/>
  <c r="A13"/>
  <c r="A18" i="30"/>
  <c r="B17"/>
  <c r="A12" i="22"/>
  <c r="B11"/>
  <c r="B11" i="70"/>
  <c r="A12"/>
  <c r="A13" i="55"/>
  <c r="B12"/>
  <c r="B16" i="45"/>
  <c r="A17"/>
  <c r="A20" i="69"/>
  <c r="B19"/>
  <c r="B9" i="39"/>
  <c r="A10"/>
  <c r="A17" i="54"/>
  <c r="B16"/>
  <c r="A10" i="35"/>
  <c r="B9"/>
  <c r="A15" i="67"/>
  <c r="B14"/>
  <c r="B12" i="24"/>
  <c r="A13"/>
  <c r="B12" i="58"/>
  <c r="A13"/>
  <c r="B9" i="48"/>
  <c r="A10"/>
  <c r="B14" i="38"/>
  <c r="A15"/>
  <c r="A17" i="25"/>
  <c r="B16"/>
  <c r="B12" i="49"/>
  <c r="A13"/>
  <c r="A11" i="28"/>
  <c r="B10"/>
  <c r="B9" i="52"/>
  <c r="A10"/>
  <c r="A11" i="20"/>
  <c r="B10"/>
  <c r="A10" i="50"/>
  <c r="B9"/>
  <c r="A14" i="44"/>
  <c r="B13"/>
  <c r="B14" i="65"/>
  <c r="A15"/>
  <c r="B10" i="40"/>
  <c r="A11"/>
  <c r="B11" i="61"/>
  <c r="A12"/>
  <c r="A17" i="47"/>
  <c r="B16"/>
  <c r="A23" i="37"/>
  <c r="B22"/>
  <c r="B9" i="60"/>
  <c r="A10"/>
  <c r="A17" i="68"/>
  <c r="B16"/>
  <c r="A13" i="57"/>
  <c r="B12"/>
  <c r="A11" i="41"/>
  <c r="B10"/>
  <c r="A12" i="27"/>
  <c r="B11"/>
  <c r="B9" i="17"/>
  <c r="A10"/>
  <c r="A17" i="51"/>
  <c r="B16"/>
  <c r="B9" i="23"/>
  <c r="A10"/>
  <c r="B9" i="29"/>
  <c r="A10"/>
  <c r="A10" i="46"/>
  <c r="B9"/>
  <c r="A11" i="59"/>
  <c r="B10"/>
  <c r="A12" i="36"/>
  <c r="B11"/>
  <c r="B19" i="62"/>
  <c r="A20"/>
  <c r="B12" i="66"/>
  <c r="A13"/>
  <c r="B15" i="21"/>
  <c r="A16"/>
  <c r="B15" i="32"/>
  <c r="A16"/>
  <c r="B12" i="42"/>
  <c r="A13"/>
  <c r="B10" i="19"/>
  <c r="A11"/>
  <c r="A13" i="33"/>
  <c r="B12"/>
  <c r="B13" i="53"/>
  <c r="A14"/>
  <c r="A11" i="73"/>
  <c r="B10"/>
  <c r="B11" i="71"/>
  <c r="A12"/>
  <c r="A11" i="72"/>
  <c r="B10"/>
  <c r="A13" i="74" l="1"/>
  <c r="B12"/>
  <c r="A11" i="17"/>
  <c r="B10"/>
  <c r="B15" i="65"/>
  <c r="A16"/>
  <c r="A11" i="18"/>
  <c r="B10"/>
  <c r="B20" i="63"/>
  <c r="A21"/>
  <c r="B10" i="46"/>
  <c r="A11"/>
  <c r="B15" i="67"/>
  <c r="A16"/>
  <c r="B17" i="54"/>
  <c r="A18"/>
  <c r="B20" i="69"/>
  <c r="A21"/>
  <c r="B13" i="55"/>
  <c r="A14"/>
  <c r="B12" i="22"/>
  <c r="A13"/>
  <c r="A15" i="53"/>
  <c r="B14"/>
  <c r="B11" i="19"/>
  <c r="A12"/>
  <c r="B16" i="32"/>
  <c r="A17"/>
  <c r="A14" i="66"/>
  <c r="B13"/>
  <c r="A11" i="23"/>
  <c r="B10"/>
  <c r="B12" i="61"/>
  <c r="A13"/>
  <c r="B13" i="16"/>
  <c r="A14"/>
  <c r="A13" i="36"/>
  <c r="B12"/>
  <c r="A12" i="41"/>
  <c r="B11"/>
  <c r="B17" i="68"/>
  <c r="A18"/>
  <c r="A24" i="37"/>
  <c r="B23"/>
  <c r="B10" i="50"/>
  <c r="A11"/>
  <c r="A11" i="29"/>
  <c r="B10"/>
  <c r="B10" i="60"/>
  <c r="A11"/>
  <c r="B11" i="40"/>
  <c r="A12"/>
  <c r="B10" i="48"/>
  <c r="A11"/>
  <c r="B13" i="24"/>
  <c r="A14"/>
  <c r="B10" i="39"/>
  <c r="A11"/>
  <c r="A18" i="45"/>
  <c r="B17"/>
  <c r="A13" i="70"/>
  <c r="B12"/>
  <c r="B10" i="52"/>
  <c r="A11"/>
  <c r="A14" i="49"/>
  <c r="B13"/>
  <c r="B15" i="38"/>
  <c r="A16"/>
  <c r="A14" i="58"/>
  <c r="B13"/>
  <c r="B20" i="56"/>
  <c r="A21"/>
  <c r="A14" i="42"/>
  <c r="B13"/>
  <c r="A17" i="21"/>
  <c r="B16"/>
  <c r="B20" i="62"/>
  <c r="A21"/>
  <c r="A14" i="33"/>
  <c r="B13"/>
  <c r="B11" i="59"/>
  <c r="A12"/>
  <c r="A18" i="51"/>
  <c r="B17"/>
  <c r="A13" i="27"/>
  <c r="B12"/>
  <c r="B13" i="57"/>
  <c r="A14"/>
  <c r="A18" i="47"/>
  <c r="B17"/>
  <c r="B14" i="44"/>
  <c r="A15"/>
  <c r="B11" i="20"/>
  <c r="A12"/>
  <c r="A12" i="28"/>
  <c r="B11"/>
  <c r="A18" i="25"/>
  <c r="B17"/>
  <c r="A11" i="35"/>
  <c r="B10"/>
  <c r="B18" i="30"/>
  <c r="A19"/>
  <c r="A11" i="31"/>
  <c r="B10"/>
  <c r="B15" i="34"/>
  <c r="A16"/>
  <c r="B11" i="64"/>
  <c r="A12"/>
  <c r="A12" i="43"/>
  <c r="B11"/>
  <c r="B11" i="73"/>
  <c r="A12"/>
  <c r="A13" i="71"/>
  <c r="B12"/>
  <c r="A12" i="72"/>
  <c r="B11"/>
  <c r="A14" i="74" l="1"/>
  <c r="B13"/>
  <c r="B12" i="59"/>
  <c r="A13"/>
  <c r="B21" i="62"/>
  <c r="A22"/>
  <c r="A14" i="22"/>
  <c r="B13"/>
  <c r="A17" i="65"/>
  <c r="B16"/>
  <c r="A19" i="25"/>
  <c r="B18"/>
  <c r="A19" i="47"/>
  <c r="B18"/>
  <c r="B13" i="27"/>
  <c r="A14"/>
  <c r="B13" i="36"/>
  <c r="A14"/>
  <c r="B14" i="66"/>
  <c r="A15"/>
  <c r="A17" i="67"/>
  <c r="B16"/>
  <c r="B14" i="42"/>
  <c r="A15"/>
  <c r="B14" i="58"/>
  <c r="A15"/>
  <c r="B13" i="70"/>
  <c r="A14"/>
  <c r="B12" i="64"/>
  <c r="A13"/>
  <c r="A16" i="44"/>
  <c r="B15"/>
  <c r="A15" i="57"/>
  <c r="B14"/>
  <c r="A22" i="56"/>
  <c r="B21"/>
  <c r="B16" i="38"/>
  <c r="A17"/>
  <c r="B11" i="52"/>
  <c r="A12"/>
  <c r="B14" i="24"/>
  <c r="A15"/>
  <c r="B12" i="40"/>
  <c r="A13"/>
  <c r="B14" i="16"/>
  <c r="A15"/>
  <c r="B17" i="32"/>
  <c r="A18"/>
  <c r="A15" i="55"/>
  <c r="B14"/>
  <c r="A19" i="54"/>
  <c r="B18"/>
  <c r="B11" i="46"/>
  <c r="A12"/>
  <c r="A17" i="34"/>
  <c r="B16"/>
  <c r="B19" i="30"/>
  <c r="A20"/>
  <c r="B12" i="20"/>
  <c r="A13"/>
  <c r="B11" i="39"/>
  <c r="A12"/>
  <c r="B11" i="48"/>
  <c r="A12"/>
  <c r="A12" i="60"/>
  <c r="B11"/>
  <c r="B11" i="50"/>
  <c r="A12"/>
  <c r="A19" i="68"/>
  <c r="B18"/>
  <c r="A14" i="61"/>
  <c r="B13"/>
  <c r="B12" i="19"/>
  <c r="A13"/>
  <c r="A22" i="69"/>
  <c r="B21"/>
  <c r="A22" i="63"/>
  <c r="B21"/>
  <c r="B12" i="43"/>
  <c r="A13"/>
  <c r="B14" i="49"/>
  <c r="A15"/>
  <c r="B11" i="31"/>
  <c r="A12"/>
  <c r="B11" i="35"/>
  <c r="A12"/>
  <c r="B12" i="28"/>
  <c r="A13"/>
  <c r="A19" i="51"/>
  <c r="B18"/>
  <c r="B14" i="33"/>
  <c r="A15"/>
  <c r="A18" i="21"/>
  <c r="B17"/>
  <c r="B18" i="45"/>
  <c r="A19"/>
  <c r="B11" i="29"/>
  <c r="A12"/>
  <c r="B24" i="37"/>
  <c r="A25"/>
  <c r="B12" i="41"/>
  <c r="A13"/>
  <c r="B11" i="23"/>
  <c r="A12"/>
  <c r="A16" i="53"/>
  <c r="B15"/>
  <c r="B11" i="18"/>
  <c r="A12"/>
  <c r="A12" i="17"/>
  <c r="B11"/>
  <c r="A13" i="73"/>
  <c r="B12"/>
  <c r="A14" i="71"/>
  <c r="B13"/>
  <c r="A13" i="72"/>
  <c r="B12"/>
  <c r="B14" i="74" l="1"/>
  <c r="A15"/>
  <c r="B12" i="35"/>
  <c r="A13"/>
  <c r="B15" i="49"/>
  <c r="A16"/>
  <c r="B15" i="24"/>
  <c r="A16"/>
  <c r="A18" i="38"/>
  <c r="B17"/>
  <c r="A23" i="62"/>
  <c r="B22"/>
  <c r="B19" i="68"/>
  <c r="A20"/>
  <c r="A13" i="60"/>
  <c r="B12"/>
  <c r="A16" i="57"/>
  <c r="B15"/>
  <c r="B17" i="67"/>
  <c r="A18"/>
  <c r="A20" i="47"/>
  <c r="B19"/>
  <c r="A18" i="65"/>
  <c r="B17"/>
  <c r="B12" i="18"/>
  <c r="A13"/>
  <c r="A13" i="23"/>
  <c r="B12"/>
  <c r="A26" i="37"/>
  <c r="B25"/>
  <c r="B19" i="45"/>
  <c r="A20"/>
  <c r="B15" i="33"/>
  <c r="A16"/>
  <c r="A14" i="28"/>
  <c r="B13"/>
  <c r="B12" i="31"/>
  <c r="A13"/>
  <c r="B13" i="43"/>
  <c r="A14"/>
  <c r="A13" i="50"/>
  <c r="B12"/>
  <c r="A13" i="48"/>
  <c r="B12"/>
  <c r="B13" i="20"/>
  <c r="A14"/>
  <c r="B18" i="32"/>
  <c r="A19"/>
  <c r="A14" i="40"/>
  <c r="B13"/>
  <c r="B12" i="52"/>
  <c r="A13"/>
  <c r="A15" i="70"/>
  <c r="B14"/>
  <c r="B15" i="42"/>
  <c r="A16"/>
  <c r="B15" i="66"/>
  <c r="A16"/>
  <c r="A15" i="27"/>
  <c r="B14"/>
  <c r="A14" i="59"/>
  <c r="B13"/>
  <c r="B13" i="41"/>
  <c r="A14"/>
  <c r="A13" i="29"/>
  <c r="B12"/>
  <c r="B13" i="19"/>
  <c r="A14"/>
  <c r="B12" i="39"/>
  <c r="A13"/>
  <c r="A21" i="30"/>
  <c r="B20"/>
  <c r="A13" i="46"/>
  <c r="B12"/>
  <c r="B15" i="16"/>
  <c r="A16"/>
  <c r="B13" i="64"/>
  <c r="A14"/>
  <c r="A16" i="58"/>
  <c r="B15"/>
  <c r="B14" i="36"/>
  <c r="A15"/>
  <c r="A13" i="17"/>
  <c r="B12"/>
  <c r="A17" i="53"/>
  <c r="B16"/>
  <c r="A19" i="21"/>
  <c r="B18"/>
  <c r="A20" i="51"/>
  <c r="B19"/>
  <c r="B22" i="63"/>
  <c r="A23"/>
  <c r="A17" i="55"/>
  <c r="B17" s="1"/>
  <c r="B15"/>
  <c r="A16"/>
  <c r="A23" i="69"/>
  <c r="B22"/>
  <c r="A15" i="61"/>
  <c r="B14"/>
  <c r="A18" i="34"/>
  <c r="B17"/>
  <c r="A20" i="54"/>
  <c r="B19"/>
  <c r="B22" i="56"/>
  <c r="A23"/>
  <c r="B16" i="44"/>
  <c r="A17"/>
  <c r="A20" i="25"/>
  <c r="B19"/>
  <c r="A15" i="22"/>
  <c r="B14"/>
  <c r="B13" i="73"/>
  <c r="A14"/>
  <c r="B14" i="71"/>
  <c r="A15"/>
  <c r="A14" i="72"/>
  <c r="B13"/>
  <c r="A16" i="74" l="1"/>
  <c r="B15"/>
  <c r="A16" i="61"/>
  <c r="B15"/>
  <c r="A14" i="31"/>
  <c r="B13"/>
  <c r="A17" i="33"/>
  <c r="B16"/>
  <c r="B13" i="18"/>
  <c r="A14"/>
  <c r="B16" i="49"/>
  <c r="A17"/>
  <c r="B17" i="53"/>
  <c r="A18"/>
  <c r="A14" i="46"/>
  <c r="B13"/>
  <c r="B13" i="50"/>
  <c r="A14"/>
  <c r="A27" i="37"/>
  <c r="B26"/>
  <c r="B18" i="38"/>
  <c r="A19"/>
  <c r="A21" i="25"/>
  <c r="B20"/>
  <c r="A19" i="34"/>
  <c r="B18"/>
  <c r="B23" i="69"/>
  <c r="A24"/>
  <c r="B23" i="63"/>
  <c r="A24"/>
  <c r="B16" i="16"/>
  <c r="A17"/>
  <c r="A15" i="19"/>
  <c r="B14"/>
  <c r="B14" i="41"/>
  <c r="A15"/>
  <c r="B16" i="42"/>
  <c r="A17"/>
  <c r="A14" i="52"/>
  <c r="B13"/>
  <c r="B19" i="32"/>
  <c r="A20"/>
  <c r="A15" i="43"/>
  <c r="B14"/>
  <c r="A21" i="45"/>
  <c r="B20"/>
  <c r="A19" i="67"/>
  <c r="B18"/>
  <c r="A17" i="24"/>
  <c r="B16"/>
  <c r="B13" i="35"/>
  <c r="A14"/>
  <c r="A16" i="22"/>
  <c r="A17" s="1"/>
  <c r="B15"/>
  <c r="A21" i="54"/>
  <c r="B20"/>
  <c r="B15" i="36"/>
  <c r="A16"/>
  <c r="B14" i="64"/>
  <c r="A15"/>
  <c r="A14" i="39"/>
  <c r="B13"/>
  <c r="A17" i="66"/>
  <c r="B16"/>
  <c r="B14" i="20"/>
  <c r="A15"/>
  <c r="B20" i="68"/>
  <c r="A21"/>
  <c r="B23" i="56"/>
  <c r="A24"/>
  <c r="B20" i="51"/>
  <c r="A21"/>
  <c r="B13" i="29"/>
  <c r="A14"/>
  <c r="A15" i="59"/>
  <c r="B14"/>
  <c r="B15" i="70"/>
  <c r="A16"/>
  <c r="B14" i="40"/>
  <c r="A15"/>
  <c r="B20" i="47"/>
  <c r="A21"/>
  <c r="B16" i="57"/>
  <c r="A17"/>
  <c r="B17" i="44"/>
  <c r="A18"/>
  <c r="A18" i="55"/>
  <c r="B16"/>
  <c r="A20" i="21"/>
  <c r="B19"/>
  <c r="A14" i="17"/>
  <c r="B13"/>
  <c r="B16" i="58"/>
  <c r="A17"/>
  <c r="A22" i="30"/>
  <c r="B21"/>
  <c r="A16" i="27"/>
  <c r="B15"/>
  <c r="A14" i="48"/>
  <c r="B13"/>
  <c r="B14" i="28"/>
  <c r="A15"/>
  <c r="A14" i="23"/>
  <c r="A15" s="1"/>
  <c r="B13"/>
  <c r="A19" i="65"/>
  <c r="B18"/>
  <c r="B13" i="60"/>
  <c r="A14"/>
  <c r="B23" i="62"/>
  <c r="A24"/>
  <c r="A15" i="73"/>
  <c r="B14"/>
  <c r="B15" i="71"/>
  <c r="A16"/>
  <c r="A15" i="72"/>
  <c r="B14"/>
  <c r="A17" i="74" l="1"/>
  <c r="B16"/>
  <c r="B15" i="28"/>
  <c r="A16"/>
  <c r="B17" i="58"/>
  <c r="A18"/>
  <c r="B21" i="47"/>
  <c r="A22"/>
  <c r="A17" i="36"/>
  <c r="B16"/>
  <c r="B20" i="32"/>
  <c r="A21"/>
  <c r="A18" i="42"/>
  <c r="B17"/>
  <c r="B14" i="50"/>
  <c r="A15"/>
  <c r="A18" i="22"/>
  <c r="B17"/>
  <c r="B17" i="24"/>
  <c r="A18"/>
  <c r="A22" i="45"/>
  <c r="B21"/>
  <c r="A16" i="19"/>
  <c r="B15"/>
  <c r="B19" i="34"/>
  <c r="A20"/>
  <c r="B14" i="31"/>
  <c r="A15"/>
  <c r="A25" i="62"/>
  <c r="B24"/>
  <c r="B16" i="70"/>
  <c r="A17"/>
  <c r="B15" i="20"/>
  <c r="A16"/>
  <c r="A21" i="21"/>
  <c r="B20"/>
  <c r="A15" i="60"/>
  <c r="B14"/>
  <c r="A22" i="51"/>
  <c r="B21"/>
  <c r="A22" i="68"/>
  <c r="B21"/>
  <c r="B15" i="64"/>
  <c r="A16"/>
  <c r="B14" i="35"/>
  <c r="A15"/>
  <c r="B15" i="41"/>
  <c r="A16"/>
  <c r="A18" i="16"/>
  <c r="A19" s="1"/>
  <c r="B17"/>
  <c r="B24" i="69"/>
  <c r="A25"/>
  <c r="A18" i="49"/>
  <c r="B17"/>
  <c r="A19" i="44"/>
  <c r="B18"/>
  <c r="A15" i="29"/>
  <c r="B14"/>
  <c r="A25" i="56"/>
  <c r="B24"/>
  <c r="A25" i="63"/>
  <c r="B24"/>
  <c r="B19" i="38"/>
  <c r="A20"/>
  <c r="B18" i="53"/>
  <c r="A19"/>
  <c r="A15" i="18"/>
  <c r="B14"/>
  <c r="A20" i="65"/>
  <c r="B19"/>
  <c r="B16" i="27"/>
  <c r="A17"/>
  <c r="B14" i="39"/>
  <c r="A15"/>
  <c r="A18" i="57"/>
  <c r="B17"/>
  <c r="A16" i="40"/>
  <c r="B15"/>
  <c r="A16" i="23"/>
  <c r="B15"/>
  <c r="A15" i="48"/>
  <c r="B14"/>
  <c r="B22" i="30"/>
  <c r="A23"/>
  <c r="A15" i="17"/>
  <c r="B14"/>
  <c r="A19" i="55"/>
  <c r="B18"/>
  <c r="A16" i="59"/>
  <c r="B15"/>
  <c r="A18" i="66"/>
  <c r="B17"/>
  <c r="A22" i="54"/>
  <c r="B21"/>
  <c r="A20" i="67"/>
  <c r="B19"/>
  <c r="A16" i="43"/>
  <c r="B15"/>
  <c r="A15" i="52"/>
  <c r="B14"/>
  <c r="B21" i="25"/>
  <c r="A22"/>
  <c r="B27" i="37"/>
  <c r="A28"/>
  <c r="A15" i="46"/>
  <c r="B14"/>
  <c r="A18" i="33"/>
  <c r="B17"/>
  <c r="B16" i="61"/>
  <c r="A17"/>
  <c r="B15" i="73"/>
  <c r="A16"/>
  <c r="B16" i="71"/>
  <c r="A17"/>
  <c r="A16" i="72"/>
  <c r="B15"/>
  <c r="A18" i="74" l="1"/>
  <c r="B17"/>
  <c r="B17" i="61"/>
  <c r="A18"/>
  <c r="A20" i="53"/>
  <c r="B19"/>
  <c r="B15" i="35"/>
  <c r="A16"/>
  <c r="B16" i="20"/>
  <c r="A17"/>
  <c r="A23" i="54"/>
  <c r="B22"/>
  <c r="B15" i="17"/>
  <c r="A16"/>
  <c r="B20" i="65"/>
  <c r="A21"/>
  <c r="B15" i="60"/>
  <c r="A16"/>
  <c r="A29" i="37"/>
  <c r="B28"/>
  <c r="A24" i="30"/>
  <c r="B23"/>
  <c r="B17" i="27"/>
  <c r="A18"/>
  <c r="B20" i="38"/>
  <c r="A21"/>
  <c r="B25" i="69"/>
  <c r="A26"/>
  <c r="A17" i="41"/>
  <c r="B16"/>
  <c r="B16" i="64"/>
  <c r="A17"/>
  <c r="B17" i="70"/>
  <c r="A18"/>
  <c r="B15" i="31"/>
  <c r="A16"/>
  <c r="B18" i="24"/>
  <c r="A19"/>
  <c r="A16" i="50"/>
  <c r="B15"/>
  <c r="B21" i="32"/>
  <c r="A22"/>
  <c r="B22" i="47"/>
  <c r="A23"/>
  <c r="A17" i="28"/>
  <c r="B16"/>
  <c r="A23" i="25"/>
  <c r="A24" s="1"/>
  <c r="B22"/>
  <c r="A16" i="39"/>
  <c r="B15"/>
  <c r="A21" i="34"/>
  <c r="B20"/>
  <c r="A19" i="58"/>
  <c r="B18"/>
  <c r="A16" i="46"/>
  <c r="B15"/>
  <c r="A17" i="43"/>
  <c r="B16"/>
  <c r="B16" i="59"/>
  <c r="A17"/>
  <c r="A16" i="48"/>
  <c r="B15"/>
  <c r="B16" i="40"/>
  <c r="A17"/>
  <c r="A26" i="63"/>
  <c r="B25"/>
  <c r="B15" i="29"/>
  <c r="A16"/>
  <c r="A19" i="49"/>
  <c r="B18"/>
  <c r="A20" i="16"/>
  <c r="B19"/>
  <c r="B22" i="68"/>
  <c r="A23"/>
  <c r="A26" i="62"/>
  <c r="B25"/>
  <c r="A23" i="45"/>
  <c r="B22"/>
  <c r="B18" i="22"/>
  <c r="A19"/>
  <c r="A19" i="42"/>
  <c r="B18"/>
  <c r="A18" i="36"/>
  <c r="B17"/>
  <c r="B18" i="33"/>
  <c r="A19"/>
  <c r="B15" i="52"/>
  <c r="A16"/>
  <c r="A21" i="67"/>
  <c r="B20"/>
  <c r="A19" i="66"/>
  <c r="B18"/>
  <c r="B19" i="55"/>
  <c r="A20"/>
  <c r="A17" i="23"/>
  <c r="B16"/>
  <c r="B18" i="57"/>
  <c r="A19"/>
  <c r="B15" i="18"/>
  <c r="A16"/>
  <c r="A26" i="56"/>
  <c r="B25"/>
  <c r="A20" i="44"/>
  <c r="B19"/>
  <c r="A23" i="51"/>
  <c r="B22"/>
  <c r="A22" i="21"/>
  <c r="B21"/>
  <c r="B16" i="19"/>
  <c r="A17"/>
  <c r="A18" s="1"/>
  <c r="A17" i="73"/>
  <c r="B16"/>
  <c r="A18" i="71"/>
  <c r="B17"/>
  <c r="A17" i="72"/>
  <c r="B16"/>
  <c r="B18" i="74" l="1"/>
  <c r="A19"/>
  <c r="B21" i="38"/>
  <c r="A22"/>
  <c r="B16" i="60"/>
  <c r="A17"/>
  <c r="B16" i="17"/>
  <c r="A17"/>
  <c r="B17" i="20"/>
  <c r="A18"/>
  <c r="B23" i="51"/>
  <c r="A24"/>
  <c r="B26" i="56"/>
  <c r="A27"/>
  <c r="A22" i="67"/>
  <c r="B21"/>
  <c r="A20" i="42"/>
  <c r="B19"/>
  <c r="B23" i="45"/>
  <c r="A24"/>
  <c r="A20" i="49"/>
  <c r="B19"/>
  <c r="A27" i="63"/>
  <c r="B26"/>
  <c r="A17" i="48"/>
  <c r="B16"/>
  <c r="A18" i="43"/>
  <c r="B17"/>
  <c r="A20" i="58"/>
  <c r="B19"/>
  <c r="A17" i="39"/>
  <c r="B16"/>
  <c r="B17" i="28"/>
  <c r="A18"/>
  <c r="B17" i="41"/>
  <c r="A18"/>
  <c r="B24" i="30"/>
  <c r="A25"/>
  <c r="B20" i="53"/>
  <c r="A21"/>
  <c r="B19" i="57"/>
  <c r="A20"/>
  <c r="B20" i="55"/>
  <c r="A21"/>
  <c r="A20" i="33"/>
  <c r="B19"/>
  <c r="B22" i="32"/>
  <c r="A23"/>
  <c r="A20" i="24"/>
  <c r="B19"/>
  <c r="B18" i="70"/>
  <c r="A19"/>
  <c r="B16" i="18"/>
  <c r="A17"/>
  <c r="A17" i="52"/>
  <c r="B16"/>
  <c r="A20" i="22"/>
  <c r="B19"/>
  <c r="A17" i="29"/>
  <c r="B16"/>
  <c r="A18" i="40"/>
  <c r="B17"/>
  <c r="B17" i="59"/>
  <c r="A18"/>
  <c r="A24" i="47"/>
  <c r="B23"/>
  <c r="B16" i="31"/>
  <c r="A17"/>
  <c r="A18" i="64"/>
  <c r="B17"/>
  <c r="B26" i="69"/>
  <c r="A27"/>
  <c r="A19" i="27"/>
  <c r="B18"/>
  <c r="B21" i="65"/>
  <c r="A22"/>
  <c r="A17" i="35"/>
  <c r="B16"/>
  <c r="B18" i="61"/>
  <c r="A19"/>
  <c r="A19" i="19"/>
  <c r="B18"/>
  <c r="B23" i="68"/>
  <c r="A24"/>
  <c r="A23" i="21"/>
  <c r="B22"/>
  <c r="B20" i="44"/>
  <c r="A21"/>
  <c r="B17" i="23"/>
  <c r="A18"/>
  <c r="A20" i="66"/>
  <c r="B19"/>
  <c r="A19" i="36"/>
  <c r="B18"/>
  <c r="A27" i="62"/>
  <c r="B26"/>
  <c r="A21" i="16"/>
  <c r="B20"/>
  <c r="B16" i="46"/>
  <c r="A17"/>
  <c r="B21" i="34"/>
  <c r="A22"/>
  <c r="A25" i="25"/>
  <c r="B24"/>
  <c r="B16" i="50"/>
  <c r="A17"/>
  <c r="B29" i="37"/>
  <c r="A30"/>
  <c r="A24" i="54"/>
  <c r="B23"/>
  <c r="B17" i="73"/>
  <c r="A18"/>
  <c r="B18" i="71"/>
  <c r="A19"/>
  <c r="A18" i="72"/>
  <c r="B17"/>
  <c r="A20" i="74" l="1"/>
  <c r="B19"/>
  <c r="A18" i="50"/>
  <c r="B17"/>
  <c r="B27" i="56"/>
  <c r="A28"/>
  <c r="A25" i="54"/>
  <c r="B24"/>
  <c r="A22" i="16"/>
  <c r="B21"/>
  <c r="A20" i="36"/>
  <c r="B19"/>
  <c r="A24" i="21"/>
  <c r="B23"/>
  <c r="B17" i="35"/>
  <c r="A18"/>
  <c r="B20" i="24"/>
  <c r="A21"/>
  <c r="A21" i="33"/>
  <c r="B20"/>
  <c r="A21" i="58"/>
  <c r="B20"/>
  <c r="A18" i="48"/>
  <c r="B17"/>
  <c r="A21" i="49"/>
  <c r="B20"/>
  <c r="B20" i="42"/>
  <c r="A21"/>
  <c r="A31" i="37"/>
  <c r="B30"/>
  <c r="A18" i="46"/>
  <c r="B17"/>
  <c r="A22" i="44"/>
  <c r="B21"/>
  <c r="B24" i="68"/>
  <c r="A25"/>
  <c r="B19" i="61"/>
  <c r="A20"/>
  <c r="A23" i="65"/>
  <c r="B22"/>
  <c r="A28" i="69"/>
  <c r="B27"/>
  <c r="B17" i="31"/>
  <c r="A18"/>
  <c r="B18" i="59"/>
  <c r="A19"/>
  <c r="B19" i="70"/>
  <c r="A20"/>
  <c r="A24" i="32"/>
  <c r="B23"/>
  <c r="B21" i="55"/>
  <c r="A22"/>
  <c r="B21" i="53"/>
  <c r="A22"/>
  <c r="B18" i="41"/>
  <c r="A19"/>
  <c r="A25" i="45"/>
  <c r="B24"/>
  <c r="B24" i="51"/>
  <c r="A25"/>
  <c r="A18" i="17"/>
  <c r="B17"/>
  <c r="B22" i="38"/>
  <c r="A23"/>
  <c r="A23" i="34"/>
  <c r="B22"/>
  <c r="A19" i="23"/>
  <c r="B18"/>
  <c r="A18" i="18"/>
  <c r="B17"/>
  <c r="A21" i="57"/>
  <c r="B20"/>
  <c r="A26" i="30"/>
  <c r="B25"/>
  <c r="B18" i="28"/>
  <c r="A19"/>
  <c r="A19" i="20"/>
  <c r="B18"/>
  <c r="B17" i="60"/>
  <c r="A18"/>
  <c r="A20" i="19"/>
  <c r="B19"/>
  <c r="A20" i="27"/>
  <c r="B19"/>
  <c r="A19" i="64"/>
  <c r="B18"/>
  <c r="B24" i="47"/>
  <c r="A25"/>
  <c r="B18" i="40"/>
  <c r="A19"/>
  <c r="A21" i="22"/>
  <c r="B20"/>
  <c r="A26" i="25"/>
  <c r="B25"/>
  <c r="A28" i="62"/>
  <c r="B27"/>
  <c r="A21" i="66"/>
  <c r="B20"/>
  <c r="A18" i="29"/>
  <c r="B17"/>
  <c r="B17" i="52"/>
  <c r="A18"/>
  <c r="B17" i="39"/>
  <c r="A18"/>
  <c r="B18" i="43"/>
  <c r="A19"/>
  <c r="A28" i="63"/>
  <c r="B27"/>
  <c r="A23" i="67"/>
  <c r="B22"/>
  <c r="A19" i="73"/>
  <c r="B18"/>
  <c r="B19" i="71"/>
  <c r="A20"/>
  <c r="A19" i="72"/>
  <c r="B18"/>
  <c r="A21" i="74" l="1"/>
  <c r="B20"/>
  <c r="B19" i="43"/>
  <c r="A20"/>
  <c r="B18" i="52"/>
  <c r="A19"/>
  <c r="A20" i="40"/>
  <c r="B19"/>
  <c r="A20" i="59"/>
  <c r="B19"/>
  <c r="B20" i="61"/>
  <c r="A21"/>
  <c r="A29" i="56"/>
  <c r="B28"/>
  <c r="B23" i="67"/>
  <c r="A24"/>
  <c r="B19" i="64"/>
  <c r="A20"/>
  <c r="B22" i="53"/>
  <c r="A23"/>
  <c r="B21" i="66"/>
  <c r="A22"/>
  <c r="B26" i="25"/>
  <c r="A27"/>
  <c r="A21" i="19"/>
  <c r="B20"/>
  <c r="B19" i="20"/>
  <c r="A20"/>
  <c r="A19" i="18"/>
  <c r="A20" s="1"/>
  <c r="B18"/>
  <c r="A24" i="34"/>
  <c r="B23"/>
  <c r="A19" i="17"/>
  <c r="B18"/>
  <c r="A26" i="45"/>
  <c r="B25"/>
  <c r="B22" i="44"/>
  <c r="A23"/>
  <c r="B31" i="37"/>
  <c r="A32"/>
  <c r="A22" i="49"/>
  <c r="B21"/>
  <c r="A22" i="58"/>
  <c r="B21"/>
  <c r="A26" i="47"/>
  <c r="B25"/>
  <c r="A19" i="60"/>
  <c r="B18"/>
  <c r="B19" i="28"/>
  <c r="A20"/>
  <c r="B23" i="38"/>
  <c r="A24"/>
  <c r="A26" i="51"/>
  <c r="B25"/>
  <c r="B19" i="41"/>
  <c r="A20"/>
  <c r="A23" i="55"/>
  <c r="B22"/>
  <c r="A21" i="70"/>
  <c r="B20"/>
  <c r="B18" i="31"/>
  <c r="A19"/>
  <c r="B25" i="68"/>
  <c r="A26"/>
  <c r="A22" i="42"/>
  <c r="B21"/>
  <c r="A19" i="35"/>
  <c r="B18"/>
  <c r="B21" i="24"/>
  <c r="A22"/>
  <c r="B26" i="30"/>
  <c r="A27"/>
  <c r="B24" i="32"/>
  <c r="A25"/>
  <c r="B28" i="69"/>
  <c r="A29"/>
  <c r="B24" i="21"/>
  <c r="A25"/>
  <c r="A23" i="16"/>
  <c r="B22"/>
  <c r="A19" i="39"/>
  <c r="B18"/>
  <c r="A29" i="63"/>
  <c r="B28"/>
  <c r="A19" i="29"/>
  <c r="B18"/>
  <c r="A29" i="62"/>
  <c r="B28"/>
  <c r="A22" i="22"/>
  <c r="B21"/>
  <c r="B20" i="27"/>
  <c r="A21"/>
  <c r="A22" i="57"/>
  <c r="B21"/>
  <c r="B19" i="23"/>
  <c r="A20"/>
  <c r="B23" i="65"/>
  <c r="A24"/>
  <c r="A19" i="46"/>
  <c r="B18"/>
  <c r="A19" i="48"/>
  <c r="B18"/>
  <c r="A22" i="33"/>
  <c r="B21"/>
  <c r="B20" i="36"/>
  <c r="A21"/>
  <c r="B25" i="54"/>
  <c r="A26"/>
  <c r="A19" i="50"/>
  <c r="B18"/>
  <c r="B19" i="73"/>
  <c r="A20"/>
  <c r="A21" i="71"/>
  <c r="B20"/>
  <c r="A20" i="72"/>
  <c r="B19"/>
  <c r="A22" i="74" l="1"/>
  <c r="B21"/>
  <c r="B19" i="31"/>
  <c r="A20"/>
  <c r="A24" i="44"/>
  <c r="B23"/>
  <c r="A23" i="66"/>
  <c r="B22"/>
  <c r="B20" i="64"/>
  <c r="A21"/>
  <c r="B26" i="51"/>
  <c r="A27"/>
  <c r="B26" i="47"/>
  <c r="A27"/>
  <c r="A23" i="49"/>
  <c r="B22"/>
  <c r="B19" i="17"/>
  <c r="A20"/>
  <c r="B20" i="18"/>
  <c r="A21"/>
  <c r="A22" i="19"/>
  <c r="B21"/>
  <c r="B29" i="56"/>
  <c r="A30"/>
  <c r="A21" i="59"/>
  <c r="B20"/>
  <c r="B21" i="36"/>
  <c r="A22"/>
  <c r="B24" i="65"/>
  <c r="A25"/>
  <c r="B19" i="52"/>
  <c r="A20"/>
  <c r="A20" i="50"/>
  <c r="B19"/>
  <c r="B19" i="48"/>
  <c r="A20"/>
  <c r="A27" i="54"/>
  <c r="B26"/>
  <c r="A21" i="23"/>
  <c r="B20"/>
  <c r="B21" i="27"/>
  <c r="A22"/>
  <c r="B29" i="69"/>
  <c r="A30"/>
  <c r="A28" i="30"/>
  <c r="B27"/>
  <c r="B26" i="68"/>
  <c r="A27"/>
  <c r="A21" i="41"/>
  <c r="B20"/>
  <c r="A25" i="38"/>
  <c r="B24"/>
  <c r="A33" i="37"/>
  <c r="B32"/>
  <c r="A21" i="20"/>
  <c r="B20"/>
  <c r="A28" i="25"/>
  <c r="B27"/>
  <c r="B23" i="53"/>
  <c r="A24"/>
  <c r="A25" i="67"/>
  <c r="B24"/>
  <c r="B21" i="61"/>
  <c r="A22"/>
  <c r="B20" i="43"/>
  <c r="A21"/>
  <c r="A26" i="21"/>
  <c r="B25"/>
  <c r="B25" i="32"/>
  <c r="A26"/>
  <c r="B22" i="24"/>
  <c r="A23"/>
  <c r="A24" s="1"/>
  <c r="A21" i="28"/>
  <c r="B20"/>
  <c r="B22" i="57"/>
  <c r="A23"/>
  <c r="A23" i="22"/>
  <c r="B22"/>
  <c r="A20" i="29"/>
  <c r="B19"/>
  <c r="A20" i="39"/>
  <c r="B19"/>
  <c r="A23" i="42"/>
  <c r="B22"/>
  <c r="A24" i="55"/>
  <c r="B23"/>
  <c r="B22" i="33"/>
  <c r="A23"/>
  <c r="A20" i="46"/>
  <c r="B19"/>
  <c r="A30" i="62"/>
  <c r="B29"/>
  <c r="A30" i="63"/>
  <c r="B29"/>
  <c r="A24" i="16"/>
  <c r="B23"/>
  <c r="B19" i="35"/>
  <c r="A20"/>
  <c r="A22" i="70"/>
  <c r="B21"/>
  <c r="B19" i="60"/>
  <c r="A20"/>
  <c r="B22" i="58"/>
  <c r="A23"/>
  <c r="B26" i="45"/>
  <c r="A27"/>
  <c r="B24" i="34"/>
  <c r="A25"/>
  <c r="B20" i="40"/>
  <c r="A21"/>
  <c r="A21" i="73"/>
  <c r="B20"/>
  <c r="B21" i="71"/>
  <c r="A22"/>
  <c r="A21" i="72"/>
  <c r="B20"/>
  <c r="B22" i="74" l="1"/>
  <c r="A23"/>
  <c r="A23" i="27"/>
  <c r="B22"/>
  <c r="A26" i="65"/>
  <c r="B25"/>
  <c r="B20" i="17"/>
  <c r="A21"/>
  <c r="B27" i="47"/>
  <c r="A28"/>
  <c r="B21" i="64"/>
  <c r="A22"/>
  <c r="B30" i="63"/>
  <c r="A31"/>
  <c r="B20" i="46"/>
  <c r="A21"/>
  <c r="B24" i="55"/>
  <c r="A25"/>
  <c r="B20" i="39"/>
  <c r="A21"/>
  <c r="B23" i="22"/>
  <c r="A24"/>
  <c r="A22" i="28"/>
  <c r="B21"/>
  <c r="B25" i="67"/>
  <c r="A26"/>
  <c r="B28" i="25"/>
  <c r="A29"/>
  <c r="B33" i="37"/>
  <c r="A34"/>
  <c r="B34" s="1"/>
  <c r="A22" i="41"/>
  <c r="B21"/>
  <c r="B28" i="30"/>
  <c r="A29"/>
  <c r="B27" i="54"/>
  <c r="A28"/>
  <c r="B20" i="50"/>
  <c r="A21"/>
  <c r="B21" i="59"/>
  <c r="A22"/>
  <c r="B22" i="19"/>
  <c r="A23"/>
  <c r="A25" i="44"/>
  <c r="B24"/>
  <c r="A22" i="40"/>
  <c r="B21"/>
  <c r="B27" i="45"/>
  <c r="A28"/>
  <c r="B20" i="60"/>
  <c r="A21"/>
  <c r="B20" i="35"/>
  <c r="A21"/>
  <c r="B26" i="32"/>
  <c r="A27"/>
  <c r="A22" i="43"/>
  <c r="B21"/>
  <c r="A26" i="34"/>
  <c r="A27" s="1"/>
  <c r="B25"/>
  <c r="A24" i="58"/>
  <c r="B23"/>
  <c r="B23" i="33"/>
  <c r="A24"/>
  <c r="A24" i="57"/>
  <c r="B23"/>
  <c r="A25" i="24"/>
  <c r="B24"/>
  <c r="B22" i="61"/>
  <c r="A23"/>
  <c r="A25" i="53"/>
  <c r="B24"/>
  <c r="A28" i="68"/>
  <c r="B27"/>
  <c r="B30" i="69"/>
  <c r="A31"/>
  <c r="B20" i="48"/>
  <c r="A21"/>
  <c r="A21" i="52"/>
  <c r="B20"/>
  <c r="B22" i="36"/>
  <c r="A23"/>
  <c r="B30" i="56"/>
  <c r="A31"/>
  <c r="A22" i="18"/>
  <c r="B21"/>
  <c r="B27" i="51"/>
  <c r="A28"/>
  <c r="A21" i="31"/>
  <c r="B20"/>
  <c r="A23" i="70"/>
  <c r="B22"/>
  <c r="B24" i="16"/>
  <c r="A25"/>
  <c r="B30" i="62"/>
  <c r="A31"/>
  <c r="A24" i="42"/>
  <c r="B23"/>
  <c r="A21" i="29"/>
  <c r="B20"/>
  <c r="A27" i="21"/>
  <c r="B26"/>
  <c r="A22" i="20"/>
  <c r="B21"/>
  <c r="B25" i="38"/>
  <c r="A26"/>
  <c r="B21" i="23"/>
  <c r="A22"/>
  <c r="B23" i="49"/>
  <c r="A24"/>
  <c r="B23" i="66"/>
  <c r="A24"/>
  <c r="B21" i="73"/>
  <c r="A22"/>
  <c r="A23" i="71"/>
  <c r="B22"/>
  <c r="A22" i="72"/>
  <c r="B21"/>
  <c r="A24" i="74" l="1"/>
  <c r="B23"/>
  <c r="B24" i="66"/>
  <c r="A25"/>
  <c r="B22" i="23"/>
  <c r="A23"/>
  <c r="B31" i="56"/>
  <c r="A32"/>
  <c r="B24" i="33"/>
  <c r="A25"/>
  <c r="B24" i="22"/>
  <c r="A25"/>
  <c r="A26" i="55"/>
  <c r="B25"/>
  <c r="A32" i="63"/>
  <c r="B31"/>
  <c r="B22" i="20"/>
  <c r="A23"/>
  <c r="A22" i="29"/>
  <c r="B21"/>
  <c r="B21" i="52"/>
  <c r="A22"/>
  <c r="B25" i="53"/>
  <c r="A26"/>
  <c r="A26" i="24"/>
  <c r="B25"/>
  <c r="B27" i="34"/>
  <c r="A28"/>
  <c r="A23" i="40"/>
  <c r="B22"/>
  <c r="B26" i="65"/>
  <c r="A27"/>
  <c r="B31" i="62"/>
  <c r="A32"/>
  <c r="A29" i="51"/>
  <c r="B28"/>
  <c r="B23" i="19"/>
  <c r="A24"/>
  <c r="B21" i="50"/>
  <c r="A22"/>
  <c r="A30" i="30"/>
  <c r="B29"/>
  <c r="A27" i="67"/>
  <c r="B26"/>
  <c r="A29" i="47"/>
  <c r="B28"/>
  <c r="B23" i="70"/>
  <c r="A24"/>
  <c r="B24" i="49"/>
  <c r="A25"/>
  <c r="A27" i="38"/>
  <c r="B26"/>
  <c r="B25" i="16"/>
  <c r="A26"/>
  <c r="A24" i="36"/>
  <c r="B23"/>
  <c r="B21" i="48"/>
  <c r="A22"/>
  <c r="B23" i="61"/>
  <c r="A24"/>
  <c r="B21" i="35"/>
  <c r="A22"/>
  <c r="A29" i="45"/>
  <c r="B28"/>
  <c r="B22" i="59"/>
  <c r="A23"/>
  <c r="A29" i="54"/>
  <c r="B28"/>
  <c r="B29" i="25"/>
  <c r="A30"/>
  <c r="B21" i="39"/>
  <c r="A22"/>
  <c r="A22" i="46"/>
  <c r="B21"/>
  <c r="B22" i="64"/>
  <c r="A23"/>
  <c r="A22" i="17"/>
  <c r="B21"/>
  <c r="A32" i="69"/>
  <c r="B31"/>
  <c r="A28" i="32"/>
  <c r="B27"/>
  <c r="A22" i="60"/>
  <c r="B21"/>
  <c r="B27" i="21"/>
  <c r="A28"/>
  <c r="A25" i="42"/>
  <c r="B24"/>
  <c r="B21" i="31"/>
  <c r="A22"/>
  <c r="B22" i="18"/>
  <c r="A23"/>
  <c r="B28" i="68"/>
  <c r="A29"/>
  <c r="A25" i="57"/>
  <c r="B24"/>
  <c r="B24" i="58"/>
  <c r="A25"/>
  <c r="A23" i="43"/>
  <c r="B22"/>
  <c r="A26" i="44"/>
  <c r="B25"/>
  <c r="A23" i="41"/>
  <c r="B22"/>
  <c r="B22" i="28"/>
  <c r="A23"/>
  <c r="A24" i="27"/>
  <c r="B23"/>
  <c r="A23" i="73"/>
  <c r="B22"/>
  <c r="A24" i="71"/>
  <c r="B23"/>
  <c r="A23" i="72"/>
  <c r="B22"/>
  <c r="A25" i="74" l="1"/>
  <c r="B24"/>
  <c r="B24" i="36"/>
  <c r="A25"/>
  <c r="A28" i="38"/>
  <c r="B27"/>
  <c r="A30" i="51"/>
  <c r="B29"/>
  <c r="A26" i="58"/>
  <c r="B25"/>
  <c r="B29" i="68"/>
  <c r="A30"/>
  <c r="B22" i="31"/>
  <c r="A23"/>
  <c r="A29" i="21"/>
  <c r="B28"/>
  <c r="B22" i="35"/>
  <c r="A23"/>
  <c r="B23" i="23"/>
  <c r="A24"/>
  <c r="A29" i="32"/>
  <c r="B28"/>
  <c r="B22" i="17"/>
  <c r="A23"/>
  <c r="B22" i="46"/>
  <c r="A23"/>
  <c r="A30" i="47"/>
  <c r="B29"/>
  <c r="B30" i="30"/>
  <c r="A31"/>
  <c r="A24" i="40"/>
  <c r="B23"/>
  <c r="B26" i="24"/>
  <c r="A27"/>
  <c r="B26" i="55"/>
  <c r="A27"/>
  <c r="A25" i="27"/>
  <c r="B24"/>
  <c r="A24" i="41"/>
  <c r="B23"/>
  <c r="B23" i="43"/>
  <c r="A24"/>
  <c r="B25" i="57"/>
  <c r="A26"/>
  <c r="B25" i="42"/>
  <c r="A26"/>
  <c r="B22" i="60"/>
  <c r="A23"/>
  <c r="B32" i="69"/>
  <c r="A33"/>
  <c r="A30" i="54"/>
  <c r="B29"/>
  <c r="B29" i="45"/>
  <c r="A30"/>
  <c r="B27" i="67"/>
  <c r="A28"/>
  <c r="A24" i="28"/>
  <c r="B23"/>
  <c r="B30" i="25"/>
  <c r="A31"/>
  <c r="B23" i="59"/>
  <c r="A24"/>
  <c r="A23" i="48"/>
  <c r="B22"/>
  <c r="B26" i="16"/>
  <c r="A27"/>
  <c r="B25" i="49"/>
  <c r="A26"/>
  <c r="A25" i="19"/>
  <c r="A26" s="1"/>
  <c r="B24"/>
  <c r="A33" i="62"/>
  <c r="B33" s="1"/>
  <c r="B32"/>
  <c r="B22" i="52"/>
  <c r="A23"/>
  <c r="A24" i="20"/>
  <c r="B23"/>
  <c r="A26" i="33"/>
  <c r="B25"/>
  <c r="A27" i="44"/>
  <c r="B26"/>
  <c r="B23" i="18"/>
  <c r="A24"/>
  <c r="B23" i="64"/>
  <c r="A24"/>
  <c r="A23" i="39"/>
  <c r="B22"/>
  <c r="A25" i="61"/>
  <c r="B24"/>
  <c r="B24" i="70"/>
  <c r="A25"/>
  <c r="B22" i="50"/>
  <c r="A23"/>
  <c r="A28" i="65"/>
  <c r="B27"/>
  <c r="A29" i="34"/>
  <c r="B28"/>
  <c r="B26" i="53"/>
  <c r="A27"/>
  <c r="B25" i="22"/>
  <c r="A26"/>
  <c r="A33" i="56"/>
  <c r="B32"/>
  <c r="B25" i="66"/>
  <c r="A26"/>
  <c r="B22" i="29"/>
  <c r="A23"/>
  <c r="A33" i="63"/>
  <c r="B32"/>
  <c r="B23" i="73"/>
  <c r="A24"/>
  <c r="B24" i="71"/>
  <c r="A25"/>
  <c r="A24" i="72"/>
  <c r="B23"/>
  <c r="A26" i="74" l="1"/>
  <c r="B25"/>
  <c r="B23" i="29"/>
  <c r="A24"/>
  <c r="A25" s="1"/>
  <c r="A26" s="1"/>
  <c r="A25" i="18"/>
  <c r="B24"/>
  <c r="B30" i="45"/>
  <c r="A31"/>
  <c r="B33" i="69"/>
  <c r="A34"/>
  <c r="B34" s="1"/>
  <c r="B26" i="42"/>
  <c r="A27"/>
  <c r="A25" i="43"/>
  <c r="B24"/>
  <c r="A28" i="24"/>
  <c r="B27"/>
  <c r="B31" i="30"/>
  <c r="A32"/>
  <c r="B23" i="35"/>
  <c r="A24"/>
  <c r="B23" i="31"/>
  <c r="A24"/>
  <c r="A29" i="65"/>
  <c r="B28"/>
  <c r="A27" i="33"/>
  <c r="B26"/>
  <c r="A25" i="28"/>
  <c r="B24"/>
  <c r="B25" i="27"/>
  <c r="A26"/>
  <c r="B29" i="32"/>
  <c r="A30"/>
  <c r="B26" i="58"/>
  <c r="A27"/>
  <c r="A29" i="38"/>
  <c r="B28"/>
  <c r="B24" i="59"/>
  <c r="A25"/>
  <c r="A34" i="56"/>
  <c r="B34" s="1"/>
  <c r="B33"/>
  <c r="A24" i="39"/>
  <c r="B23"/>
  <c r="B26" i="19"/>
  <c r="A27"/>
  <c r="B26" i="66"/>
  <c r="A27"/>
  <c r="B26" i="22"/>
  <c r="A27"/>
  <c r="A24" i="50"/>
  <c r="B23"/>
  <c r="B24" i="64"/>
  <c r="A25"/>
  <c r="B26" i="49"/>
  <c r="A27"/>
  <c r="B31" i="25"/>
  <c r="A32"/>
  <c r="A29" i="67"/>
  <c r="B28"/>
  <c r="B23" i="60"/>
  <c r="A24"/>
  <c r="B26" i="57"/>
  <c r="A27"/>
  <c r="B27" i="55"/>
  <c r="A28"/>
  <c r="B23" i="17"/>
  <c r="A24"/>
  <c r="A25" i="23"/>
  <c r="B24"/>
  <c r="A31" i="68"/>
  <c r="B30"/>
  <c r="B25" i="36"/>
  <c r="A26"/>
  <c r="B27" i="53"/>
  <c r="A28"/>
  <c r="B25" i="70"/>
  <c r="A26"/>
  <c r="A24" i="52"/>
  <c r="B23"/>
  <c r="B27" i="16"/>
  <c r="A28"/>
  <c r="A24" i="46"/>
  <c r="B23"/>
  <c r="A34" i="63"/>
  <c r="B34" s="1"/>
  <c r="B33"/>
  <c r="A30" i="34"/>
  <c r="B29"/>
  <c r="B25" i="61"/>
  <c r="A26"/>
  <c r="B27" i="44"/>
  <c r="A28"/>
  <c r="B24" i="20"/>
  <c r="A25"/>
  <c r="A24" i="48"/>
  <c r="B23"/>
  <c r="A31" i="54"/>
  <c r="B30"/>
  <c r="B24" i="41"/>
  <c r="A25"/>
  <c r="B24" i="40"/>
  <c r="A25"/>
  <c r="A31" i="47"/>
  <c r="B30"/>
  <c r="A30" i="21"/>
  <c r="B29"/>
  <c r="A31" i="51"/>
  <c r="B30"/>
  <c r="A25" i="73"/>
  <c r="B24"/>
  <c r="A26" i="71"/>
  <c r="B25"/>
  <c r="A25" i="72"/>
  <c r="B24"/>
  <c r="B26" i="74" l="1"/>
  <c r="A27"/>
  <c r="B28" i="53"/>
  <c r="A29"/>
  <c r="B24" i="17"/>
  <c r="A25"/>
  <c r="B27" i="49"/>
  <c r="A28"/>
  <c r="B25" i="59"/>
  <c r="A26"/>
  <c r="A28" i="58"/>
  <c r="B27"/>
  <c r="A27" i="27"/>
  <c r="B26"/>
  <c r="B31" i="51"/>
  <c r="A32"/>
  <c r="A32" i="47"/>
  <c r="B31"/>
  <c r="B30" i="34"/>
  <c r="A31"/>
  <c r="B31" s="1"/>
  <c r="B24" i="46"/>
  <c r="A25"/>
  <c r="A25" i="52"/>
  <c r="B24"/>
  <c r="B31" i="68"/>
  <c r="A32"/>
  <c r="A30" i="67"/>
  <c r="B29"/>
  <c r="B24" i="50"/>
  <c r="A25"/>
  <c r="A25" i="39"/>
  <c r="B24"/>
  <c r="B27" i="33"/>
  <c r="A28"/>
  <c r="A26" i="43"/>
  <c r="B25"/>
  <c r="A26" i="18"/>
  <c r="A27" s="1"/>
  <c r="B25"/>
  <c r="A32" i="54"/>
  <c r="B31"/>
  <c r="B25" i="41"/>
  <c r="A26"/>
  <c r="A29" i="44"/>
  <c r="B28"/>
  <c r="A28" i="57"/>
  <c r="B27"/>
  <c r="A28" i="66"/>
  <c r="B27"/>
  <c r="A25" i="31"/>
  <c r="B24"/>
  <c r="A33" i="30"/>
  <c r="B32"/>
  <c r="B24" i="48"/>
  <c r="A25"/>
  <c r="B25" i="40"/>
  <c r="A26"/>
  <c r="A26" i="20"/>
  <c r="B25"/>
  <c r="A27" i="61"/>
  <c r="B26"/>
  <c r="A29" i="16"/>
  <c r="B28"/>
  <c r="A27" i="70"/>
  <c r="B26"/>
  <c r="B26" i="36"/>
  <c r="A27"/>
  <c r="B28" i="55"/>
  <c r="A29"/>
  <c r="A25" i="60"/>
  <c r="B24"/>
  <c r="A33" i="25"/>
  <c r="B33" s="1"/>
  <c r="B32"/>
  <c r="A26" i="64"/>
  <c r="B25"/>
  <c r="A28" i="22"/>
  <c r="B27"/>
  <c r="B27" i="19"/>
  <c r="A28"/>
  <c r="A31" i="32"/>
  <c r="B30"/>
  <c r="B24" i="35"/>
  <c r="A25"/>
  <c r="B27" i="42"/>
  <c r="A28"/>
  <c r="B31" i="45"/>
  <c r="A32"/>
  <c r="A27" i="29"/>
  <c r="B26"/>
  <c r="A31" i="21"/>
  <c r="B30"/>
  <c r="B25" i="23"/>
  <c r="A26"/>
  <c r="A30" i="38"/>
  <c r="B29"/>
  <c r="A26" i="28"/>
  <c r="B25"/>
  <c r="B29" i="65"/>
  <c r="A30"/>
  <c r="B28" i="24"/>
  <c r="A29"/>
  <c r="B25" i="73"/>
  <c r="A26"/>
  <c r="A27" i="71"/>
  <c r="B26"/>
  <c r="A26" i="72"/>
  <c r="B25"/>
  <c r="A28" i="74" l="1"/>
  <c r="B27"/>
  <c r="B26" i="28"/>
  <c r="A27"/>
  <c r="A28" i="29"/>
  <c r="B27"/>
  <c r="A32" i="32"/>
  <c r="B31"/>
  <c r="B28" i="22"/>
  <c r="A29"/>
  <c r="B27" i="70"/>
  <c r="A28"/>
  <c r="B27" i="61"/>
  <c r="A28"/>
  <c r="B33" i="30"/>
  <c r="A34"/>
  <c r="B34" s="1"/>
  <c r="B28" i="66"/>
  <c r="A29"/>
  <c r="B29" i="44"/>
  <c r="A30"/>
  <c r="B32" i="54"/>
  <c r="A33"/>
  <c r="B26" i="43"/>
  <c r="A27"/>
  <c r="B25" i="39"/>
  <c r="A26"/>
  <c r="A31" i="67"/>
  <c r="B30"/>
  <c r="B25" i="52"/>
  <c r="A26"/>
  <c r="B30" i="65"/>
  <c r="A31"/>
  <c r="A33" i="45"/>
  <c r="B32"/>
  <c r="A26" i="35"/>
  <c r="B25"/>
  <c r="B28" i="19"/>
  <c r="A29"/>
  <c r="A28" i="36"/>
  <c r="B27"/>
  <c r="B25" i="48"/>
  <c r="A26"/>
  <c r="B26" i="41"/>
  <c r="A27"/>
  <c r="A29" i="33"/>
  <c r="B28"/>
  <c r="A26" i="50"/>
  <c r="B25"/>
  <c r="B32" i="68"/>
  <c r="A33"/>
  <c r="A26" i="46"/>
  <c r="B25"/>
  <c r="A27" i="59"/>
  <c r="B26"/>
  <c r="A26" i="17"/>
  <c r="B25"/>
  <c r="A32" i="21"/>
  <c r="B31"/>
  <c r="A27" i="20"/>
  <c r="B26"/>
  <c r="B30" i="38"/>
  <c r="A31"/>
  <c r="A27" i="64"/>
  <c r="B26"/>
  <c r="B25" i="60"/>
  <c r="A26"/>
  <c r="A30" i="16"/>
  <c r="B29"/>
  <c r="A26" i="31"/>
  <c r="B25"/>
  <c r="B28" i="57"/>
  <c r="A29"/>
  <c r="B27" i="18"/>
  <c r="A28"/>
  <c r="A33" i="47"/>
  <c r="B32"/>
  <c r="B27" i="27"/>
  <c r="A28"/>
  <c r="B29" i="24"/>
  <c r="A30"/>
  <c r="B26" i="23"/>
  <c r="A27"/>
  <c r="A28" s="1"/>
  <c r="B28" i="42"/>
  <c r="A29"/>
  <c r="A30" i="55"/>
  <c r="B29"/>
  <c r="B26" i="40"/>
  <c r="A27"/>
  <c r="A33" i="51"/>
  <c r="B32"/>
  <c r="B28" i="49"/>
  <c r="A29"/>
  <c r="A30" i="53"/>
  <c r="B29"/>
  <c r="A29" i="58"/>
  <c r="B28"/>
  <c r="A27" i="73"/>
  <c r="B26"/>
  <c r="B27" i="71"/>
  <c r="A28"/>
  <c r="A27" i="72"/>
  <c r="B26"/>
  <c r="A29" i="74" l="1"/>
  <c r="B28"/>
  <c r="B33" i="51"/>
  <c r="A34"/>
  <c r="B34" s="1"/>
  <c r="A29" i="23"/>
  <c r="B28"/>
  <c r="B28" i="27"/>
  <c r="A29"/>
  <c r="A29" i="18"/>
  <c r="B28"/>
  <c r="A27" i="60"/>
  <c r="B26"/>
  <c r="A32" i="38"/>
  <c r="B31"/>
  <c r="B33" i="68"/>
  <c r="A34"/>
  <c r="B34" s="1"/>
  <c r="A27" i="48"/>
  <c r="B26"/>
  <c r="A30" i="19"/>
  <c r="B29"/>
  <c r="A27" i="52"/>
  <c r="B26"/>
  <c r="A27" i="39"/>
  <c r="B26"/>
  <c r="B33" i="54"/>
  <c r="A34"/>
  <c r="B34" s="1"/>
  <c r="B29" i="66"/>
  <c r="A30"/>
  <c r="B28" i="61"/>
  <c r="A29"/>
  <c r="B29" i="22"/>
  <c r="A30"/>
  <c r="B26" i="31"/>
  <c r="A27"/>
  <c r="B32" i="21"/>
  <c r="A33"/>
  <c r="B27" i="59"/>
  <c r="A28"/>
  <c r="B29" i="33"/>
  <c r="A30"/>
  <c r="B33" i="45"/>
  <c r="A34"/>
  <c r="B34" s="1"/>
  <c r="A29" i="29"/>
  <c r="B28"/>
  <c r="B30" i="53"/>
  <c r="A31"/>
  <c r="B30" i="55"/>
  <c r="A31"/>
  <c r="A30" i="49"/>
  <c r="B29"/>
  <c r="A28" i="40"/>
  <c r="B27"/>
  <c r="A30" i="42"/>
  <c r="B29"/>
  <c r="A31" i="24"/>
  <c r="B30"/>
  <c r="A30" i="57"/>
  <c r="B29"/>
  <c r="A28" i="41"/>
  <c r="B27"/>
  <c r="A32" i="65"/>
  <c r="B31"/>
  <c r="B27" i="43"/>
  <c r="A28"/>
  <c r="A31" i="44"/>
  <c r="B30"/>
  <c r="A29" i="70"/>
  <c r="B28"/>
  <c r="B27" i="28"/>
  <c r="A28"/>
  <c r="B29" i="58"/>
  <c r="A30"/>
  <c r="A34" i="47"/>
  <c r="B34" s="1"/>
  <c r="B33"/>
  <c r="A31" i="16"/>
  <c r="B30"/>
  <c r="A28" i="64"/>
  <c r="B27"/>
  <c r="B27" i="20"/>
  <c r="A28"/>
  <c r="A27" i="17"/>
  <c r="B26"/>
  <c r="B26" i="46"/>
  <c r="A27"/>
  <c r="B26" i="50"/>
  <c r="A27"/>
  <c r="B28" i="36"/>
  <c r="A29"/>
  <c r="A27" i="35"/>
  <c r="B26"/>
  <c r="A32" i="67"/>
  <c r="B31"/>
  <c r="B32" i="32"/>
  <c r="A33"/>
  <c r="B27" i="73"/>
  <c r="A28"/>
  <c r="A29" i="71"/>
  <c r="B28"/>
  <c r="A28" i="72"/>
  <c r="B27"/>
  <c r="A30" i="74" l="1"/>
  <c r="B29"/>
  <c r="A34" i="32"/>
  <c r="B34" s="1"/>
  <c r="B33"/>
  <c r="B31" i="53"/>
  <c r="A32"/>
  <c r="B28" i="59"/>
  <c r="A29"/>
  <c r="A28" i="31"/>
  <c r="B27"/>
  <c r="A30" i="61"/>
  <c r="B29"/>
  <c r="B27" i="50"/>
  <c r="A28"/>
  <c r="B28" i="28"/>
  <c r="A29"/>
  <c r="B27" i="35"/>
  <c r="A28"/>
  <c r="B27" i="17"/>
  <c r="A28"/>
  <c r="A29" i="64"/>
  <c r="B28"/>
  <c r="B31" i="44"/>
  <c r="A32"/>
  <c r="B32" i="65"/>
  <c r="A33"/>
  <c r="B33" s="1"/>
  <c r="B30" i="57"/>
  <c r="A31"/>
  <c r="A31" i="42"/>
  <c r="B30"/>
  <c r="B30" i="49"/>
  <c r="A31"/>
  <c r="A28" i="52"/>
  <c r="B27"/>
  <c r="A28" i="48"/>
  <c r="B27"/>
  <c r="A33" i="38"/>
  <c r="B33" s="1"/>
  <c r="B32"/>
  <c r="A30" i="18"/>
  <c r="B29"/>
  <c r="B29" i="23"/>
  <c r="A30"/>
  <c r="B29" i="36"/>
  <c r="A30"/>
  <c r="A28" i="46"/>
  <c r="B27"/>
  <c r="B28" i="20"/>
  <c r="A29"/>
  <c r="B30" i="58"/>
  <c r="A31"/>
  <c r="B31" s="1"/>
  <c r="B28" i="43"/>
  <c r="A29"/>
  <c r="B31" i="55"/>
  <c r="A32"/>
  <c r="B30" i="33"/>
  <c r="A31"/>
  <c r="B33" i="21"/>
  <c r="A34"/>
  <c r="B34" s="1"/>
  <c r="A31" i="22"/>
  <c r="B30"/>
  <c r="A31" i="66"/>
  <c r="B30"/>
  <c r="B29" i="27"/>
  <c r="A30"/>
  <c r="A33" i="67"/>
  <c r="B33" s="1"/>
  <c r="B32"/>
  <c r="B31" i="16"/>
  <c r="A32"/>
  <c r="A30" i="70"/>
  <c r="B29"/>
  <c r="A29" i="41"/>
  <c r="B28"/>
  <c r="A32" i="24"/>
  <c r="B31"/>
  <c r="B28" i="40"/>
  <c r="A29"/>
  <c r="A30" i="29"/>
  <c r="B29"/>
  <c r="B27" i="39"/>
  <c r="A28"/>
  <c r="A31" i="19"/>
  <c r="B30"/>
  <c r="A28" i="60"/>
  <c r="B27"/>
  <c r="A29" i="73"/>
  <c r="B28"/>
  <c r="B29" i="71"/>
  <c r="A30"/>
  <c r="A29" i="72"/>
  <c r="B28"/>
  <c r="B30" i="74" l="1"/>
  <c r="A31"/>
  <c r="A29" i="60"/>
  <c r="B28"/>
  <c r="B32" i="55"/>
  <c r="A33"/>
  <c r="B30" i="23"/>
  <c r="A31"/>
  <c r="A29" i="35"/>
  <c r="B28"/>
  <c r="B28" i="50"/>
  <c r="A29"/>
  <c r="B32" i="53"/>
  <c r="A33"/>
  <c r="B33" s="1"/>
  <c r="A32" i="19"/>
  <c r="B31"/>
  <c r="A32" i="66"/>
  <c r="B31"/>
  <c r="A29" i="46"/>
  <c r="B28"/>
  <c r="A29" i="52"/>
  <c r="B28"/>
  <c r="A32" i="42"/>
  <c r="B31"/>
  <c r="A30" i="64"/>
  <c r="B29"/>
  <c r="A29" i="31"/>
  <c r="B28"/>
  <c r="B30" i="29"/>
  <c r="A31"/>
  <c r="A33" i="24"/>
  <c r="B32"/>
  <c r="A31" i="70"/>
  <c r="B30"/>
  <c r="A29" i="39"/>
  <c r="B28"/>
  <c r="A30" i="40"/>
  <c r="B29"/>
  <c r="B32" i="16"/>
  <c r="A33"/>
  <c r="B30" i="27"/>
  <c r="A31"/>
  <c r="B31" i="33"/>
  <c r="A32"/>
  <c r="B29" i="43"/>
  <c r="A30"/>
  <c r="B29" i="20"/>
  <c r="A30"/>
  <c r="A31" i="36"/>
  <c r="B30"/>
  <c r="B31" i="49"/>
  <c r="A32"/>
  <c r="B31" i="57"/>
  <c r="A32"/>
  <c r="A33" i="44"/>
  <c r="B32"/>
  <c r="B28" i="17"/>
  <c r="A29"/>
  <c r="B29" i="28"/>
  <c r="A30"/>
  <c r="B29" i="59"/>
  <c r="A30"/>
  <c r="A30" i="41"/>
  <c r="B29"/>
  <c r="B31" i="22"/>
  <c r="A32"/>
  <c r="B30" i="18"/>
  <c r="A31"/>
  <c r="A29" i="48"/>
  <c r="B28"/>
  <c r="A31" i="61"/>
  <c r="B30"/>
  <c r="B29" i="73"/>
  <c r="A30"/>
  <c r="B30" i="71"/>
  <c r="A31"/>
  <c r="A30" i="72"/>
  <c r="B29"/>
  <c r="A32" i="74" l="1"/>
  <c r="B31"/>
  <c r="A33" i="22"/>
  <c r="B32"/>
  <c r="A31" i="59"/>
  <c r="B30"/>
  <c r="B29" i="17"/>
  <c r="A30"/>
  <c r="A33" i="57"/>
  <c r="B32"/>
  <c r="B30" i="43"/>
  <c r="A31"/>
  <c r="B31" i="27"/>
  <c r="A32"/>
  <c r="B31" i="29"/>
  <c r="A32"/>
  <c r="A34" i="55"/>
  <c r="B34" s="1"/>
  <c r="B33"/>
  <c r="B29" i="48"/>
  <c r="A30"/>
  <c r="A32" i="36"/>
  <c r="B31"/>
  <c r="B30" i="40"/>
  <c r="A31"/>
  <c r="B31" i="70"/>
  <c r="A32"/>
  <c r="A31" i="64"/>
  <c r="B30"/>
  <c r="B29" i="52"/>
  <c r="A30"/>
  <c r="A33" i="66"/>
  <c r="B32"/>
  <c r="A30" i="35"/>
  <c r="B29"/>
  <c r="B31" i="18"/>
  <c r="A32"/>
  <c r="B30" i="28"/>
  <c r="A31"/>
  <c r="B32" i="49"/>
  <c r="A33"/>
  <c r="A31" i="20"/>
  <c r="B30"/>
  <c r="B32" i="33"/>
  <c r="A33"/>
  <c r="A34" i="16"/>
  <c r="B34" s="1"/>
  <c r="B33"/>
  <c r="A30" i="50"/>
  <c r="B29"/>
  <c r="B31" i="23"/>
  <c r="A32"/>
  <c r="B32" s="1"/>
  <c r="B31" i="61"/>
  <c r="A32"/>
  <c r="B30" i="41"/>
  <c r="A31"/>
  <c r="A34" i="44"/>
  <c r="B34" s="1"/>
  <c r="B33"/>
  <c r="A30" i="39"/>
  <c r="B29"/>
  <c r="A34" i="24"/>
  <c r="B34" s="1"/>
  <c r="B33"/>
  <c r="A30" i="31"/>
  <c r="B29"/>
  <c r="B32" i="42"/>
  <c r="A33"/>
  <c r="A30" i="46"/>
  <c r="B29"/>
  <c r="B32" i="19"/>
  <c r="A33"/>
  <c r="B29" i="60"/>
  <c r="A30"/>
  <c r="A31" i="73"/>
  <c r="B30"/>
  <c r="B31" i="71"/>
  <c r="A32"/>
  <c r="A31" i="72"/>
  <c r="B30"/>
  <c r="A33" i="74" l="1"/>
  <c r="B32"/>
  <c r="A32" i="41"/>
  <c r="B31"/>
  <c r="B31" i="28"/>
  <c r="A32"/>
  <c r="A31" i="52"/>
  <c r="B30"/>
  <c r="A33" i="70"/>
  <c r="B33" s="1"/>
  <c r="B32"/>
  <c r="B32" i="27"/>
  <c r="A33"/>
  <c r="B33" s="1"/>
  <c r="A31" i="46"/>
  <c r="B31" s="1"/>
  <c r="B30"/>
  <c r="B30" i="31"/>
  <c r="A31"/>
  <c r="A31" i="39"/>
  <c r="B30"/>
  <c r="A32" i="20"/>
  <c r="B31"/>
  <c r="A31" i="35"/>
  <c r="B30"/>
  <c r="B32" i="36"/>
  <c r="A33"/>
  <c r="B33" s="1"/>
  <c r="B33" i="57"/>
  <c r="A34"/>
  <c r="B34" s="1"/>
  <c r="A32" i="59"/>
  <c r="B31"/>
  <c r="A31" i="60"/>
  <c r="B30"/>
  <c r="B33" i="19"/>
  <c r="A34"/>
  <c r="B34" s="1"/>
  <c r="A34" i="42"/>
  <c r="B34" s="1"/>
  <c r="B33"/>
  <c r="A33" i="61"/>
  <c r="B32"/>
  <c r="A34" i="33"/>
  <c r="B34" s="1"/>
  <c r="B33"/>
  <c r="B33" i="49"/>
  <c r="A34"/>
  <c r="B34" s="1"/>
  <c r="B32" i="18"/>
  <c r="A33"/>
  <c r="B33" s="1"/>
  <c r="A32" i="40"/>
  <c r="B31"/>
  <c r="B30" i="48"/>
  <c r="A31"/>
  <c r="A33" i="29"/>
  <c r="B33" s="1"/>
  <c r="B32"/>
  <c r="B31" i="43"/>
  <c r="A32"/>
  <c r="A31" i="17"/>
  <c r="B30"/>
  <c r="B30" i="50"/>
  <c r="A31"/>
  <c r="A34" i="66"/>
  <c r="B34" s="1"/>
  <c r="B33"/>
  <c r="A32" i="64"/>
  <c r="B31"/>
  <c r="B33" i="22"/>
  <c r="A34"/>
  <c r="B34" s="1"/>
  <c r="B31" i="73"/>
  <c r="A32"/>
  <c r="B32" i="71"/>
  <c r="A33"/>
  <c r="A32" i="72"/>
  <c r="B31"/>
  <c r="B33" i="74" l="1"/>
  <c r="B31" i="50"/>
  <c r="A32"/>
  <c r="B32" i="43"/>
  <c r="A33"/>
  <c r="B33" s="1"/>
  <c r="B31" i="48"/>
  <c r="A32"/>
  <c r="B32" i="28"/>
  <c r="A33"/>
  <c r="B33" s="1"/>
  <c r="A33" i="64"/>
  <c r="B32"/>
  <c r="A32" i="60"/>
  <c r="B31"/>
  <c r="B31" i="35"/>
  <c r="A32"/>
  <c r="B31" i="39"/>
  <c r="A32"/>
  <c r="B31" i="31"/>
  <c r="A32"/>
  <c r="A32" i="17"/>
  <c r="B31"/>
  <c r="A33" i="40"/>
  <c r="B32"/>
  <c r="B33" i="61"/>
  <c r="A34"/>
  <c r="B34" s="1"/>
  <c r="A33" i="59"/>
  <c r="B32"/>
  <c r="B32" i="20"/>
  <c r="A33"/>
  <c r="B33" s="1"/>
  <c r="A32" i="52"/>
  <c r="B31"/>
  <c r="B32" i="41"/>
  <c r="A33"/>
  <c r="B33" s="1"/>
  <c r="A33" i="73"/>
  <c r="B32"/>
  <c r="B33" i="71"/>
  <c r="A34"/>
  <c r="B34" s="1"/>
  <c r="A33" i="72"/>
  <c r="B32"/>
  <c r="A33" i="39" l="1"/>
  <c r="B32"/>
  <c r="A33" i="17"/>
  <c r="B32"/>
  <c r="B32" i="60"/>
  <c r="A33"/>
  <c r="B33" s="1"/>
  <c r="B32" i="31"/>
  <c r="A33"/>
  <c r="B33" s="1"/>
  <c r="B32" i="35"/>
  <c r="A33"/>
  <c r="A33" i="48"/>
  <c r="B33" s="1"/>
  <c r="B32"/>
  <c r="B32" i="50"/>
  <c r="A33"/>
  <c r="B33" s="1"/>
  <c r="B33" i="73"/>
  <c r="A34"/>
  <c r="B34" s="1"/>
  <c r="A33" i="52"/>
  <c r="B32"/>
  <c r="A34" i="59"/>
  <c r="B34" s="1"/>
  <c r="B33"/>
  <c r="B33" i="40"/>
  <c r="A34"/>
  <c r="B34" s="1"/>
  <c r="B33" i="64"/>
  <c r="A34"/>
  <c r="B34" s="1"/>
  <c r="B33" i="72"/>
  <c r="A34" i="17" l="1"/>
  <c r="B34" s="1"/>
  <c r="B33"/>
  <c r="B33" i="35"/>
  <c r="A34"/>
  <c r="B34" s="1"/>
  <c r="A34" i="52"/>
  <c r="B34" s="1"/>
  <c r="B33"/>
  <c r="B33" i="39"/>
  <c r="A34"/>
  <c r="B34" s="1"/>
</calcChain>
</file>

<file path=xl/sharedStrings.xml><?xml version="1.0" encoding="utf-8"?>
<sst xmlns="http://schemas.openxmlformats.org/spreadsheetml/2006/main" count="7865" uniqueCount="1714">
  <si>
    <t>立命館宇治中学校サッカー部　活動予定表</t>
    <rPh sb="0" eb="8">
      <t>リツメイカンウジチュウガッコウ</t>
    </rPh>
    <rPh sb="12" eb="13">
      <t>ブ</t>
    </rPh>
    <rPh sb="14" eb="19">
      <t>カツドウヨテイヒョウ</t>
    </rPh>
    <phoneticPr fontId="2"/>
  </si>
  <si>
    <t>最終更新</t>
    <rPh sb="0" eb="4">
      <t>サイシュウコウシン</t>
    </rPh>
    <phoneticPr fontId="2"/>
  </si>
  <si>
    <t>日</t>
    <rPh sb="0" eb="1">
      <t>ニチ</t>
    </rPh>
    <phoneticPr fontId="2"/>
  </si>
  <si>
    <t>曜</t>
    <rPh sb="0" eb="1">
      <t>ヨウビ</t>
    </rPh>
    <phoneticPr fontId="2"/>
  </si>
  <si>
    <t>活動内容</t>
    <rPh sb="0" eb="2">
      <t>カツドウ</t>
    </rPh>
    <rPh sb="2" eb="4">
      <t>ナイヨウ</t>
    </rPh>
    <phoneticPr fontId="2"/>
  </si>
  <si>
    <t>場所</t>
    <rPh sb="0" eb="2">
      <t>バショ</t>
    </rPh>
    <phoneticPr fontId="2"/>
  </si>
  <si>
    <t>集合・開始時刻</t>
    <rPh sb="0" eb="2">
      <t>シュウゴウ</t>
    </rPh>
    <rPh sb="3" eb="7">
      <t>カイシジコク</t>
    </rPh>
    <phoneticPr fontId="2"/>
  </si>
  <si>
    <t>備考</t>
    <rPh sb="0" eb="2">
      <t>ビコウ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</si>
  <si>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</si>
  <si>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</si>
  <si>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</si>
  <si>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女子</t>
    <rPh sb="0" eb="2">
      <t>ジョシ</t>
    </rPh>
    <phoneticPr fontId="2"/>
  </si>
  <si>
    <t>林本</t>
    <rPh sb="0" eb="2">
      <t>ハヤシモト</t>
    </rPh>
    <phoneticPr fontId="2"/>
  </si>
  <si>
    <t>小曽根</t>
    <rPh sb="0" eb="3">
      <t>コソネ</t>
    </rPh>
    <phoneticPr fontId="2"/>
  </si>
  <si>
    <t>三輪</t>
    <rPh sb="0" eb="2">
      <t>ミワ</t>
    </rPh>
    <phoneticPr fontId="2"/>
  </si>
  <si>
    <t>伊藤</t>
    <rPh sb="0" eb="2">
      <t>イトウ</t>
    </rPh>
    <phoneticPr fontId="2"/>
  </si>
  <si>
    <t>高橋</t>
    <rPh sb="0" eb="2">
      <t>タカハシ</t>
    </rPh>
    <phoneticPr fontId="2"/>
  </si>
  <si>
    <t>U13リーグ</t>
    <phoneticPr fontId="2"/>
  </si>
  <si>
    <t>試験勉強</t>
    <rPh sb="0" eb="4">
      <t>シケンベンキョウ</t>
    </rPh>
    <phoneticPr fontId="2"/>
  </si>
  <si>
    <t>Yリーグ</t>
    <phoneticPr fontId="2"/>
  </si>
  <si>
    <t>木津第二中</t>
    <rPh sb="0" eb="5">
      <t>キヅダイニチュウ</t>
    </rPh>
    <phoneticPr fontId="2"/>
  </si>
  <si>
    <t>練習</t>
    <rPh sb="0" eb="2">
      <t>レンシュウ</t>
    </rPh>
    <phoneticPr fontId="2"/>
  </si>
  <si>
    <t>1年生大会</t>
    <rPh sb="1" eb="5">
      <t>ネンセイタイカイ</t>
    </rPh>
    <phoneticPr fontId="2"/>
  </si>
  <si>
    <t>木幡中</t>
    <rPh sb="0" eb="3">
      <t>コハタチュウ</t>
    </rPh>
    <phoneticPr fontId="2"/>
  </si>
  <si>
    <t>PM</t>
    <phoneticPr fontId="2"/>
  </si>
  <si>
    <t>練習試合</t>
    <rPh sb="0" eb="4">
      <t>レンシュウジアイ</t>
    </rPh>
    <phoneticPr fontId="2"/>
  </si>
  <si>
    <t>1G全面</t>
    <rPh sb="2" eb="4">
      <t>ゼンメン</t>
    </rPh>
    <phoneticPr fontId="2"/>
  </si>
  <si>
    <t>研修</t>
    <rPh sb="0" eb="2">
      <t>ケンシュウ</t>
    </rPh>
    <phoneticPr fontId="2"/>
  </si>
  <si>
    <t>体力テスト</t>
    <rPh sb="0" eb="2">
      <t>タイリョク</t>
    </rPh>
    <phoneticPr fontId="2"/>
  </si>
  <si>
    <t>私学総体</t>
    <rPh sb="0" eb="4">
      <t>シガクソウタイ</t>
    </rPh>
    <phoneticPr fontId="2"/>
  </si>
  <si>
    <t>13:00集合・準備</t>
    <rPh sb="5" eb="7">
      <t>シュウゴウ</t>
    </rPh>
    <rPh sb="8" eb="10">
      <t>ジュンビ</t>
    </rPh>
    <phoneticPr fontId="2"/>
  </si>
  <si>
    <t>京都招待</t>
    <rPh sb="0" eb="4">
      <t>キョウトショウタイ</t>
    </rPh>
    <phoneticPr fontId="2"/>
  </si>
  <si>
    <t>宇治選抜</t>
    <rPh sb="0" eb="4">
      <t>ウジセンバツ</t>
    </rPh>
    <phoneticPr fontId="2"/>
  </si>
  <si>
    <t>私学総体：2/4</t>
    <rPh sb="0" eb="2">
      <t>シガク</t>
    </rPh>
    <rPh sb="2" eb="4">
      <t>ソウタイ</t>
    </rPh>
    <phoneticPr fontId="2"/>
  </si>
  <si>
    <t>宇治市民総体：1/27,2/4（予定）</t>
    <rPh sb="0" eb="4">
      <t>ウジシミン</t>
    </rPh>
    <rPh sb="4" eb="6">
      <t>ソウタイ</t>
    </rPh>
    <rPh sb="16" eb="18">
      <t>ヨテイ</t>
    </rPh>
    <phoneticPr fontId="2"/>
  </si>
  <si>
    <t>1年生大会12/9PM</t>
    <rPh sb="1" eb="5">
      <t>ネンセイタイカイ</t>
    </rPh>
    <phoneticPr fontId="2"/>
  </si>
  <si>
    <t>宇治選抜12/9,23</t>
    <rPh sb="0" eb="4">
      <t>ウジセンバツ</t>
    </rPh>
    <phoneticPr fontId="2"/>
  </si>
  <si>
    <t>校舎周り</t>
    <rPh sb="0" eb="2">
      <t>コウシャ</t>
    </rPh>
    <rPh sb="2" eb="3">
      <t>マワ</t>
    </rPh>
    <phoneticPr fontId="2"/>
  </si>
  <si>
    <t>ラン</t>
    <phoneticPr fontId="2"/>
  </si>
  <si>
    <t>ラン/山城TC</t>
    <rPh sb="3" eb="5">
      <t>ヤマシロ</t>
    </rPh>
    <phoneticPr fontId="2"/>
  </si>
  <si>
    <t>山城TC</t>
    <rPh sb="0" eb="2">
      <t>ヤマシロ</t>
    </rPh>
    <phoneticPr fontId="2"/>
  </si>
  <si>
    <t>2G全面</t>
    <rPh sb="2" eb="4">
      <t>ゼンメン</t>
    </rPh>
    <phoneticPr fontId="2"/>
  </si>
  <si>
    <t>8:00集合・準備</t>
    <rPh sb="4" eb="6">
      <t>シュウゴウ</t>
    </rPh>
    <rPh sb="7" eb="9">
      <t>ジュンビ</t>
    </rPh>
    <phoneticPr fontId="2"/>
  </si>
  <si>
    <t>9:30vs木津中、14:10vs男山中</t>
    <rPh sb="6" eb="9">
      <t>キヅチュウ</t>
    </rPh>
    <rPh sb="17" eb="20">
      <t>オトコヤマチュウ</t>
    </rPh>
    <phoneticPr fontId="2"/>
  </si>
  <si>
    <t>休み</t>
    <rPh sb="0" eb="1">
      <t>ヤス</t>
    </rPh>
    <phoneticPr fontId="2"/>
  </si>
  <si>
    <t>○</t>
    <phoneticPr fontId="2"/>
  </si>
  <si>
    <t>審判割当</t>
    <rPh sb="0" eb="2">
      <t>シンパン</t>
    </rPh>
    <rPh sb="2" eb="3">
      <t>ワ</t>
    </rPh>
    <rPh sb="3" eb="4">
      <t>ア</t>
    </rPh>
    <phoneticPr fontId="2"/>
  </si>
  <si>
    <t>私学総体</t>
    <rPh sb="0" eb="2">
      <t>シガク</t>
    </rPh>
    <rPh sb="2" eb="4">
      <t>ソウタイ</t>
    </rPh>
    <phoneticPr fontId="2"/>
  </si>
  <si>
    <t>11:30集合・準備</t>
    <rPh sb="5" eb="7">
      <t>シュウゴウ</t>
    </rPh>
    <rPh sb="8" eb="10">
      <t>ジュンビ</t>
    </rPh>
    <phoneticPr fontId="2"/>
  </si>
  <si>
    <t>12:30vs花園中、14:30vs立命館中　1，2年は練習試合あり</t>
    <rPh sb="7" eb="9">
      <t>ハナゾノ</t>
    </rPh>
    <rPh sb="9" eb="10">
      <t>ナカ</t>
    </rPh>
    <rPh sb="18" eb="22">
      <t>リツメイカンチュウ</t>
    </rPh>
    <rPh sb="26" eb="27">
      <t>ネン</t>
    </rPh>
    <rPh sb="28" eb="30">
      <t>レンシュウ</t>
    </rPh>
    <rPh sb="30" eb="32">
      <t>ジアイ</t>
    </rPh>
    <phoneticPr fontId="2"/>
  </si>
  <si>
    <t>練習試合</t>
    <rPh sb="0" eb="2">
      <t>レンシュウ</t>
    </rPh>
    <rPh sb="2" eb="4">
      <t>ジアイ</t>
    </rPh>
    <phoneticPr fontId="2"/>
  </si>
  <si>
    <t>1G/B</t>
    <phoneticPr fontId="2"/>
  </si>
  <si>
    <t>練習試合</t>
    <rPh sb="0" eb="2">
      <t>レンシュウ</t>
    </rPh>
    <rPh sb="2" eb="4">
      <t>シアイ</t>
    </rPh>
    <phoneticPr fontId="2"/>
  </si>
  <si>
    <t>洛星中</t>
    <rPh sb="0" eb="3">
      <t>ラクセイチュウ</t>
    </rPh>
    <phoneticPr fontId="2"/>
  </si>
  <si>
    <t>8:30現地集合</t>
    <rPh sb="4" eb="8">
      <t>ゲンチシュウゴウ</t>
    </rPh>
    <phoneticPr fontId="2"/>
  </si>
  <si>
    <t>9:30vs洛星中</t>
    <rPh sb="6" eb="9">
      <t>ラクセイチュウ</t>
    </rPh>
    <phoneticPr fontId="2"/>
  </si>
  <si>
    <t>2G</t>
    <phoneticPr fontId="2"/>
  </si>
  <si>
    <t>市立洛南中</t>
    <rPh sb="0" eb="2">
      <t>シリツ</t>
    </rPh>
    <rPh sb="2" eb="5">
      <t>ラクナンチュウ</t>
    </rPh>
    <phoneticPr fontId="2"/>
  </si>
  <si>
    <t>活動</t>
    <rPh sb="0" eb="2">
      <t>カツドウ</t>
    </rPh>
    <phoneticPr fontId="2"/>
  </si>
  <si>
    <t>審判講習</t>
    <rPh sb="0" eb="2">
      <t>シンパン</t>
    </rPh>
    <rPh sb="2" eb="4">
      <t>コウシュウ</t>
    </rPh>
    <phoneticPr fontId="2"/>
  </si>
  <si>
    <t>多目的室</t>
    <rPh sb="0" eb="3">
      <t>タモクテキ</t>
    </rPh>
    <rPh sb="3" eb="4">
      <t>シツ</t>
    </rPh>
    <phoneticPr fontId="2"/>
  </si>
  <si>
    <t>16:00まで、要昼食</t>
    <rPh sb="8" eb="9">
      <t>ヨウ</t>
    </rPh>
    <rPh sb="9" eb="11">
      <t>チュウショク</t>
    </rPh>
    <phoneticPr fontId="2"/>
  </si>
  <si>
    <t>西京極中</t>
    <rPh sb="0" eb="4">
      <t>ニシキョウゴクチュウ</t>
    </rPh>
    <phoneticPr fontId="2"/>
  </si>
  <si>
    <t>国際入試</t>
    <rPh sb="0" eb="4">
      <t>コクサイニュウシ</t>
    </rPh>
    <phoneticPr fontId="2"/>
  </si>
  <si>
    <t>審判割当</t>
    <rPh sb="0" eb="4">
      <t>シンパンワリアテ</t>
    </rPh>
    <phoneticPr fontId="2"/>
  </si>
  <si>
    <t>試験1週間前</t>
    <rPh sb="0" eb="2">
      <t>シケン</t>
    </rPh>
    <rPh sb="3" eb="6">
      <t>シュウカンマエ</t>
    </rPh>
    <phoneticPr fontId="2"/>
  </si>
  <si>
    <t>U-13リーグ：12/2</t>
    <phoneticPr fontId="2"/>
  </si>
  <si>
    <t>Yリーグ：12/3,勝ち残れば12/10</t>
    <phoneticPr fontId="2"/>
  </si>
  <si>
    <t>私学総体：12/24,2/4　11月中下旬順位決定リーグ</t>
    <rPh sb="0" eb="2">
      <t>シガク</t>
    </rPh>
    <rPh sb="2" eb="4">
      <t>ソウタイ</t>
    </rPh>
    <rPh sb="17" eb="18">
      <t>ガツ</t>
    </rPh>
    <rPh sb="18" eb="19">
      <t>チュウ</t>
    </rPh>
    <rPh sb="19" eb="21">
      <t>ゲジュン</t>
    </rPh>
    <rPh sb="21" eb="23">
      <t>ジュンイ</t>
    </rPh>
    <rPh sb="23" eb="25">
      <t>ケッテイ</t>
    </rPh>
    <phoneticPr fontId="2"/>
  </si>
  <si>
    <t>秋季大会</t>
    <rPh sb="0" eb="4">
      <t>シュウキタイカイ</t>
    </rPh>
    <phoneticPr fontId="2"/>
  </si>
  <si>
    <t>8:45京阪木幡駅</t>
    <rPh sb="4" eb="9">
      <t>ケイハンコハタエキ</t>
    </rPh>
    <phoneticPr fontId="2"/>
  </si>
  <si>
    <t>10:15vs東宇治中、勝てば12:45決勝</t>
    <rPh sb="7" eb="11">
      <t>ヒガシウジチュウ</t>
    </rPh>
    <rPh sb="12" eb="13">
      <t>カ</t>
    </rPh>
    <rPh sb="20" eb="22">
      <t>ケッショウ</t>
    </rPh>
    <phoneticPr fontId="2"/>
  </si>
  <si>
    <t>秋季大会</t>
    <rPh sb="0" eb="2">
      <t>シュウキ</t>
    </rPh>
    <rPh sb="2" eb="4">
      <t>タイカイ</t>
    </rPh>
    <phoneticPr fontId="2"/>
  </si>
  <si>
    <t>〇</t>
    <phoneticPr fontId="2"/>
  </si>
  <si>
    <t>校舎周り</t>
    <rPh sb="0" eb="3">
      <t>コウシャマワ</t>
    </rPh>
    <phoneticPr fontId="2"/>
  </si>
  <si>
    <t>定例委員会</t>
    <rPh sb="0" eb="5">
      <t>テイレイイインカイ</t>
    </rPh>
    <phoneticPr fontId="2"/>
  </si>
  <si>
    <t>8：00集合・準備</t>
    <rPh sb="4" eb="6">
      <t>シュウゴウ</t>
    </rPh>
    <rPh sb="7" eb="9">
      <t>ジュンビ</t>
    </rPh>
    <phoneticPr fontId="2"/>
  </si>
  <si>
    <t>9:00vs木津南中、VIVO FC、終了後高校選手権予選応援(1G)</t>
    <rPh sb="6" eb="8">
      <t>キヅ</t>
    </rPh>
    <rPh sb="8" eb="9">
      <t>ミナミ</t>
    </rPh>
    <rPh sb="9" eb="10">
      <t>チュウ</t>
    </rPh>
    <rPh sb="19" eb="22">
      <t>シュウリョウゴ</t>
    </rPh>
    <rPh sb="22" eb="27">
      <t>コウコウセンシュケン</t>
    </rPh>
    <rPh sb="27" eb="29">
      <t>ヨセン</t>
    </rPh>
    <rPh sb="29" eb="31">
      <t>オウエン</t>
    </rPh>
    <phoneticPr fontId="2"/>
  </si>
  <si>
    <t>試合</t>
    <rPh sb="0" eb="2">
      <t>シアイ</t>
    </rPh>
    <phoneticPr fontId="2"/>
  </si>
  <si>
    <t>試合/山城TC</t>
    <rPh sb="0" eb="2">
      <t>シアイ</t>
    </rPh>
    <rPh sb="3" eb="5">
      <t>ヤマシロ</t>
    </rPh>
    <phoneticPr fontId="2"/>
  </si>
  <si>
    <t>審判割当</t>
    <rPh sb="0" eb="2">
      <t>シンパン</t>
    </rPh>
    <rPh sb="2" eb="4">
      <t>ワリアテ</t>
    </rPh>
    <phoneticPr fontId="2"/>
  </si>
  <si>
    <t>府TC選考</t>
    <rPh sb="0" eb="1">
      <t>フ</t>
    </rPh>
    <rPh sb="3" eb="5">
      <t>センコウ</t>
    </rPh>
    <phoneticPr fontId="2"/>
  </si>
  <si>
    <t>中間テスト</t>
    <rPh sb="0" eb="2">
      <t>チュウカン</t>
    </rPh>
    <phoneticPr fontId="2"/>
  </si>
  <si>
    <t>中間テスト最終日、13:10卒業アルバム撮影@1G</t>
    <rPh sb="0" eb="2">
      <t>チュウカン</t>
    </rPh>
    <rPh sb="5" eb="8">
      <t>サイシュウビ</t>
    </rPh>
    <rPh sb="14" eb="16">
      <t>ソツギョウ</t>
    </rPh>
    <rPh sb="20" eb="22">
      <t>サツエイ</t>
    </rPh>
    <phoneticPr fontId="2"/>
  </si>
  <si>
    <t>アルバム</t>
    <phoneticPr fontId="2"/>
  </si>
  <si>
    <t>1年生は終礼後審判講習会申し込み↑</t>
    <rPh sb="1" eb="3">
      <t>ネンセイ</t>
    </rPh>
    <rPh sb="4" eb="6">
      <t>シュウレイ</t>
    </rPh>
    <rPh sb="6" eb="7">
      <t>ゴ</t>
    </rPh>
    <rPh sb="7" eb="9">
      <t>シンパン</t>
    </rPh>
    <rPh sb="9" eb="12">
      <t>コウシュウカイ</t>
    </rPh>
    <rPh sb="12" eb="13">
      <t>モウ</t>
    </rPh>
    <rPh sb="14" eb="15">
      <t>コ</t>
    </rPh>
    <phoneticPr fontId="2"/>
  </si>
  <si>
    <t>山城TC/ラン</t>
    <rPh sb="0" eb="2">
      <t>ヤマシロ</t>
    </rPh>
    <phoneticPr fontId="2"/>
  </si>
  <si>
    <t>9:30vs男山東中、2，3年練習試合14:00＠甲陵中、12:30甲東園駅集合</t>
    <rPh sb="6" eb="10">
      <t>オトコヤマヒガシチュウ</t>
    </rPh>
    <rPh sb="14" eb="15">
      <t>ネン</t>
    </rPh>
    <rPh sb="15" eb="17">
      <t>レンシュウ</t>
    </rPh>
    <rPh sb="17" eb="19">
      <t>ジアイ</t>
    </rPh>
    <rPh sb="25" eb="26">
      <t>コウ</t>
    </rPh>
    <rPh sb="26" eb="27">
      <t>リョウ</t>
    </rPh>
    <rPh sb="27" eb="28">
      <t>チュウ</t>
    </rPh>
    <rPh sb="34" eb="37">
      <t>コウトウエン</t>
    </rPh>
    <rPh sb="37" eb="40">
      <t>エキシュウゴウ</t>
    </rPh>
    <phoneticPr fontId="2"/>
  </si>
  <si>
    <t>甲陵</t>
    <rPh sb="0" eb="2">
      <t>コウリョウ</t>
    </rPh>
    <phoneticPr fontId="2"/>
  </si>
  <si>
    <t>U-13</t>
    <phoneticPr fontId="2"/>
  </si>
  <si>
    <t>２G</t>
    <phoneticPr fontId="2"/>
  </si>
  <si>
    <t>土曜活用(漢検),13時から1Gで立命館宇治高vs洛南高観戦、その後2Gで練習と翌日の準備</t>
    <rPh sb="11" eb="12">
      <t>ジ</t>
    </rPh>
    <rPh sb="17" eb="22">
      <t>リツメイカンウジ</t>
    </rPh>
    <rPh sb="22" eb="23">
      <t>コウ</t>
    </rPh>
    <rPh sb="25" eb="27">
      <t>ラクナン</t>
    </rPh>
    <rPh sb="27" eb="28">
      <t>コウ</t>
    </rPh>
    <rPh sb="28" eb="30">
      <t>カンセン</t>
    </rPh>
    <rPh sb="37" eb="39">
      <t>レンシュウ</t>
    </rPh>
    <rPh sb="40" eb="42">
      <t>ヨクジツ</t>
    </rPh>
    <rPh sb="43" eb="45">
      <t>ジュンビ</t>
    </rPh>
    <phoneticPr fontId="2"/>
  </si>
  <si>
    <r>
      <rPr>
        <sz val="10"/>
        <color rgb="FFFF0000"/>
        <rFont val="ＭＳ Ｐゴシック"/>
        <family val="3"/>
        <charset val="128"/>
      </rPr>
      <t>8:30</t>
    </r>
    <r>
      <rPr>
        <sz val="10"/>
        <rFont val="ＭＳ Ｐゴシック"/>
        <family val="3"/>
        <charset val="128"/>
      </rPr>
      <t>集合・準備</t>
    </r>
    <rPh sb="4" eb="6">
      <t>シュウゴウ</t>
    </rPh>
    <rPh sb="7" eb="9">
      <t>ジュンビ</t>
    </rPh>
    <phoneticPr fontId="2"/>
  </si>
  <si>
    <t>11:50vs勝山中</t>
    <rPh sb="7" eb="9">
      <t>カツヤマ</t>
    </rPh>
    <rPh sb="9" eb="10">
      <t>ナカ</t>
    </rPh>
    <phoneticPr fontId="2"/>
  </si>
  <si>
    <t>U-13リーグ：11/18PM,11/25,12/2</t>
    <phoneticPr fontId="2"/>
  </si>
  <si>
    <t>Yリーグ：11/3、勝ち残れば12/3,12/10</t>
    <phoneticPr fontId="2"/>
  </si>
  <si>
    <t>私学総体：11/5,12/24,2/4　未定の試合もあり</t>
    <rPh sb="0" eb="2">
      <t>シガク</t>
    </rPh>
    <rPh sb="2" eb="4">
      <t>ソウタイ</t>
    </rPh>
    <rPh sb="20" eb="22">
      <t>ミテイ</t>
    </rPh>
    <rPh sb="23" eb="25">
      <t>シアイ</t>
    </rPh>
    <phoneticPr fontId="2"/>
  </si>
  <si>
    <t>S4級審判講習会：11/23</t>
    <rPh sb="2" eb="3">
      <t>キュウ</t>
    </rPh>
    <rPh sb="3" eb="5">
      <t>シンパン</t>
    </rPh>
    <rPh sb="5" eb="8">
      <t>コウシュウカイ</t>
    </rPh>
    <phoneticPr fontId="2"/>
  </si>
  <si>
    <t>1G/A</t>
    <phoneticPr fontId="2"/>
  </si>
  <si>
    <t>始業式</t>
    <rPh sb="0" eb="3">
      <t>シギョウシキ</t>
    </rPh>
    <phoneticPr fontId="2"/>
  </si>
  <si>
    <t>研修旅行</t>
    <rPh sb="0" eb="4">
      <t>ケンシュウリョコウ</t>
    </rPh>
    <phoneticPr fontId="2"/>
  </si>
  <si>
    <t>練習試合</t>
    <rPh sb="0" eb="4">
      <t>レンシュウ</t>
    </rPh>
    <phoneticPr fontId="2"/>
  </si>
  <si>
    <t>2G全面</t>
    <rPh sb="2" eb="4">
      <t>ゼンメn</t>
    </rPh>
    <phoneticPr fontId="2"/>
  </si>
  <si>
    <t>9:30vsロザードU-13　25分3本</t>
    <rPh sb="17" eb="18">
      <t>フn</t>
    </rPh>
    <rPh sb="19" eb="20">
      <t>ホn</t>
    </rPh>
    <phoneticPr fontId="2"/>
  </si>
  <si>
    <t>(研修旅行)</t>
    <rPh sb="1" eb="5">
      <t>ケンシュウリョコウ</t>
    </rPh>
    <phoneticPr fontId="2"/>
  </si>
  <si>
    <t>3年始業式</t>
    <rPh sb="1" eb="2">
      <t>ネン</t>
    </rPh>
    <rPh sb="2" eb="5">
      <t>シギョウシキ</t>
    </rPh>
    <phoneticPr fontId="2"/>
  </si>
  <si>
    <t>定例委員会</t>
    <rPh sb="0" eb="2">
      <t>テイレイ</t>
    </rPh>
    <rPh sb="2" eb="5">
      <t>イインカイ</t>
    </rPh>
    <phoneticPr fontId="2"/>
  </si>
  <si>
    <t>山城TC選考</t>
    <rPh sb="0" eb="2">
      <t xml:space="preserve">ヤマシロ </t>
    </rPh>
    <rPh sb="4" eb="6">
      <t>センコウ</t>
    </rPh>
    <phoneticPr fontId="2"/>
  </si>
  <si>
    <t>U15リーグ</t>
    <phoneticPr fontId="2"/>
  </si>
  <si>
    <t>伏見桃山城</t>
    <rPh sb="0" eb="5">
      <t>フシミモモヤマジョウ</t>
    </rPh>
    <phoneticPr fontId="2"/>
  </si>
  <si>
    <t>7:30近鉄丹波橋</t>
    <rPh sb="4" eb="9">
      <t>キンテツタンババシ</t>
    </rPh>
    <phoneticPr fontId="2"/>
  </si>
  <si>
    <r>
      <t>9:30vs山科中、会場準備あり、11:00から副審</t>
    </r>
    <r>
      <rPr>
        <sz val="10"/>
        <color rgb="FFFF000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人必要</t>
    </r>
    <rPh sb="6" eb="9">
      <t>ヤマシナチュウ</t>
    </rPh>
    <rPh sb="10" eb="14">
      <t>カイジョウジュンビ</t>
    </rPh>
    <rPh sb="24" eb="26">
      <t>フクシn</t>
    </rPh>
    <rPh sb="27" eb="28">
      <t>ニn</t>
    </rPh>
    <rPh sb="28" eb="30">
      <t>ヒツヨウ</t>
    </rPh>
    <phoneticPr fontId="2"/>
  </si>
  <si>
    <t>学校閉鎖</t>
    <rPh sb="0" eb="2">
      <t>ガッコウ</t>
    </rPh>
    <rPh sb="2" eb="4">
      <t>ヘイサ</t>
    </rPh>
    <phoneticPr fontId="2"/>
  </si>
  <si>
    <t>2G全面/1G</t>
    <rPh sb="2" eb="4">
      <t>ゼンメン</t>
    </rPh>
    <phoneticPr fontId="2"/>
  </si>
  <si>
    <t>土曜活用、12:45～14:40は1G、その後2Gを準備して試合vs高1</t>
    <rPh sb="0" eb="4">
      <t>ドヨウカツヨウ</t>
    </rPh>
    <rPh sb="22" eb="23">
      <t>ゴ</t>
    </rPh>
    <rPh sb="26" eb="28">
      <t>ジュンビ</t>
    </rPh>
    <rPh sb="30" eb="32">
      <t>シアイ</t>
    </rPh>
    <rPh sb="34" eb="35">
      <t>コウ</t>
    </rPh>
    <phoneticPr fontId="2"/>
  </si>
  <si>
    <t>宇治選抜選考</t>
    <rPh sb="0" eb="6">
      <t>ウジセンバツセンコウ</t>
    </rPh>
    <phoneticPr fontId="2"/>
  </si>
  <si>
    <t>11:00近鉄丹波橋</t>
    <rPh sb="5" eb="10">
      <t>キンテツタンババシ</t>
    </rPh>
    <phoneticPr fontId="2"/>
  </si>
  <si>
    <t>12:30vsジョガーリオ、最終節</t>
    <rPh sb="14" eb="17">
      <t>サイシュウセツ</t>
    </rPh>
    <phoneticPr fontId="2"/>
  </si>
  <si>
    <t>準備等終了後</t>
    <rPh sb="0" eb="2">
      <t>ジュンビ</t>
    </rPh>
    <rPh sb="2" eb="3">
      <t>トウ</t>
    </rPh>
    <rPh sb="3" eb="6">
      <t>シュウリョウゴ</t>
    </rPh>
    <phoneticPr fontId="2"/>
  </si>
  <si>
    <t>興風祭準備</t>
    <rPh sb="0" eb="3">
      <t>コウフウサイ</t>
    </rPh>
    <rPh sb="3" eb="5">
      <t>ジュンビ</t>
    </rPh>
    <phoneticPr fontId="2"/>
  </si>
  <si>
    <t>興風祭</t>
    <rPh sb="0" eb="3">
      <t>コウフウサイ</t>
    </rPh>
    <phoneticPr fontId="2"/>
  </si>
  <si>
    <t>宇治サッカーカーニバル（宇治選抜選考）</t>
    <rPh sb="0" eb="2">
      <t>ウジ</t>
    </rPh>
    <rPh sb="12" eb="14">
      <t>ウジ</t>
    </rPh>
    <rPh sb="14" eb="16">
      <t>センバツ</t>
    </rPh>
    <rPh sb="16" eb="18">
      <t>センコウ</t>
    </rPh>
    <phoneticPr fontId="2"/>
  </si>
  <si>
    <t>休み</t>
    <rPh sb="0" eb="1">
      <t>ヤスミ</t>
    </rPh>
    <phoneticPr fontId="2"/>
  </si>
  <si>
    <t>宇治選抜選考</t>
    <rPh sb="0" eb="6">
      <t>ウジ</t>
    </rPh>
    <phoneticPr fontId="2"/>
  </si>
  <si>
    <t>10:00京阪木幡駅</t>
    <rPh sb="5" eb="10">
      <t>ケイハンコハタエキ</t>
    </rPh>
    <phoneticPr fontId="2"/>
  </si>
  <si>
    <r>
      <t>11:30vs黄檗中　3年</t>
    </r>
    <r>
      <rPr>
        <sz val="10"/>
        <color rgb="FFFF0000"/>
        <rFont val="ＭＳ Ｐゴシック"/>
        <family val="3"/>
        <charset val="128"/>
      </rPr>
      <t>15:00</t>
    </r>
    <r>
      <rPr>
        <sz val="10"/>
        <rFont val="ＭＳ Ｐゴシック"/>
        <family val="3"/>
        <charset val="128"/>
      </rPr>
      <t>vs大谷&amp;京都橘@2G</t>
    </r>
    <rPh sb="7" eb="10">
      <t>オウバクチュウ</t>
    </rPh>
    <rPh sb="12" eb="13">
      <t>ネン</t>
    </rPh>
    <rPh sb="20" eb="22">
      <t>オオタニ</t>
    </rPh>
    <rPh sb="23" eb="25">
      <t>キョウト</t>
    </rPh>
    <rPh sb="25" eb="26">
      <t>タチバナ</t>
    </rPh>
    <phoneticPr fontId="2"/>
  </si>
  <si>
    <r>
      <t>↑3年</t>
    </r>
    <r>
      <rPr>
        <sz val="10"/>
        <color rgb="FFFF0000"/>
        <rFont val="ＭＳ Ｐゴシック"/>
        <family val="3"/>
        <charset val="128"/>
      </rPr>
      <t>13:00</t>
    </r>
    <r>
      <rPr>
        <sz val="10"/>
        <rFont val="ＭＳ Ｐゴシック"/>
        <family val="2"/>
        <charset val="128"/>
      </rPr>
      <t>集合</t>
    </r>
    <rPh sb="2" eb="3">
      <t>ネン</t>
    </rPh>
    <rPh sb="8" eb="10">
      <t>シュウゴウ</t>
    </rPh>
    <phoneticPr fontId="2"/>
  </si>
  <si>
    <t>3年試合後2人副審必要</t>
    <rPh sb="1" eb="2">
      <t>ネン</t>
    </rPh>
    <rPh sb="2" eb="4">
      <t>シアイ</t>
    </rPh>
    <rPh sb="4" eb="5">
      <t>ゴ</t>
    </rPh>
    <rPh sb="5" eb="7">
      <t>フタリ</t>
    </rPh>
    <rPh sb="6" eb="7">
      <t>ニン</t>
    </rPh>
    <rPh sb="7" eb="11">
      <t>フクシンヒツヨウ</t>
    </rPh>
    <phoneticPr fontId="2"/>
  </si>
  <si>
    <t>2Gのライン引き</t>
    <rPh sb="6" eb="7">
      <t>ヒ</t>
    </rPh>
    <phoneticPr fontId="2"/>
  </si>
  <si>
    <t>U-13リーグ：10/21AM,11/18PM,11/25,12/2</t>
    <phoneticPr fontId="2"/>
  </si>
  <si>
    <t>Yリーグ：10/29,11/3</t>
    <phoneticPr fontId="2"/>
  </si>
  <si>
    <t>勝ち残れば12/3,12/10</t>
    <rPh sb="0" eb="1">
      <t>カ</t>
    </rPh>
    <rPh sb="2" eb="3">
      <t>ノコ</t>
    </rPh>
    <phoneticPr fontId="2"/>
  </si>
  <si>
    <t>私学総体：9/30,11/5</t>
    <rPh sb="0" eb="2">
      <t>シガク</t>
    </rPh>
    <rPh sb="2" eb="4">
      <t>ソウタイ</t>
    </rPh>
    <phoneticPr fontId="2"/>
  </si>
  <si>
    <t>合宿</t>
    <rPh sb="0" eb="2">
      <t>ガッシュク</t>
    </rPh>
    <phoneticPr fontId="2"/>
  </si>
  <si>
    <t>近江八幡</t>
    <rPh sb="0" eb="2">
      <t>オウミ</t>
    </rPh>
    <rPh sb="2" eb="4">
      <t>ハチマン</t>
    </rPh>
    <phoneticPr fontId="2"/>
  </si>
  <si>
    <t>8:00京都駅</t>
    <rPh sb="4" eb="7">
      <t>キョウトエキ</t>
    </rPh>
    <phoneticPr fontId="2"/>
  </si>
  <si>
    <t>全学年参加</t>
    <rPh sb="0" eb="1">
      <t>ゼン</t>
    </rPh>
    <rPh sb="1" eb="3">
      <t>ガクネン</t>
    </rPh>
    <rPh sb="3" eb="5">
      <t>サンカ</t>
    </rPh>
    <phoneticPr fontId="2"/>
  </si>
  <si>
    <t>フットサル</t>
    <phoneticPr fontId="2"/>
  </si>
  <si>
    <t>ミズノSP</t>
    <phoneticPr fontId="2"/>
  </si>
  <si>
    <t>9:00近鉄丹波橋</t>
    <rPh sb="4" eb="9">
      <t>キンテツタンババシ</t>
    </rPh>
    <phoneticPr fontId="2"/>
  </si>
  <si>
    <t>3年生のみ</t>
    <rPh sb="1" eb="3">
      <t>ネンセイ</t>
    </rPh>
    <phoneticPr fontId="2"/>
  </si>
  <si>
    <t>1，2年生のみ</t>
    <rPh sb="3" eb="5">
      <t>ネンセイ</t>
    </rPh>
    <phoneticPr fontId="2"/>
  </si>
  <si>
    <t>槇島中</t>
    <rPh sb="0" eb="3">
      <t>マキシマチュウ</t>
    </rPh>
    <phoneticPr fontId="2"/>
  </si>
  <si>
    <t>8:00近鉄向島</t>
    <rPh sb="4" eb="8">
      <t>キンテツムカイジマ</t>
    </rPh>
    <phoneticPr fontId="2"/>
  </si>
  <si>
    <t>9:10vs槇島中、木幡中</t>
    <rPh sb="6" eb="9">
      <t>マキシマチュウ</t>
    </rPh>
    <rPh sb="10" eb="13">
      <t>コハタチュウ</t>
    </rPh>
    <phoneticPr fontId="2"/>
  </si>
  <si>
    <t>市民総体</t>
    <rPh sb="0" eb="2">
      <t>シミン</t>
    </rPh>
    <rPh sb="2" eb="4">
      <t>ソウタイ</t>
    </rPh>
    <phoneticPr fontId="2"/>
  </si>
  <si>
    <t>市民総体</t>
    <rPh sb="0" eb="4">
      <t>シミンソウタイ</t>
    </rPh>
    <phoneticPr fontId="2"/>
  </si>
  <si>
    <t>近畿大会</t>
    <rPh sb="0" eb="2">
      <t>キンキ</t>
    </rPh>
    <rPh sb="2" eb="4">
      <t>タイカイ</t>
    </rPh>
    <phoneticPr fontId="2"/>
  </si>
  <si>
    <t>猪名川河川敷</t>
    <rPh sb="0" eb="3">
      <t>イナガワ</t>
    </rPh>
    <rPh sb="3" eb="6">
      <t>カセンジキ</t>
    </rPh>
    <phoneticPr fontId="2"/>
  </si>
  <si>
    <t>9:30JR伊丹</t>
    <rPh sb="6" eb="8">
      <t>イタミ</t>
    </rPh>
    <phoneticPr fontId="2"/>
  </si>
  <si>
    <t>11:00vs南武庫之荘、天王寺川</t>
    <rPh sb="7" eb="12">
      <t>ミナミムコノソウ</t>
    </rPh>
    <rPh sb="13" eb="17">
      <t>テンノウジガワ</t>
    </rPh>
    <phoneticPr fontId="2"/>
  </si>
  <si>
    <t>太陽が丘体育館</t>
    <rPh sb="0" eb="2">
      <t>タイヨウ</t>
    </rPh>
    <rPh sb="3" eb="4">
      <t>オカ</t>
    </rPh>
    <rPh sb="4" eb="7">
      <t>タイイクカン</t>
    </rPh>
    <phoneticPr fontId="2"/>
  </si>
  <si>
    <r>
      <t>8:</t>
    </r>
    <r>
      <rPr>
        <sz val="10"/>
        <color rgb="FFFF0000"/>
        <rFont val="ＭＳ Ｐゴシック"/>
        <family val="3"/>
        <charset val="128"/>
      </rPr>
      <t>15</t>
    </r>
    <r>
      <rPr>
        <sz val="10"/>
        <rFont val="ＭＳ Ｐゴシック"/>
        <family val="3"/>
        <charset val="128"/>
      </rPr>
      <t>正門前</t>
    </r>
    <rPh sb="4" eb="7">
      <t>セイモンマエ</t>
    </rPh>
    <phoneticPr fontId="2"/>
  </si>
  <si>
    <t>8:50設営、10:30vs長岡京、12:00vsアンフィニ、1位なら決勝15:00</t>
    <rPh sb="4" eb="6">
      <t>セツエイ</t>
    </rPh>
    <rPh sb="14" eb="17">
      <t>ナガオカキョウ</t>
    </rPh>
    <rPh sb="32" eb="33">
      <t>イ</t>
    </rPh>
    <rPh sb="35" eb="37">
      <t>ケッショウ</t>
    </rPh>
    <phoneticPr fontId="2"/>
  </si>
  <si>
    <t>フットサル</t>
  </si>
  <si>
    <t>結団式</t>
    <rPh sb="0" eb="3">
      <t>ケツダンシキ</t>
    </rPh>
    <phoneticPr fontId="2"/>
  </si>
  <si>
    <t>審判研修</t>
    <rPh sb="0" eb="2">
      <t>シンパン</t>
    </rPh>
    <rPh sb="2" eb="4">
      <t>ケンシュウ</t>
    </rPh>
    <phoneticPr fontId="2"/>
  </si>
  <si>
    <t>研修旅行</t>
    <rPh sb="0" eb="2">
      <t>ケンシュウ</t>
    </rPh>
    <rPh sb="2" eb="4">
      <t>リョコウ</t>
    </rPh>
    <phoneticPr fontId="2"/>
  </si>
  <si>
    <t>１G/B</t>
    <phoneticPr fontId="2"/>
  </si>
  <si>
    <t>練習後、技術室でミーティング</t>
    <rPh sb="0" eb="3">
      <t>レンシュウゴ</t>
    </rPh>
    <rPh sb="4" eb="7">
      <t>ギジュツシツ</t>
    </rPh>
    <phoneticPr fontId="2"/>
  </si>
  <si>
    <t>(○)</t>
    <phoneticPr fontId="2"/>
  </si>
  <si>
    <t>来校者（見学者）あり</t>
    <rPh sb="0" eb="2">
      <t>ライコウ</t>
    </rPh>
    <rPh sb="2" eb="3">
      <t>シャ</t>
    </rPh>
    <rPh sb="4" eb="7">
      <t>ケンガクシャ</t>
    </rPh>
    <phoneticPr fontId="2"/>
  </si>
  <si>
    <t>木津中</t>
    <rPh sb="0" eb="3">
      <t>キヅチュウ</t>
    </rPh>
    <phoneticPr fontId="2"/>
  </si>
  <si>
    <t>12:00西木津駅</t>
    <rPh sb="5" eb="9">
      <t>ニシキヅエキ</t>
    </rPh>
    <phoneticPr fontId="2"/>
  </si>
  <si>
    <t>13:30vs木津中　25分5～6本</t>
    <rPh sb="7" eb="10">
      <t>キヅチュウ</t>
    </rPh>
    <rPh sb="13" eb="14">
      <t>フン</t>
    </rPh>
    <rPh sb="17" eb="18">
      <t>ホン</t>
    </rPh>
    <phoneticPr fontId="2"/>
  </si>
  <si>
    <t>U-13リーグ抽選会</t>
    <rPh sb="7" eb="10">
      <t>チュウセンカイ</t>
    </rPh>
    <phoneticPr fontId="2"/>
  </si>
  <si>
    <t>山城TC選考</t>
    <rPh sb="0" eb="2">
      <t>ヤマシロ</t>
    </rPh>
    <rPh sb="4" eb="6">
      <t>センコウ</t>
    </rPh>
    <phoneticPr fontId="2"/>
  </si>
  <si>
    <t>宿題チェック@技術室、グラウンド使用は15:30～</t>
    <rPh sb="0" eb="2">
      <t>シュクダイ</t>
    </rPh>
    <rPh sb="7" eb="10">
      <t>ギジュツシツ</t>
    </rPh>
    <rPh sb="16" eb="18">
      <t>シヨウ</t>
    </rPh>
    <phoneticPr fontId="2"/>
  </si>
  <si>
    <t>会議日</t>
    <rPh sb="0" eb="2">
      <t>カイギ</t>
    </rPh>
    <rPh sb="2" eb="3">
      <t>ビ</t>
    </rPh>
    <phoneticPr fontId="2"/>
  </si>
  <si>
    <t>U-15リーグ9/10,18</t>
    <phoneticPr fontId="2"/>
  </si>
  <si>
    <t>試験最終日、2Gは昼食後使用可</t>
    <rPh sb="0" eb="2">
      <t>シケン</t>
    </rPh>
    <rPh sb="2" eb="5">
      <t>サイシュウビ</t>
    </rPh>
    <rPh sb="9" eb="12">
      <t>チュウショクゴ</t>
    </rPh>
    <rPh sb="12" eb="15">
      <t>シヨウカ</t>
    </rPh>
    <phoneticPr fontId="2"/>
  </si>
  <si>
    <t>BKC研修</t>
    <rPh sb="3" eb="5">
      <t>ケンシュウ</t>
    </rPh>
    <phoneticPr fontId="2"/>
  </si>
  <si>
    <t>vs芦谷学園(U-13)、FC長岡京(U-14)</t>
    <rPh sb="2" eb="4">
      <t>アシヤ</t>
    </rPh>
    <rPh sb="4" eb="6">
      <t>ガクエン</t>
    </rPh>
    <rPh sb="15" eb="18">
      <t>ナガオカキョウ</t>
    </rPh>
    <phoneticPr fontId="2"/>
  </si>
  <si>
    <t>昼食後</t>
    <rPh sb="0" eb="3">
      <t>チュウショクゴ</t>
    </rPh>
    <phoneticPr fontId="2"/>
  </si>
  <si>
    <t>演劇鑑賞</t>
    <rPh sb="0" eb="2">
      <t>エンゲキ</t>
    </rPh>
    <rPh sb="2" eb="4">
      <t>カンショウ</t>
    </rPh>
    <phoneticPr fontId="2"/>
  </si>
  <si>
    <t>13:30集合</t>
    <rPh sb="5" eb="7">
      <t>シュウゴウ</t>
    </rPh>
    <phoneticPr fontId="2"/>
  </si>
  <si>
    <t>土曜活用、15:30vs高1、14:40から1G使用可(それまでは2Gで)</t>
    <rPh sb="0" eb="2">
      <t>ドヨウ</t>
    </rPh>
    <rPh sb="2" eb="4">
      <t>カツヨウ</t>
    </rPh>
    <rPh sb="12" eb="13">
      <t>コウ</t>
    </rPh>
    <rPh sb="24" eb="26">
      <t>シヨウ</t>
    </rPh>
    <rPh sb="26" eb="27">
      <t>カ</t>
    </rPh>
    <phoneticPr fontId="2"/>
  </si>
  <si>
    <t>12:15vs長岡第三中、Replo、ソルセウ</t>
    <rPh sb="7" eb="9">
      <t>ナガオカ</t>
    </rPh>
    <rPh sb="9" eb="10">
      <t>ダイ</t>
    </rPh>
    <rPh sb="10" eb="11">
      <t>サン</t>
    </rPh>
    <rPh sb="11" eb="12">
      <t>ナカ</t>
    </rPh>
    <phoneticPr fontId="2"/>
  </si>
  <si>
    <t>家庭学習日</t>
    <rPh sb="0" eb="2">
      <t>カテイ</t>
    </rPh>
    <rPh sb="2" eb="4">
      <t>ガクシュウ</t>
    </rPh>
    <rPh sb="4" eb="5">
      <t>ビ</t>
    </rPh>
    <phoneticPr fontId="2"/>
  </si>
  <si>
    <t>LHR等終了後</t>
    <rPh sb="3" eb="4">
      <t>トウ</t>
    </rPh>
    <rPh sb="4" eb="7">
      <t>シュウリョウゴ</t>
    </rPh>
    <phoneticPr fontId="2"/>
  </si>
  <si>
    <t>終業式、1G使用は14:40～16:30、13:00～ミーティング＠技術室</t>
    <rPh sb="0" eb="3">
      <t>シュウギョウシキ</t>
    </rPh>
    <rPh sb="6" eb="8">
      <t>シヨウ</t>
    </rPh>
    <rPh sb="34" eb="36">
      <t>ギジュツ</t>
    </rPh>
    <rPh sb="36" eb="37">
      <t>シツ</t>
    </rPh>
    <phoneticPr fontId="2"/>
  </si>
  <si>
    <t>宇治大会</t>
    <rPh sb="0" eb="2">
      <t>ウジ</t>
    </rPh>
    <rPh sb="2" eb="4">
      <t>タイカイ</t>
    </rPh>
    <phoneticPr fontId="2"/>
  </si>
  <si>
    <t>木幡中</t>
    <rPh sb="0" eb="2">
      <t>コハタ</t>
    </rPh>
    <rPh sb="2" eb="3">
      <t>チュウ</t>
    </rPh>
    <phoneticPr fontId="2"/>
  </si>
  <si>
    <t>11:30京阪木幡駅</t>
    <rPh sb="5" eb="7">
      <t>ケイハン</t>
    </rPh>
    <rPh sb="7" eb="9">
      <t>コハタ</t>
    </rPh>
    <rPh sb="9" eb="10">
      <t>エキ</t>
    </rPh>
    <phoneticPr fontId="2"/>
  </si>
  <si>
    <t>13:00vs(宇治・西宇治vs木幡の勝者)</t>
    <rPh sb="8" eb="10">
      <t>ウジ</t>
    </rPh>
    <rPh sb="11" eb="12">
      <t>ニシ</t>
    </rPh>
    <rPh sb="12" eb="14">
      <t>ウジ</t>
    </rPh>
    <rPh sb="16" eb="18">
      <t>コハタ</t>
    </rPh>
    <rPh sb="19" eb="21">
      <t>ショウシャ</t>
    </rPh>
    <phoneticPr fontId="2"/>
  </si>
  <si>
    <t>9:00vs東宇治中、勝てば14:00決勝</t>
    <rPh sb="6" eb="7">
      <t>ヒガシ</t>
    </rPh>
    <rPh sb="7" eb="9">
      <t>ウジ</t>
    </rPh>
    <rPh sb="9" eb="10">
      <t>チュウ</t>
    </rPh>
    <rPh sb="11" eb="12">
      <t>カ</t>
    </rPh>
    <rPh sb="19" eb="21">
      <t>ケッショウ</t>
    </rPh>
    <phoneticPr fontId="2"/>
  </si>
  <si>
    <t>山城大会</t>
    <rPh sb="0" eb="2">
      <t>ヤマシロ</t>
    </rPh>
    <rPh sb="2" eb="4">
      <t>タイカイ</t>
    </rPh>
    <phoneticPr fontId="2"/>
  </si>
  <si>
    <t>立命館中</t>
    <rPh sb="0" eb="3">
      <t>リツメイカン</t>
    </rPh>
    <rPh sb="3" eb="4">
      <t>チュウ</t>
    </rPh>
    <phoneticPr fontId="2"/>
  </si>
  <si>
    <t>9:30西山天王山駅</t>
    <rPh sb="4" eb="6">
      <t>ニシヤマ</t>
    </rPh>
    <rPh sb="6" eb="9">
      <t>テンノウザン</t>
    </rPh>
    <rPh sb="9" eb="10">
      <t>エキ</t>
    </rPh>
    <phoneticPr fontId="2"/>
  </si>
  <si>
    <t>11:15vs大住中　9:30JR長岡京集合も可</t>
    <rPh sb="7" eb="9">
      <t>オオスミ</t>
    </rPh>
    <rPh sb="9" eb="10">
      <t>チュウ</t>
    </rPh>
    <rPh sb="17" eb="19">
      <t>ナガオカ</t>
    </rPh>
    <rPh sb="20" eb="22">
      <t>シュウゴウ</t>
    </rPh>
    <rPh sb="23" eb="24">
      <t>カ</t>
    </rPh>
    <phoneticPr fontId="2"/>
  </si>
  <si>
    <t>洛西浄化</t>
    <rPh sb="0" eb="2">
      <t>ラクサイ</t>
    </rPh>
    <rPh sb="2" eb="4">
      <t>ジョウカ</t>
    </rPh>
    <phoneticPr fontId="2"/>
  </si>
  <si>
    <t>9:00西山天王山駅</t>
    <rPh sb="4" eb="6">
      <t>ニシヤマ</t>
    </rPh>
    <rPh sb="6" eb="9">
      <t>テンノウザン</t>
    </rPh>
    <rPh sb="9" eb="10">
      <t>エキ</t>
    </rPh>
    <phoneticPr fontId="2"/>
  </si>
  <si>
    <t>11:15vs木津中、勝てば14:30決勝、負ければ15:00第三代表決定戦＠立命館中</t>
    <rPh sb="7" eb="9">
      <t>キヅ</t>
    </rPh>
    <rPh sb="9" eb="10">
      <t>チュウ</t>
    </rPh>
    <rPh sb="11" eb="12">
      <t>カ</t>
    </rPh>
    <rPh sb="19" eb="21">
      <t>ケッショウ</t>
    </rPh>
    <rPh sb="22" eb="23">
      <t>マ</t>
    </rPh>
    <rPh sb="31" eb="33">
      <t>ダイサン</t>
    </rPh>
    <rPh sb="33" eb="35">
      <t>ダイヒョウ</t>
    </rPh>
    <rPh sb="35" eb="38">
      <t>ケッテイセン</t>
    </rPh>
    <rPh sb="39" eb="42">
      <t>リツメイカン</t>
    </rPh>
    <rPh sb="42" eb="43">
      <t>チュウ</t>
    </rPh>
    <phoneticPr fontId="2"/>
  </si>
  <si>
    <t>↑9:00京阪淀駅も可</t>
    <rPh sb="5" eb="7">
      <t>ケイハン</t>
    </rPh>
    <rPh sb="7" eb="9">
      <t>ヨドエキ</t>
    </rPh>
    <rPh sb="10" eb="11">
      <t>カ</t>
    </rPh>
    <phoneticPr fontId="2"/>
  </si>
  <si>
    <t>山城大会予備日、大会の結果に関わらず休み</t>
    <rPh sb="0" eb="2">
      <t>ヤマシロ</t>
    </rPh>
    <rPh sb="2" eb="4">
      <t>タイカイ</t>
    </rPh>
    <rPh sb="4" eb="7">
      <t>ヨビビ</t>
    </rPh>
    <rPh sb="8" eb="10">
      <t>タイカイ</t>
    </rPh>
    <rPh sb="11" eb="13">
      <t>ケッカ</t>
    </rPh>
    <rPh sb="14" eb="15">
      <t>カカ</t>
    </rPh>
    <rPh sb="18" eb="19">
      <t>ヤス</t>
    </rPh>
    <phoneticPr fontId="2"/>
  </si>
  <si>
    <t>グラウンドは11:00まで使用可</t>
    <rPh sb="13" eb="15">
      <t>シヨウ</t>
    </rPh>
    <rPh sb="15" eb="16">
      <t>カ</t>
    </rPh>
    <phoneticPr fontId="2"/>
  </si>
  <si>
    <t>9:00/11:30</t>
    <phoneticPr fontId="2"/>
  </si>
  <si>
    <t>9:00から練習（90分）、11:30に集合、準備して13:00ｖｓ大住中</t>
    <rPh sb="6" eb="8">
      <t>レンシュウ</t>
    </rPh>
    <rPh sb="11" eb="12">
      <t>フン</t>
    </rPh>
    <rPh sb="20" eb="22">
      <t>シュウゴウ</t>
    </rPh>
    <rPh sb="23" eb="25">
      <t>ジュンビ</t>
    </rPh>
    <rPh sb="34" eb="36">
      <t>オオスミ</t>
    </rPh>
    <rPh sb="36" eb="37">
      <t>チュウ</t>
    </rPh>
    <phoneticPr fontId="2"/>
  </si>
  <si>
    <t>府大会</t>
    <rPh sb="0" eb="1">
      <t>フ</t>
    </rPh>
    <rPh sb="1" eb="3">
      <t>タイカイ</t>
    </rPh>
    <phoneticPr fontId="2"/>
  </si>
  <si>
    <t>太陽球B</t>
    <rPh sb="0" eb="2">
      <t>タイヨウ</t>
    </rPh>
    <rPh sb="2" eb="3">
      <t>キュウ</t>
    </rPh>
    <phoneticPr fontId="2"/>
  </si>
  <si>
    <t>11:00/12:45正門前</t>
    <rPh sb="11" eb="13">
      <t>セイモン</t>
    </rPh>
    <rPh sb="13" eb="14">
      <t>マエ</t>
    </rPh>
    <phoneticPr fontId="2"/>
  </si>
  <si>
    <t>14:30vs大成中、練習試合も実施予定、13:30から補助員必要</t>
    <rPh sb="7" eb="10">
      <t>タイセイチュウ</t>
    </rPh>
    <rPh sb="11" eb="13">
      <t>レンシュウ</t>
    </rPh>
    <rPh sb="13" eb="15">
      <t>ジアイ</t>
    </rPh>
    <rPh sb="16" eb="18">
      <t>ジッシ</t>
    </rPh>
    <rPh sb="18" eb="20">
      <t>ヨテイ</t>
    </rPh>
    <rPh sb="28" eb="31">
      <t>ホジョイン</t>
    </rPh>
    <rPh sb="31" eb="33">
      <t>ヒツヨウ</t>
    </rPh>
    <phoneticPr fontId="2"/>
  </si>
  <si>
    <t>太陽陸上</t>
    <rPh sb="0" eb="2">
      <t>タイヨウ</t>
    </rPh>
    <rPh sb="2" eb="4">
      <t>リクジョウ</t>
    </rPh>
    <phoneticPr fontId="2"/>
  </si>
  <si>
    <t>8:15正門前</t>
    <rPh sb="4" eb="6">
      <t>セイモン</t>
    </rPh>
    <rPh sb="6" eb="7">
      <t>マエ</t>
    </rPh>
    <phoneticPr fontId="2"/>
  </si>
  <si>
    <t>10:00vs京都精華学園中、勝てば決勝14:30、練習試合実施予定、9:30から補助員必要</t>
    <rPh sb="7" eb="9">
      <t>キョウト</t>
    </rPh>
    <rPh sb="9" eb="14">
      <t>セイカガクエンチュウ</t>
    </rPh>
    <rPh sb="15" eb="16">
      <t>カ</t>
    </rPh>
    <rPh sb="18" eb="20">
      <t>ケッショウ</t>
    </rPh>
    <rPh sb="26" eb="28">
      <t>レンシュウ</t>
    </rPh>
    <rPh sb="28" eb="30">
      <t>ジアイ</t>
    </rPh>
    <rPh sb="30" eb="32">
      <t>ジッシ</t>
    </rPh>
    <rPh sb="32" eb="34">
      <t>ヨテイ</t>
    </rPh>
    <rPh sb="41" eb="44">
      <t>ホジョイン</t>
    </rPh>
    <rPh sb="44" eb="46">
      <t>ヒツヨウ</t>
    </rPh>
    <phoneticPr fontId="2"/>
  </si>
  <si>
    <t>ミーティング</t>
    <phoneticPr fontId="2"/>
  </si>
  <si>
    <t>Zoom</t>
    <phoneticPr fontId="2"/>
  </si>
  <si>
    <t>府大会予備日</t>
    <rPh sb="0" eb="1">
      <t>フ</t>
    </rPh>
    <rPh sb="1" eb="3">
      <t>タイカイ</t>
    </rPh>
    <rPh sb="3" eb="6">
      <t>ヨビビ</t>
    </rPh>
    <phoneticPr fontId="2"/>
  </si>
  <si>
    <t>試験最終日</t>
    <rPh sb="0" eb="2">
      <t>シケン</t>
    </rPh>
    <rPh sb="2" eb="5">
      <t>サイシュウビ</t>
    </rPh>
    <phoneticPr fontId="2"/>
  </si>
  <si>
    <t>13:00集合</t>
    <rPh sb="5" eb="7">
      <t>シュウゴウ</t>
    </rPh>
    <phoneticPr fontId="2"/>
  </si>
  <si>
    <t>保護者会総会等、15:15vsジョガマイス</t>
    <rPh sb="0" eb="2">
      <t>ホゴ</t>
    </rPh>
    <rPh sb="2" eb="3">
      <t>シャ</t>
    </rPh>
    <rPh sb="3" eb="4">
      <t>カイ</t>
    </rPh>
    <rPh sb="4" eb="6">
      <t>ソウカイ</t>
    </rPh>
    <rPh sb="6" eb="7">
      <t>トウ</t>
    </rPh>
    <phoneticPr fontId="2"/>
  </si>
  <si>
    <t>自主練</t>
    <rPh sb="0" eb="3">
      <t>ジシュレン</t>
    </rPh>
    <phoneticPr fontId="2"/>
  </si>
  <si>
    <t>土曜活用、自主練は2時間まで</t>
    <rPh sb="0" eb="2">
      <t>ドヨウ</t>
    </rPh>
    <rPh sb="2" eb="4">
      <t>カツヨウ</t>
    </rPh>
    <rPh sb="5" eb="8">
      <t>ジシュレン</t>
    </rPh>
    <rPh sb="10" eb="12">
      <t>ジカン</t>
    </rPh>
    <phoneticPr fontId="2"/>
  </si>
  <si>
    <t>太陽球A</t>
    <rPh sb="0" eb="2">
      <t>タイヨウ</t>
    </rPh>
    <rPh sb="2" eb="3">
      <t>キュウ</t>
    </rPh>
    <phoneticPr fontId="2"/>
  </si>
  <si>
    <t>12:15正門集合</t>
    <rPh sb="5" eb="7">
      <t>セイモン</t>
    </rPh>
    <rPh sb="7" eb="9">
      <t>シュウゴウ</t>
    </rPh>
    <phoneticPr fontId="2"/>
  </si>
  <si>
    <t>14:00vsヴェルヴェント3rd</t>
    <phoneticPr fontId="2"/>
  </si>
  <si>
    <t>サブG/2G</t>
    <phoneticPr fontId="2"/>
  </si>
  <si>
    <t>9:00集合</t>
    <rPh sb="4" eb="6">
      <t>シュウゴウ</t>
    </rPh>
    <phoneticPr fontId="2"/>
  </si>
  <si>
    <t>AMオープンキャンパスPM練習試合@2G</t>
    <rPh sb="13" eb="15">
      <t>レンシュウ</t>
    </rPh>
    <rPh sb="15" eb="17">
      <t>ジアイ</t>
    </rPh>
    <phoneticPr fontId="2"/>
  </si>
  <si>
    <t>三者面談</t>
    <rPh sb="0" eb="4">
      <t>サンシャメンダン</t>
    </rPh>
    <phoneticPr fontId="2"/>
  </si>
  <si>
    <t>11:00集合・準備</t>
    <rPh sb="5" eb="7">
      <t>シュウゴウ</t>
    </rPh>
    <rPh sb="8" eb="10">
      <t>ジュンビ</t>
    </rPh>
    <phoneticPr fontId="2"/>
  </si>
  <si>
    <t>13:00vs立命館守山中</t>
    <rPh sb="7" eb="10">
      <t>リツメイカン</t>
    </rPh>
    <rPh sb="10" eb="12">
      <t>モリヤマ</t>
    </rPh>
    <rPh sb="12" eb="13">
      <t>ナカ</t>
    </rPh>
    <phoneticPr fontId="2"/>
  </si>
  <si>
    <t>山城SC</t>
    <rPh sb="0" eb="2">
      <t>ヤマシロ</t>
    </rPh>
    <phoneticPr fontId="2"/>
  </si>
  <si>
    <t>西城陽中</t>
    <rPh sb="0" eb="4">
      <t>ニシジョウヨウチュウ</t>
    </rPh>
    <phoneticPr fontId="2"/>
  </si>
  <si>
    <t>9:30近鉄寺田駅</t>
    <rPh sb="4" eb="9">
      <t>キンテツテラダエキ</t>
    </rPh>
    <phoneticPr fontId="2"/>
  </si>
  <si>
    <t>11:15vs田辺中、10:00から2人副審必要</t>
    <rPh sb="7" eb="10">
      <t>タナベチュウ</t>
    </rPh>
    <rPh sb="19" eb="20">
      <t>ニン</t>
    </rPh>
    <rPh sb="20" eb="22">
      <t>フクシン</t>
    </rPh>
    <rPh sb="22" eb="24">
      <t>ヒツヨウ</t>
    </rPh>
    <phoneticPr fontId="2"/>
  </si>
  <si>
    <t>木津中</t>
    <rPh sb="0" eb="2">
      <t>キヅ</t>
    </rPh>
    <rPh sb="2" eb="3">
      <t>チュウ</t>
    </rPh>
    <phoneticPr fontId="2"/>
  </si>
  <si>
    <t>9:00西木津駅</t>
    <rPh sb="4" eb="7">
      <t>ニシキヅ</t>
    </rPh>
    <rPh sb="7" eb="8">
      <t>エキ</t>
    </rPh>
    <phoneticPr fontId="2"/>
  </si>
  <si>
    <t>前日勝てば10:50準決勝、勝てば14:00決勝、9:30から副審2人必要、前日負けたら休み</t>
    <rPh sb="0" eb="2">
      <t>ゼンジツ</t>
    </rPh>
    <rPh sb="2" eb="3">
      <t>カ</t>
    </rPh>
    <rPh sb="10" eb="13">
      <t>ジュンケッショウ</t>
    </rPh>
    <rPh sb="14" eb="15">
      <t>カ</t>
    </rPh>
    <rPh sb="22" eb="24">
      <t>ケッショウ</t>
    </rPh>
    <rPh sb="31" eb="33">
      <t>フクシン</t>
    </rPh>
    <rPh sb="34" eb="35">
      <t>ニン</t>
    </rPh>
    <rPh sb="35" eb="37">
      <t>ヒツヨウ</t>
    </rPh>
    <rPh sb="38" eb="40">
      <t>ゼンジツ</t>
    </rPh>
    <rPh sb="40" eb="41">
      <t>マ</t>
    </rPh>
    <rPh sb="44" eb="45">
      <t>ヤス</t>
    </rPh>
    <phoneticPr fontId="2"/>
  </si>
  <si>
    <t>サブG</t>
    <phoneticPr fontId="2"/>
  </si>
  <si>
    <t>入部届提出〆切</t>
    <rPh sb="0" eb="3">
      <t>ニュウブトドケ</t>
    </rPh>
    <rPh sb="3" eb="7">
      <t>テイシュツシメキリ</t>
    </rPh>
    <phoneticPr fontId="2"/>
  </si>
  <si>
    <t>一斉ミーティング</t>
    <rPh sb="0" eb="2">
      <t>イッセイ</t>
    </rPh>
    <phoneticPr fontId="2"/>
  </si>
  <si>
    <t>土曜活用、15:35まで練習→ミーティング→16:30から1Gで紅白戦</t>
    <rPh sb="0" eb="2">
      <t>ドヨウ</t>
    </rPh>
    <rPh sb="2" eb="4">
      <t>カツヨウ</t>
    </rPh>
    <rPh sb="12" eb="14">
      <t>レンシュウ</t>
    </rPh>
    <rPh sb="32" eb="35">
      <t>コウハクセン</t>
    </rPh>
    <phoneticPr fontId="2"/>
  </si>
  <si>
    <t>自主練習</t>
    <rPh sb="0" eb="2">
      <t>ジシュ</t>
    </rPh>
    <rPh sb="2" eb="4">
      <t>レンシュウ</t>
    </rPh>
    <phoneticPr fontId="2"/>
  </si>
  <si>
    <t>体育大会、1年生はユニフォーム等採寸＠B1会議室</t>
    <rPh sb="0" eb="2">
      <t>タイイク</t>
    </rPh>
    <rPh sb="2" eb="4">
      <t>タイカイ</t>
    </rPh>
    <rPh sb="6" eb="8">
      <t>ネンセイ</t>
    </rPh>
    <rPh sb="15" eb="16">
      <t>トウ</t>
    </rPh>
    <rPh sb="16" eb="18">
      <t>サイスン</t>
    </rPh>
    <rPh sb="21" eb="24">
      <t>カイギシツ</t>
    </rPh>
    <phoneticPr fontId="2"/>
  </si>
  <si>
    <t>採寸</t>
    <rPh sb="0" eb="2">
      <t>サイスン</t>
    </rPh>
    <phoneticPr fontId="2"/>
  </si>
  <si>
    <t>GKTC</t>
    <phoneticPr fontId="2"/>
  </si>
  <si>
    <t>9:30vs大住中、13:00からインターハイ予選応援@1G</t>
    <rPh sb="6" eb="9">
      <t>オオスミチュウ</t>
    </rPh>
    <rPh sb="23" eb="25">
      <t>ヨセン</t>
    </rPh>
    <rPh sb="25" eb="27">
      <t>オウエン</t>
    </rPh>
    <phoneticPr fontId="2"/>
  </si>
  <si>
    <t>試合メンバーのみ</t>
    <rPh sb="0" eb="2">
      <t>シアイ</t>
    </rPh>
    <phoneticPr fontId="2"/>
  </si>
  <si>
    <t>8:15正門前集合</t>
    <rPh sb="4" eb="6">
      <t>セイモン</t>
    </rPh>
    <rPh sb="6" eb="7">
      <t>マエ</t>
    </rPh>
    <rPh sb="7" eb="9">
      <t>シュウゴウ</t>
    </rPh>
    <phoneticPr fontId="2"/>
  </si>
  <si>
    <t>10:00vs太秦中、終了後2人副審必要</t>
    <rPh sb="7" eb="9">
      <t>ウズマサ</t>
    </rPh>
    <rPh sb="9" eb="10">
      <t>チュウ</t>
    </rPh>
    <rPh sb="11" eb="14">
      <t>シュウリョウゴ</t>
    </rPh>
    <rPh sb="15" eb="16">
      <t>ニン</t>
    </rPh>
    <rPh sb="16" eb="18">
      <t>フクシン</t>
    </rPh>
    <rPh sb="18" eb="20">
      <t>ヒツヨウ</t>
    </rPh>
    <phoneticPr fontId="2"/>
  </si>
  <si>
    <t>14:30から山城TC選考会@1G</t>
    <rPh sb="7" eb="9">
      <t>ヤマシロ</t>
    </rPh>
    <rPh sb="11" eb="13">
      <t>センコウ</t>
    </rPh>
    <rPh sb="13" eb="14">
      <t>カイ</t>
    </rPh>
    <phoneticPr fontId="2"/>
  </si>
  <si>
    <t>8:30技術室集合</t>
    <rPh sb="4" eb="6">
      <t>ギジュツ</t>
    </rPh>
    <rPh sb="6" eb="7">
      <t>シツ</t>
    </rPh>
    <rPh sb="7" eb="9">
      <t>シュウゴウ</t>
    </rPh>
    <phoneticPr fontId="2"/>
  </si>
  <si>
    <t>宿題チェック</t>
    <rPh sb="0" eb="2">
      <t>シュクダイ</t>
    </rPh>
    <phoneticPr fontId="2"/>
  </si>
  <si>
    <t>15:00vs洛星中</t>
    <rPh sb="7" eb="8">
      <t>ラク</t>
    </rPh>
    <rPh sb="8" eb="9">
      <t>ホシ</t>
    </rPh>
    <rPh sb="9" eb="10">
      <t>チュウ</t>
    </rPh>
    <phoneticPr fontId="2"/>
  </si>
  <si>
    <t>始業式、グラウンド使用可能14:00まで</t>
    <rPh sb="0" eb="2">
      <t>シギョウ</t>
    </rPh>
    <rPh sb="2" eb="3">
      <t>シキ</t>
    </rPh>
    <rPh sb="9" eb="11">
      <t>シヨウ</t>
    </rPh>
    <rPh sb="11" eb="13">
      <t>カノウ</t>
    </rPh>
    <phoneticPr fontId="2"/>
  </si>
  <si>
    <t>入学式</t>
    <rPh sb="0" eb="3">
      <t>ニュウガクシキ</t>
    </rPh>
    <phoneticPr fontId="2"/>
  </si>
  <si>
    <t>8:00JR西木津駅</t>
    <rPh sb="6" eb="10">
      <t>ニシキヅエキ</t>
    </rPh>
    <phoneticPr fontId="2"/>
  </si>
  <si>
    <t>9:30vs木津中、11:10vs修学院中（間にB戦もあり）</t>
    <rPh sb="6" eb="8">
      <t>キヅ</t>
    </rPh>
    <rPh sb="8" eb="9">
      <t>チュウ</t>
    </rPh>
    <rPh sb="17" eb="20">
      <t>シュウガクイン</t>
    </rPh>
    <rPh sb="20" eb="21">
      <t>チュウ</t>
    </rPh>
    <rPh sb="22" eb="23">
      <t>アイダ</t>
    </rPh>
    <rPh sb="25" eb="26">
      <t>セン</t>
    </rPh>
    <phoneticPr fontId="2"/>
  </si>
  <si>
    <t>オリエンテーション</t>
    <phoneticPr fontId="2"/>
  </si>
  <si>
    <t>クラブオリエンテーション</t>
    <phoneticPr fontId="2"/>
  </si>
  <si>
    <t>授業参観、保護者懇談会　14:00頃vs葵FC</t>
    <rPh sb="0" eb="4">
      <t>ジュギョウサンカン</t>
    </rPh>
    <rPh sb="5" eb="11">
      <t>ホゴシャコンダンカイ</t>
    </rPh>
    <rPh sb="17" eb="18">
      <t>コロ</t>
    </rPh>
    <rPh sb="20" eb="21">
      <t>アオイ</t>
    </rPh>
    <phoneticPr fontId="2"/>
  </si>
  <si>
    <t>春季大会</t>
    <rPh sb="0" eb="2">
      <t>シュンキ</t>
    </rPh>
    <rPh sb="2" eb="4">
      <t>タイカイ</t>
    </rPh>
    <phoneticPr fontId="2"/>
  </si>
  <si>
    <t>11:15現地集合</t>
    <rPh sb="5" eb="7">
      <t>ゲンチ</t>
    </rPh>
    <rPh sb="7" eb="9">
      <t>シュウゴウ</t>
    </rPh>
    <phoneticPr fontId="2"/>
  </si>
  <si>
    <t>12:45vs宇治・西宇治</t>
    <rPh sb="7" eb="9">
      <t>ウジ</t>
    </rPh>
    <rPh sb="10" eb="11">
      <t>ニシ</t>
    </rPh>
    <rPh sb="11" eb="13">
      <t>ウジ</t>
    </rPh>
    <phoneticPr fontId="2"/>
  </si>
  <si>
    <t>前日勝てば10:15準決勝、勝てば13:00決勝</t>
    <rPh sb="0" eb="2">
      <t>ゼンジツ</t>
    </rPh>
    <rPh sb="2" eb="3">
      <t>カ</t>
    </rPh>
    <rPh sb="10" eb="13">
      <t>ジュンケッショウ</t>
    </rPh>
    <rPh sb="14" eb="15">
      <t>カ</t>
    </rPh>
    <rPh sb="22" eb="24">
      <t>ケッショウ</t>
    </rPh>
    <phoneticPr fontId="2"/>
  </si>
  <si>
    <t>臨時委員会</t>
    <rPh sb="0" eb="2">
      <t>リンジ</t>
    </rPh>
    <rPh sb="2" eb="5">
      <t>イインカイ</t>
    </rPh>
    <phoneticPr fontId="2"/>
  </si>
  <si>
    <t>P検</t>
    <rPh sb="1" eb="2">
      <t>ケン</t>
    </rPh>
    <phoneticPr fontId="2"/>
  </si>
  <si>
    <t>29日の試合の準備が必要</t>
    <rPh sb="2" eb="3">
      <t>ニチ</t>
    </rPh>
    <rPh sb="4" eb="6">
      <t>シアイ</t>
    </rPh>
    <rPh sb="7" eb="9">
      <t>ジュンビ</t>
    </rPh>
    <rPh sb="10" eb="12">
      <t>ヒツヨウ</t>
    </rPh>
    <phoneticPr fontId="2"/>
  </si>
  <si>
    <t>校外学習</t>
    <rPh sb="0" eb="2">
      <t>コウガイ</t>
    </rPh>
    <rPh sb="2" eb="4">
      <t>ガクシュウ</t>
    </rPh>
    <phoneticPr fontId="2"/>
  </si>
  <si>
    <t>11:00西山天王山</t>
    <rPh sb="5" eb="7">
      <t>ニシヤマ</t>
    </rPh>
    <rPh sb="7" eb="10">
      <t>テンノウザン</t>
    </rPh>
    <phoneticPr fontId="2"/>
  </si>
  <si>
    <t>12:00過ぎvs立命館中</t>
    <rPh sb="5" eb="6">
      <t>ス</t>
    </rPh>
    <rPh sb="9" eb="12">
      <t>リツメイカン</t>
    </rPh>
    <rPh sb="12" eb="13">
      <t>チュウ</t>
    </rPh>
    <phoneticPr fontId="2"/>
  </si>
  <si>
    <t>5/2練習試合vs立命館守山5/3,4山城スプリングカップ5/5～7は休み</t>
    <rPh sb="19" eb="21">
      <t>ヤマシロ</t>
    </rPh>
    <rPh sb="35" eb="36">
      <t>ヤス</t>
    </rPh>
    <phoneticPr fontId="2"/>
  </si>
  <si>
    <t>3学期期末試験</t>
    <rPh sb="1" eb="3">
      <t>ガッキ</t>
    </rPh>
    <rPh sb="3" eb="5">
      <t>キマツ</t>
    </rPh>
    <rPh sb="5" eb="7">
      <t>シケン</t>
    </rPh>
    <phoneticPr fontId="2"/>
  </si>
  <si>
    <t>試験最終日、1G14:40～16:00使用可</t>
    <rPh sb="0" eb="2">
      <t>シケン</t>
    </rPh>
    <rPh sb="2" eb="5">
      <t>サイシュウビ</t>
    </rPh>
    <rPh sb="19" eb="22">
      <t>シヨウカ</t>
    </rPh>
    <phoneticPr fontId="2"/>
  </si>
  <si>
    <t>2G(山側)</t>
    <rPh sb="3" eb="5">
      <t>ヤマガワ</t>
    </rPh>
    <phoneticPr fontId="2"/>
  </si>
  <si>
    <t>2Gテニスコート側は工事中</t>
    <rPh sb="8" eb="9">
      <t>ガワ</t>
    </rPh>
    <rPh sb="10" eb="13">
      <t>コウジチュウ</t>
    </rPh>
    <phoneticPr fontId="2"/>
  </si>
  <si>
    <t>11:00正門前</t>
    <rPh sb="5" eb="7">
      <t>セイモン</t>
    </rPh>
    <rPh sb="7" eb="8">
      <t>マエ</t>
    </rPh>
    <phoneticPr fontId="2"/>
  </si>
  <si>
    <t>12:45vs葵FC</t>
    <rPh sb="7" eb="8">
      <t>アオイ</t>
    </rPh>
    <phoneticPr fontId="2"/>
  </si>
  <si>
    <t>試験返却授業、クラブ活動不可</t>
    <rPh sb="0" eb="2">
      <t>シケン</t>
    </rPh>
    <rPh sb="2" eb="4">
      <t>ヘンキャク</t>
    </rPh>
    <rPh sb="4" eb="6">
      <t>ジュギョウ</t>
    </rPh>
    <rPh sb="10" eb="12">
      <t>カツドウ</t>
    </rPh>
    <rPh sb="12" eb="14">
      <t>フカ</t>
    </rPh>
    <phoneticPr fontId="2"/>
  </si>
  <si>
    <t>14:45まで1G使用可、その後ラン</t>
    <rPh sb="9" eb="11">
      <t>シヨウ</t>
    </rPh>
    <rPh sb="11" eb="12">
      <t>カ</t>
    </rPh>
    <rPh sb="15" eb="16">
      <t>ゴ</t>
    </rPh>
    <phoneticPr fontId="2"/>
  </si>
  <si>
    <t>14:40までグラウンド使用可</t>
    <rPh sb="12" eb="14">
      <t>シヨウ</t>
    </rPh>
    <rPh sb="14" eb="15">
      <t>カ</t>
    </rPh>
    <phoneticPr fontId="2"/>
  </si>
  <si>
    <t>口頭試問</t>
    <rPh sb="0" eb="2">
      <t>コウトウ</t>
    </rPh>
    <rPh sb="2" eb="4">
      <t>シモン</t>
    </rPh>
    <phoneticPr fontId="2"/>
  </si>
  <si>
    <t>1Gは14:40～16:30、それまでは2G</t>
    <phoneticPr fontId="2"/>
  </si>
  <si>
    <t>12:30メディア3集合</t>
    <rPh sb="10" eb="12">
      <t>シュウゴウ</t>
    </rPh>
    <phoneticPr fontId="2"/>
  </si>
  <si>
    <t>高校卒業式、練習開始14:00、1G15:00過ぎまで使用可</t>
    <rPh sb="0" eb="2">
      <t>コウコウ</t>
    </rPh>
    <rPh sb="2" eb="5">
      <t>ソツギョウシキ</t>
    </rPh>
    <rPh sb="6" eb="8">
      <t>レンシュウ</t>
    </rPh>
    <rPh sb="8" eb="10">
      <t>カイシ</t>
    </rPh>
    <rPh sb="23" eb="24">
      <t>ス</t>
    </rPh>
    <rPh sb="27" eb="30">
      <t>シヨウカ</t>
    </rPh>
    <phoneticPr fontId="2"/>
  </si>
  <si>
    <t>卒部式準備</t>
    <rPh sb="0" eb="2">
      <t>ソツブ</t>
    </rPh>
    <rPh sb="2" eb="3">
      <t>シキ</t>
    </rPh>
    <rPh sb="3" eb="5">
      <t>ジュンビ</t>
    </rPh>
    <phoneticPr fontId="2"/>
  </si>
  <si>
    <t>卒部式</t>
    <rPh sb="0" eb="2">
      <t>ソツブ</t>
    </rPh>
    <rPh sb="2" eb="3">
      <t>シキ</t>
    </rPh>
    <phoneticPr fontId="2"/>
  </si>
  <si>
    <t>1G/多目的室</t>
    <rPh sb="3" eb="7">
      <t>タモクテキシツ</t>
    </rPh>
    <phoneticPr fontId="2"/>
  </si>
  <si>
    <t>↑14:00までは審判講習受講</t>
    <rPh sb="9" eb="11">
      <t>シンパン</t>
    </rPh>
    <rPh sb="11" eb="13">
      <t>コウシュウ</t>
    </rPh>
    <rPh sb="13" eb="15">
      <t>ジュコウ</t>
    </rPh>
    <phoneticPr fontId="2"/>
  </si>
  <si>
    <t>京都散策</t>
    <rPh sb="0" eb="2">
      <t>キョウト</t>
    </rPh>
    <rPh sb="2" eb="4">
      <t>サンサク</t>
    </rPh>
    <phoneticPr fontId="2"/>
  </si>
  <si>
    <t>中学校卒業式 13:00まで登校しないこと</t>
    <rPh sb="0" eb="3">
      <t>チュウガッコウ</t>
    </rPh>
    <rPh sb="3" eb="6">
      <t>ソツギョウシキ</t>
    </rPh>
    <rPh sb="14" eb="16">
      <t>トウコウ</t>
    </rPh>
    <phoneticPr fontId="2"/>
  </si>
  <si>
    <t>14:40までグラウンド使用可、その後ラン</t>
    <rPh sb="12" eb="14">
      <t>シヨウ</t>
    </rPh>
    <rPh sb="14" eb="15">
      <t>カ</t>
    </rPh>
    <rPh sb="18" eb="19">
      <t>ゴ</t>
    </rPh>
    <phoneticPr fontId="2"/>
  </si>
  <si>
    <t>終業式　16:00までグラウンド使用可</t>
    <rPh sb="0" eb="3">
      <t>シュウギョウシキ</t>
    </rPh>
    <rPh sb="16" eb="18">
      <t>シヨウ</t>
    </rPh>
    <rPh sb="18" eb="19">
      <t>カ</t>
    </rPh>
    <phoneticPr fontId="2"/>
  </si>
  <si>
    <t>太陽2競</t>
    <rPh sb="0" eb="2">
      <t>タイヨウ</t>
    </rPh>
    <rPh sb="3" eb="4">
      <t>キョウ</t>
    </rPh>
    <phoneticPr fontId="2"/>
  </si>
  <si>
    <t>12:15正門前</t>
    <rPh sb="5" eb="8">
      <t>セイモンマエ</t>
    </rPh>
    <phoneticPr fontId="2"/>
  </si>
  <si>
    <t>14:00vsソルセウ　12:45から副審2人必要</t>
    <rPh sb="19" eb="21">
      <t>フクシン</t>
    </rPh>
    <rPh sb="22" eb="23">
      <t>ニン</t>
    </rPh>
    <rPh sb="23" eb="25">
      <t>ヒツヨウ</t>
    </rPh>
    <phoneticPr fontId="2"/>
  </si>
  <si>
    <t>太陽球Ａ</t>
    <rPh sb="0" eb="2">
      <t>タイヨウ</t>
    </rPh>
    <rPh sb="2" eb="3">
      <t>キュウ</t>
    </rPh>
    <phoneticPr fontId="2"/>
  </si>
  <si>
    <t>9:30正門前</t>
    <rPh sb="4" eb="7">
      <t>セイモンマエ</t>
    </rPh>
    <phoneticPr fontId="2"/>
  </si>
  <si>
    <t>11:15ｖｓアンフィニ　10:00から副審1人必要</t>
    <rPh sb="20" eb="22">
      <t>フクシン</t>
    </rPh>
    <rPh sb="23" eb="24">
      <t>ニン</t>
    </rPh>
    <rPh sb="24" eb="26">
      <t>ヒツヨウ</t>
    </rPh>
    <phoneticPr fontId="2"/>
  </si>
  <si>
    <t>宇治選抜</t>
    <rPh sb="0" eb="2">
      <t>ウジ</t>
    </rPh>
    <rPh sb="2" eb="4">
      <t>センバツ</t>
    </rPh>
    <phoneticPr fontId="2"/>
  </si>
  <si>
    <t>大山崎中</t>
    <rPh sb="0" eb="2">
      <t xml:space="preserve">オオヤマアキチュウ </t>
    </rPh>
    <rPh sb="2" eb="3">
      <t xml:space="preserve">サキ </t>
    </rPh>
    <rPh sb="3" eb="4">
      <t xml:space="preserve">チュウ </t>
    </rPh>
    <phoneticPr fontId="2"/>
  </si>
  <si>
    <t>11:30西山天王山</t>
    <rPh sb="5" eb="10">
      <t xml:space="preserve">ニシヤマテンノウザン </t>
    </rPh>
    <phoneticPr fontId="2"/>
  </si>
  <si>
    <t>13:00vs大山崎中</t>
    <rPh sb="7" eb="10">
      <t>オオヤマザキ</t>
    </rPh>
    <rPh sb="10" eb="11">
      <t>ナカ</t>
    </rPh>
    <phoneticPr fontId="2"/>
  </si>
  <si>
    <t>紅白戦</t>
    <rPh sb="0" eb="3">
      <t>コウハクセン</t>
    </rPh>
    <phoneticPr fontId="2"/>
  </si>
  <si>
    <t>休み</t>
    <rPh sb="0" eb="1">
      <t xml:space="preserve">ヤスミ </t>
    </rPh>
    <phoneticPr fontId="2"/>
  </si>
  <si>
    <t>ブロック対抗戦</t>
    <rPh sb="4" eb="6">
      <t>タイコウ</t>
    </rPh>
    <rPh sb="6" eb="7">
      <t>セン</t>
    </rPh>
    <phoneticPr fontId="2"/>
  </si>
  <si>
    <t>12:15vsソルセウ</t>
    <phoneticPr fontId="2"/>
  </si>
  <si>
    <t>練習試合になるかも</t>
    <rPh sb="0" eb="4">
      <t>レンシュウジアイ</t>
    </rPh>
    <phoneticPr fontId="2"/>
  </si>
  <si>
    <t>練習</t>
    <rPh sb="0" eb="2">
      <t xml:space="preserve">レンシュウ </t>
    </rPh>
    <phoneticPr fontId="2"/>
  </si>
  <si>
    <t>U15＆私学</t>
    <rPh sb="4" eb="6">
      <t>シガク</t>
    </rPh>
    <phoneticPr fontId="2"/>
  </si>
  <si>
    <t>太陽2競→1G</t>
    <rPh sb="0" eb="2">
      <t>タイヨウ</t>
    </rPh>
    <rPh sb="3" eb="4">
      <t>キョウ</t>
    </rPh>
    <phoneticPr fontId="2"/>
  </si>
  <si>
    <t>1,2年11時3年13時</t>
    <rPh sb="3" eb="4">
      <t>ネン</t>
    </rPh>
    <rPh sb="6" eb="7">
      <t>ジ</t>
    </rPh>
    <rPh sb="8" eb="9">
      <t>ネン</t>
    </rPh>
    <rPh sb="11" eb="12">
      <t>ジ</t>
    </rPh>
    <phoneticPr fontId="2"/>
  </si>
  <si>
    <t>12:45vsジョガーリオ、14時から2人副審、15:30vs東山中</t>
    <rPh sb="16" eb="17">
      <t>ジ</t>
    </rPh>
    <rPh sb="20" eb="21">
      <t>ニン</t>
    </rPh>
    <rPh sb="21" eb="23">
      <t>フクシン</t>
    </rPh>
    <rPh sb="31" eb="33">
      <t>ヒガシヤマ</t>
    </rPh>
    <rPh sb="33" eb="34">
      <t>チュウ</t>
    </rPh>
    <phoneticPr fontId="2"/>
  </si>
  <si>
    <t>9:30vs京都精華学園中</t>
    <rPh sb="6" eb="8">
      <t>キョウト</t>
    </rPh>
    <rPh sb="8" eb="10">
      <t>セイカ</t>
    </rPh>
    <rPh sb="10" eb="12">
      <t>ガクエン</t>
    </rPh>
    <rPh sb="12" eb="13">
      <t>チュウ</t>
    </rPh>
    <phoneticPr fontId="2"/>
  </si>
  <si>
    <t>高校サッカー部入部希望者は16:30校門前集合</t>
    <rPh sb="0" eb="2">
      <t>コウコウ</t>
    </rPh>
    <rPh sb="6" eb="7">
      <t>ブ</t>
    </rPh>
    <rPh sb="7" eb="9">
      <t>ニュウブ</t>
    </rPh>
    <rPh sb="9" eb="12">
      <t>キボウシャ</t>
    </rPh>
    <rPh sb="18" eb="20">
      <t>コウモン</t>
    </rPh>
    <rPh sb="20" eb="21">
      <t>マエ</t>
    </rPh>
    <rPh sb="21" eb="23">
      <t>シュウゴウ</t>
    </rPh>
    <phoneticPr fontId="2"/>
  </si>
  <si>
    <t>高校TR</t>
    <rPh sb="0" eb="2">
      <t>コウコウ</t>
    </rPh>
    <phoneticPr fontId="2"/>
  </si>
  <si>
    <t>短縮授業</t>
    <rPh sb="0" eb="2">
      <t>タンシュク</t>
    </rPh>
    <rPh sb="2" eb="4">
      <t>ジュギョウ</t>
    </rPh>
    <phoneticPr fontId="2"/>
  </si>
  <si>
    <t>高校入試</t>
    <rPh sb="0" eb="2">
      <t>コウコウ</t>
    </rPh>
    <rPh sb="2" eb="4">
      <t>ニュウシ</t>
    </rPh>
    <phoneticPr fontId="2"/>
  </si>
  <si>
    <t>12:30vs山科中</t>
    <rPh sb="7" eb="9">
      <t>ヤマシナ</t>
    </rPh>
    <rPh sb="9" eb="10">
      <t>チュウ</t>
    </rPh>
    <phoneticPr fontId="2"/>
  </si>
  <si>
    <t>高校TRM</t>
    <rPh sb="0" eb="2">
      <t>コウコウ</t>
    </rPh>
    <phoneticPr fontId="2"/>
  </si>
  <si>
    <t>土曜活用終了後</t>
    <rPh sb="0" eb="2">
      <t>ドヨウ</t>
    </rPh>
    <rPh sb="2" eb="4">
      <t>カツヨウ</t>
    </rPh>
    <rPh sb="4" eb="7">
      <t>シュウリョウゴ</t>
    </rPh>
    <phoneticPr fontId="2"/>
  </si>
  <si>
    <t>土曜活用　1Gは14:40まで使用可能</t>
    <rPh sb="0" eb="2">
      <t>ドヨウ</t>
    </rPh>
    <rPh sb="2" eb="4">
      <t>カツヨウ</t>
    </rPh>
    <rPh sb="15" eb="17">
      <t>シヨウ</t>
    </rPh>
    <rPh sb="17" eb="19">
      <t>カノウ</t>
    </rPh>
    <phoneticPr fontId="2"/>
  </si>
  <si>
    <t>ラン2本終了後に1Gでゲーム</t>
    <rPh sb="3" eb="4">
      <t>ホン</t>
    </rPh>
    <rPh sb="4" eb="7">
      <t>シュウリョウゴ</t>
    </rPh>
    <phoneticPr fontId="2"/>
  </si>
  <si>
    <t>試合メンバーのみ（別途伝達）</t>
    <rPh sb="0" eb="2">
      <t>シアイ</t>
    </rPh>
    <rPh sb="9" eb="11">
      <t>ベット</t>
    </rPh>
    <rPh sb="11" eb="13">
      <t>デンタツ</t>
    </rPh>
    <phoneticPr fontId="2"/>
  </si>
  <si>
    <t>1,3年宿題チェック@技術室</t>
    <rPh sb="3" eb="4">
      <t>ネン</t>
    </rPh>
    <rPh sb="4" eb="6">
      <t>シュクダイ</t>
    </rPh>
    <rPh sb="11" eb="14">
      <t xml:space="preserve">ギジュツシツ </t>
    </rPh>
    <phoneticPr fontId="2"/>
  </si>
  <si>
    <t>2年宿題チェック@技術室</t>
    <rPh sb="1" eb="2">
      <t>ネン</t>
    </rPh>
    <rPh sb="2" eb="4">
      <t>シュクダイ</t>
    </rPh>
    <rPh sb="9" eb="12">
      <t xml:space="preserve">ギジュツシツ </t>
    </rPh>
    <phoneticPr fontId="2"/>
  </si>
  <si>
    <t>太陽2競</t>
    <rPh sb="0" eb="2">
      <t xml:space="preserve">タイヨウガオカ </t>
    </rPh>
    <rPh sb="3" eb="4">
      <t xml:space="preserve">キョウギ </t>
    </rPh>
    <phoneticPr fontId="2"/>
  </si>
  <si>
    <t>11:00正門前</t>
    <rPh sb="5" eb="7">
      <t xml:space="preserve">セイモン </t>
    </rPh>
    <rPh sb="7" eb="8">
      <t>マエ</t>
    </rPh>
    <phoneticPr fontId="2"/>
  </si>
  <si>
    <t>12:45vsソルセウ、宿題未完成者は10:30技術室</t>
    <rPh sb="12" eb="14">
      <t xml:space="preserve">シュクダイ </t>
    </rPh>
    <rPh sb="14" eb="17">
      <t xml:space="preserve">ミカンセイ </t>
    </rPh>
    <rPh sb="17" eb="18">
      <t xml:space="preserve">モノ </t>
    </rPh>
    <rPh sb="24" eb="27">
      <t xml:space="preserve">ギジュツシツ </t>
    </rPh>
    <phoneticPr fontId="2"/>
  </si>
  <si>
    <t>西京極補助</t>
    <rPh sb="0" eb="5">
      <t xml:space="preserve">ニシキョウゴクホジョ </t>
    </rPh>
    <phoneticPr fontId="2"/>
  </si>
  <si>
    <t>10:00現地集合</t>
    <rPh sb="5" eb="9">
      <t xml:space="preserve">ゲンチシュウゴウ </t>
    </rPh>
    <phoneticPr fontId="2"/>
  </si>
  <si>
    <t>AM研修会デモ、14:00練習試合vs立命館中、REPLO</t>
    <rPh sb="2" eb="5">
      <t xml:space="preserve">ケンシュウカイ </t>
    </rPh>
    <rPh sb="13" eb="15">
      <t>レンシュウ</t>
    </rPh>
    <rPh sb="15" eb="17">
      <t>ジアイ</t>
    </rPh>
    <rPh sb="19" eb="22">
      <t>リツメイカン</t>
    </rPh>
    <rPh sb="22" eb="23">
      <t>チュウ</t>
    </rPh>
    <phoneticPr fontId="2"/>
  </si>
  <si>
    <t>12:00正門前</t>
    <rPh sb="5" eb="7">
      <t>セイモン</t>
    </rPh>
    <rPh sb="7" eb="8">
      <t>マエ</t>
    </rPh>
    <phoneticPr fontId="2"/>
  </si>
  <si>
    <t>14:00vs葵FC</t>
    <rPh sb="7" eb="8">
      <t xml:space="preserve">アオイ </t>
    </rPh>
    <phoneticPr fontId="2"/>
  </si>
  <si>
    <t>始業式</t>
    <rPh sb="0" eb="3">
      <t xml:space="preserve">シギョウシキ </t>
    </rPh>
    <phoneticPr fontId="2"/>
  </si>
  <si>
    <t>ラン/山城TC</t>
    <rPh sb="3" eb="5">
      <t xml:space="preserve">ヤマシロ </t>
    </rPh>
    <phoneticPr fontId="2"/>
  </si>
  <si>
    <t>山城TC</t>
    <rPh sb="0" eb="2">
      <t xml:space="preserve">ヤマシロ </t>
    </rPh>
    <phoneticPr fontId="2"/>
  </si>
  <si>
    <t>太陽球A</t>
    <rPh sb="0" eb="1">
      <t xml:space="preserve">タイヨウ </t>
    </rPh>
    <rPh sb="2" eb="3">
      <t>9</t>
    </rPh>
    <phoneticPr fontId="2"/>
  </si>
  <si>
    <t>9:30正門前</t>
    <rPh sb="4" eb="7">
      <t xml:space="preserve">セイモンマエ </t>
    </rPh>
    <phoneticPr fontId="2"/>
  </si>
  <si>
    <t>11:15vsアンフィニ　10:00から2人副審必要　中学校入試</t>
    <rPh sb="21" eb="22">
      <t>ニン</t>
    </rPh>
    <rPh sb="22" eb="24">
      <t>フクシン</t>
    </rPh>
    <rPh sb="24" eb="26">
      <t>ヒツヨウ</t>
    </rPh>
    <rPh sb="27" eb="30">
      <t>チュウガッコウ</t>
    </rPh>
    <rPh sb="30" eb="32">
      <t>ニュウシ</t>
    </rPh>
    <phoneticPr fontId="2"/>
  </si>
  <si>
    <t>入試</t>
    <rPh sb="0" eb="2">
      <t>ニュウシ</t>
    </rPh>
    <phoneticPr fontId="2"/>
  </si>
  <si>
    <t>12:45vs太秦中　14:00から2人副審必要</t>
    <rPh sb="7" eb="10">
      <t xml:space="preserve">ウズマサチュウ </t>
    </rPh>
    <rPh sb="19" eb="20">
      <t>ニン</t>
    </rPh>
    <rPh sb="20" eb="24">
      <t>フクシンヒツヨウ</t>
    </rPh>
    <phoneticPr fontId="2"/>
  </si>
  <si>
    <t>中学校入試</t>
    <rPh sb="0" eb="3">
      <t>チュウガッコウ</t>
    </rPh>
    <rPh sb="3" eb="5">
      <t>ニュウシ</t>
    </rPh>
    <phoneticPr fontId="2"/>
  </si>
  <si>
    <t>13:15正門前</t>
    <rPh sb="5" eb="7">
      <t>セイモン</t>
    </rPh>
    <rPh sb="7" eb="8">
      <t>マエ</t>
    </rPh>
    <phoneticPr fontId="2"/>
  </si>
  <si>
    <t>英検終了後移動、15:15vsヴェルヴェント3rd、14:00から副審2人必要</t>
    <rPh sb="0" eb="2">
      <t>エイケン</t>
    </rPh>
    <rPh sb="2" eb="5">
      <t>シュウリョウゴ</t>
    </rPh>
    <rPh sb="5" eb="7">
      <t>イドウ</t>
    </rPh>
    <rPh sb="33" eb="35">
      <t>フクシン</t>
    </rPh>
    <rPh sb="36" eb="37">
      <t>ニン</t>
    </rPh>
    <rPh sb="37" eb="39">
      <t>ヒツヨウ</t>
    </rPh>
    <phoneticPr fontId="2"/>
  </si>
  <si>
    <t>練習@2Gor1G</t>
    <rPh sb="0" eb="2">
      <t>レンシュウ</t>
    </rPh>
    <phoneticPr fontId="2"/>
  </si>
  <si>
    <r>
      <rPr>
        <sz val="10"/>
        <color rgb="FFFF0000"/>
        <rFont val="ＭＳ Ｐゴシック"/>
        <family val="3"/>
        <charset val="128"/>
      </rPr>
      <t>11:30</t>
    </r>
    <r>
      <rPr>
        <sz val="10"/>
        <rFont val="ＭＳ Ｐゴシック"/>
        <family val="3"/>
        <charset val="128"/>
      </rPr>
      <t>集合・準備</t>
    </r>
    <rPh sb="5" eb="7">
      <t>シュウゴウ</t>
    </rPh>
    <rPh sb="8" eb="10">
      <t>ジュンビ</t>
    </rPh>
    <phoneticPr fontId="2"/>
  </si>
  <si>
    <r>
      <rPr>
        <sz val="10"/>
        <color rgb="FFFF0000"/>
        <rFont val="ＭＳ Ｐゴシック"/>
        <family val="3"/>
        <charset val="128"/>
      </rPr>
      <t>13:00</t>
    </r>
    <r>
      <rPr>
        <sz val="10"/>
        <rFont val="ＭＳ Ｐゴシック"/>
        <family val="3"/>
        <charset val="128"/>
      </rPr>
      <t>vs高1</t>
    </r>
    <rPh sb="7" eb="8">
      <t>コウ</t>
    </rPh>
    <phoneticPr fontId="2"/>
  </si>
  <si>
    <t>練習試合</t>
    <rPh sb="0" eb="3">
      <t xml:space="preserve">レンシュウジアイ </t>
    </rPh>
    <phoneticPr fontId="2"/>
  </si>
  <si>
    <t>東宇治中</t>
    <rPh sb="0" eb="1">
      <t>ヒガシ</t>
    </rPh>
    <rPh sb="1" eb="3">
      <t>ウジ</t>
    </rPh>
    <rPh sb="3" eb="4">
      <t>チュウ</t>
    </rPh>
    <phoneticPr fontId="2"/>
  </si>
  <si>
    <t>7:45京阪黄檗駅</t>
    <rPh sb="4" eb="6">
      <t>ケイハン</t>
    </rPh>
    <rPh sb="6" eb="8">
      <t>オウバク</t>
    </rPh>
    <rPh sb="8" eb="9">
      <t>エキ</t>
    </rPh>
    <phoneticPr fontId="2"/>
  </si>
  <si>
    <t>9:00vs東宇治中、木津南中</t>
    <rPh sb="6" eb="7">
      <t>ヒガシ</t>
    </rPh>
    <rPh sb="7" eb="9">
      <t>ウジ</t>
    </rPh>
    <rPh sb="9" eb="10">
      <t>チュウ</t>
    </rPh>
    <rPh sb="11" eb="13">
      <t>キヅ</t>
    </rPh>
    <rPh sb="13" eb="14">
      <t>ミナミ</t>
    </rPh>
    <rPh sb="14" eb="15">
      <t>チュウ</t>
    </rPh>
    <phoneticPr fontId="2"/>
  </si>
  <si>
    <t>私学総体2/4PM,勝てば2/5AM</t>
    <rPh sb="0" eb="2">
      <t>シガク</t>
    </rPh>
    <rPh sb="2" eb="4">
      <t>ソウタイ</t>
    </rPh>
    <rPh sb="10" eb="11">
      <t>カ</t>
    </rPh>
    <phoneticPr fontId="2"/>
  </si>
  <si>
    <t>メンバーのみ　17:00まで</t>
    <phoneticPr fontId="2"/>
  </si>
  <si>
    <r>
      <rPr>
        <sz val="10"/>
        <color rgb="FFFF0000"/>
        <rFont val="ＭＳ Ｐゴシック"/>
        <family val="3"/>
        <charset val="128"/>
      </rPr>
      <t>10:45</t>
    </r>
    <r>
      <rPr>
        <sz val="10"/>
        <rFont val="ＭＳ Ｐゴシック"/>
        <family val="3"/>
        <charset val="128"/>
      </rPr>
      <t>vs勝山中　勝てば準々決勝</t>
    </r>
    <r>
      <rPr>
        <sz val="10"/>
        <color rgb="FFFF0000"/>
        <rFont val="ＭＳ Ｐゴシック"/>
        <family val="3"/>
        <charset val="128"/>
      </rPr>
      <t>13:00</t>
    </r>
    <rPh sb="7" eb="9">
      <t>カツヤマ</t>
    </rPh>
    <rPh sb="9" eb="10">
      <t>チュウ</t>
    </rPh>
    <rPh sb="11" eb="12">
      <t>カ</t>
    </rPh>
    <rPh sb="14" eb="18">
      <t>ジュンジュンケッショウ</t>
    </rPh>
    <phoneticPr fontId="2"/>
  </si>
  <si>
    <t>1,2年は13:30までサブG、1Gは14:40まで使用可</t>
    <rPh sb="3" eb="4">
      <t>ネン</t>
    </rPh>
    <rPh sb="26" eb="29">
      <t>シヨウカ</t>
    </rPh>
    <phoneticPr fontId="2"/>
  </si>
  <si>
    <t>１年生大会</t>
    <rPh sb="1" eb="3">
      <t>ネンセイ</t>
    </rPh>
    <rPh sb="3" eb="5">
      <t>タイカイ</t>
    </rPh>
    <phoneticPr fontId="2"/>
  </si>
  <si>
    <t>11:05バス乗車</t>
    <rPh sb="7" eb="9">
      <t>ジョウシャ</t>
    </rPh>
    <phoneticPr fontId="2"/>
  </si>
  <si>
    <t>土曜活用、13:00選手集合、最初の試合は13:30</t>
    <rPh sb="0" eb="2">
      <t>ドヨウ</t>
    </rPh>
    <rPh sb="2" eb="4">
      <t>カツヨウ</t>
    </rPh>
    <rPh sb="10" eb="12">
      <t>センシュ</t>
    </rPh>
    <rPh sb="12" eb="14">
      <t>シュウゴウ</t>
    </rPh>
    <rPh sb="15" eb="17">
      <t>サイショ</t>
    </rPh>
    <rPh sb="18" eb="20">
      <t>シアイ</t>
    </rPh>
    <phoneticPr fontId="2"/>
  </si>
  <si>
    <t>練習/山城TC</t>
    <rPh sb="0" eb="2">
      <t>レンシュウ</t>
    </rPh>
    <rPh sb="3" eb="5">
      <t>ヤマシロ</t>
    </rPh>
    <phoneticPr fontId="2"/>
  </si>
  <si>
    <t>1年生大会</t>
    <rPh sb="1" eb="3">
      <t>ネンセイ</t>
    </rPh>
    <rPh sb="3" eb="5">
      <t>タイカイ</t>
    </rPh>
    <phoneticPr fontId="2"/>
  </si>
  <si>
    <t>9:30集合・準備</t>
    <rPh sb="4" eb="6">
      <t>シュウゴウ</t>
    </rPh>
    <rPh sb="7" eb="9">
      <t>ジュンビ</t>
    </rPh>
    <phoneticPr fontId="2"/>
  </si>
  <si>
    <t>12:10vs長岡中　勝てば決勝15:00</t>
    <rPh sb="7" eb="10">
      <t>ナガオカチュウ</t>
    </rPh>
    <rPh sb="11" eb="12">
      <t>カ</t>
    </rPh>
    <rPh sb="14" eb="16">
      <t>ケッショウ</t>
    </rPh>
    <phoneticPr fontId="2"/>
  </si>
  <si>
    <t>KJ杯</t>
    <rPh sb="2" eb="3">
      <t>ハイ</t>
    </rPh>
    <phoneticPr fontId="2"/>
  </si>
  <si>
    <t>太陽２競</t>
    <rPh sb="0" eb="2">
      <t>タイヨウ</t>
    </rPh>
    <rPh sb="3" eb="4">
      <t>キョウ</t>
    </rPh>
    <phoneticPr fontId="2"/>
  </si>
  <si>
    <t>9:00正門前</t>
    <rPh sb="4" eb="6">
      <t>セイモン</t>
    </rPh>
    <rPh sb="6" eb="7">
      <t>マエ</t>
    </rPh>
    <phoneticPr fontId="2"/>
  </si>
  <si>
    <t>10:50vs木津中、勝てば14:20ソルセウvs木幡中の勝者</t>
    <rPh sb="7" eb="9">
      <t>キヅ</t>
    </rPh>
    <rPh sb="9" eb="10">
      <t>チュウ</t>
    </rPh>
    <rPh sb="11" eb="12">
      <t>カ</t>
    </rPh>
    <rPh sb="25" eb="27">
      <t>コハタ</t>
    </rPh>
    <rPh sb="27" eb="28">
      <t>チュウ</t>
    </rPh>
    <rPh sb="29" eb="31">
      <t>ショウシャ</t>
    </rPh>
    <phoneticPr fontId="2"/>
  </si>
  <si>
    <t>休み/山城TC</t>
    <rPh sb="0" eb="1">
      <t>ヤス</t>
    </rPh>
    <rPh sb="3" eb="5">
      <t>ヤマシロ</t>
    </rPh>
    <phoneticPr fontId="2"/>
  </si>
  <si>
    <t>練習15:00</t>
    <rPh sb="0" eb="2">
      <t>レンシュウ</t>
    </rPh>
    <phoneticPr fontId="2"/>
  </si>
  <si>
    <t>終業式/グラウンド使用可能は14:40まで</t>
    <rPh sb="0" eb="3">
      <t>シュウギョウシキ</t>
    </rPh>
    <rPh sb="9" eb="11">
      <t>シヨウ</t>
    </rPh>
    <rPh sb="11" eb="13">
      <t>カノウ</t>
    </rPh>
    <phoneticPr fontId="2"/>
  </si>
  <si>
    <t>洛星中</t>
    <rPh sb="0" eb="1">
      <t>ラク</t>
    </rPh>
    <rPh sb="1" eb="2">
      <t>ホシ</t>
    </rPh>
    <rPh sb="2" eb="3">
      <t>チュウ</t>
    </rPh>
    <phoneticPr fontId="2"/>
  </si>
  <si>
    <t>9:00北野白梅町駅</t>
    <rPh sb="4" eb="9">
      <t>キタノハクバイチョウ</t>
    </rPh>
    <rPh sb="9" eb="10">
      <t>エキ</t>
    </rPh>
    <phoneticPr fontId="2"/>
  </si>
  <si>
    <t>10:20vs洛星中</t>
    <rPh sb="7" eb="8">
      <t>ラク</t>
    </rPh>
    <rPh sb="8" eb="9">
      <t>ホシ</t>
    </rPh>
    <rPh sb="9" eb="10">
      <t>チュウ</t>
    </rPh>
    <phoneticPr fontId="2"/>
  </si>
  <si>
    <t>京都招待</t>
    <rPh sb="0" eb="2">
      <t>キョウト</t>
    </rPh>
    <rPh sb="2" eb="4">
      <t>ショウタイ</t>
    </rPh>
    <phoneticPr fontId="2"/>
  </si>
  <si>
    <t>8:30集合・準備</t>
    <rPh sb="4" eb="6">
      <t>シュウゴウ</t>
    </rPh>
    <rPh sb="7" eb="9">
      <t>ジュンビ</t>
    </rPh>
    <phoneticPr fontId="2"/>
  </si>
  <si>
    <t>試合間に紅白戦</t>
    <rPh sb="0" eb="2">
      <t>シアイ</t>
    </rPh>
    <rPh sb="2" eb="3">
      <t>アイダ</t>
    </rPh>
    <rPh sb="4" eb="7">
      <t>コウハクセン</t>
    </rPh>
    <phoneticPr fontId="2"/>
  </si>
  <si>
    <r>
      <t>新年は1/</t>
    </r>
    <r>
      <rPr>
        <sz val="10"/>
        <color rgb="FFFF0000"/>
        <rFont val="ＭＳ Ｐゴシック"/>
        <family val="3"/>
        <charset val="128"/>
      </rPr>
      <t>5</t>
    </r>
    <r>
      <rPr>
        <sz val="10"/>
        <rFont val="ＭＳ Ｐゴシック"/>
        <family val="2"/>
        <charset val="128"/>
      </rPr>
      <t>活動開始（宿題チェック）</t>
    </r>
    <rPh sb="0" eb="2">
      <t>シンネン</t>
    </rPh>
    <rPh sb="6" eb="8">
      <t>カツドウ</t>
    </rPh>
    <rPh sb="8" eb="10">
      <t>カイシ</t>
    </rPh>
    <rPh sb="11" eb="13">
      <t>シュクダイ</t>
    </rPh>
    <phoneticPr fontId="2"/>
  </si>
  <si>
    <t>U-15リーグが1/7から始まることになったため、1日前倒ししました。</t>
    <rPh sb="13" eb="14">
      <t>ハジ</t>
    </rPh>
    <rPh sb="26" eb="27">
      <t>ニチ</t>
    </rPh>
    <rPh sb="27" eb="29">
      <t>マエダオ</t>
    </rPh>
    <phoneticPr fontId="2"/>
  </si>
  <si>
    <t>西ノ岡中</t>
    <rPh sb="0" eb="1">
      <t>ニシ</t>
    </rPh>
    <rPh sb="2" eb="3">
      <t>オカ</t>
    </rPh>
    <rPh sb="3" eb="4">
      <t>チュウ</t>
    </rPh>
    <phoneticPr fontId="2"/>
  </si>
  <si>
    <t>8:00JR桂川駅</t>
    <rPh sb="6" eb="9">
      <t>カツラガワエキ</t>
    </rPh>
    <phoneticPr fontId="2"/>
  </si>
  <si>
    <t>9:30vs木津第二中、11:50vs同志社国際中、10:40副審2人</t>
    <rPh sb="6" eb="8">
      <t>キヅ</t>
    </rPh>
    <rPh sb="8" eb="10">
      <t>ダイニ</t>
    </rPh>
    <rPh sb="10" eb="11">
      <t>チュウ</t>
    </rPh>
    <rPh sb="19" eb="22">
      <t>ドウシシャ</t>
    </rPh>
    <rPh sb="22" eb="24">
      <t>コクサイ</t>
    </rPh>
    <rPh sb="24" eb="25">
      <t>チュウ</t>
    </rPh>
    <rPh sb="31" eb="33">
      <t>フクシン</t>
    </rPh>
    <rPh sb="34" eb="35">
      <t>ニン</t>
    </rPh>
    <phoneticPr fontId="2"/>
  </si>
  <si>
    <t>14:30vs立命館中、15:45から2人副審、終了後紅白戦</t>
    <rPh sb="7" eb="10">
      <t>リツメイカン</t>
    </rPh>
    <rPh sb="10" eb="11">
      <t>チュウ</t>
    </rPh>
    <rPh sb="20" eb="21">
      <t>ニン</t>
    </rPh>
    <rPh sb="21" eb="23">
      <t>フクシン</t>
    </rPh>
    <rPh sb="24" eb="27">
      <t>シュウリョウゴ</t>
    </rPh>
    <rPh sb="27" eb="30">
      <t>コウハクセン</t>
    </rPh>
    <phoneticPr fontId="2"/>
  </si>
  <si>
    <t>下鴨中</t>
    <rPh sb="0" eb="2">
      <t>シモガモ</t>
    </rPh>
    <rPh sb="2" eb="3">
      <t>チュウ</t>
    </rPh>
    <phoneticPr fontId="2"/>
  </si>
  <si>
    <t>9:30出町柳駅</t>
    <rPh sb="4" eb="8">
      <t>デマチヤナギエキ</t>
    </rPh>
    <phoneticPr fontId="2"/>
  </si>
  <si>
    <t>11:20vs洛北中</t>
    <rPh sb="7" eb="9">
      <t>ラクホク</t>
    </rPh>
    <rPh sb="9" eb="10">
      <t>チュウ</t>
    </rPh>
    <phoneticPr fontId="2"/>
  </si>
  <si>
    <t>(休み)</t>
    <rPh sb="1" eb="2">
      <t>ヤス</t>
    </rPh>
    <phoneticPr fontId="2"/>
  </si>
  <si>
    <t>三者面談</t>
    <rPh sb="0" eb="2">
      <t>サンシャ</t>
    </rPh>
    <rPh sb="2" eb="4">
      <t>メンダン</t>
    </rPh>
    <phoneticPr fontId="2"/>
  </si>
  <si>
    <t>1G/A</t>
  </si>
  <si>
    <t>市立洛南中</t>
    <rPh sb="0" eb="2">
      <t>シリツ</t>
    </rPh>
    <rPh sb="2" eb="4">
      <t>ラクナン</t>
    </rPh>
    <rPh sb="4" eb="5">
      <t>チュウ</t>
    </rPh>
    <phoneticPr fontId="2"/>
  </si>
  <si>
    <t>9:15近鉄十条駅</t>
    <rPh sb="4" eb="6">
      <t>キンテツ</t>
    </rPh>
    <rPh sb="6" eb="8">
      <t>ジュウジョウ</t>
    </rPh>
    <rPh sb="8" eb="9">
      <t>エキ</t>
    </rPh>
    <phoneticPr fontId="2"/>
  </si>
  <si>
    <t>10:50vs春日丘中</t>
    <rPh sb="5" eb="8">
      <t>コウドエキカスガオカチュウ</t>
    </rPh>
    <phoneticPr fontId="2"/>
  </si>
  <si>
    <t>U13/私学</t>
    <rPh sb="4" eb="6">
      <t>シガク</t>
    </rPh>
    <phoneticPr fontId="2"/>
  </si>
  <si>
    <t>U13</t>
    <phoneticPr fontId="2"/>
  </si>
  <si>
    <t>私学総体</t>
    <rPh sb="0" eb="2">
      <t xml:space="preserve">シガク </t>
    </rPh>
    <rPh sb="2" eb="4">
      <t xml:space="preserve">ソウタイ </t>
    </rPh>
    <phoneticPr fontId="2"/>
  </si>
  <si>
    <t>同志社国際中</t>
    <rPh sb="0" eb="6">
      <t>ドウシシャコクサイチュウ</t>
    </rPh>
    <phoneticPr fontId="2"/>
  </si>
  <si>
    <t>12:00近鉄興戸駅</t>
    <rPh sb="5" eb="7">
      <t>キンテツ</t>
    </rPh>
    <rPh sb="7" eb="10">
      <t>コウドエキ</t>
    </rPh>
    <phoneticPr fontId="2"/>
  </si>
  <si>
    <t>13:30vs同志社国際中</t>
    <rPh sb="12" eb="13">
      <t>チュウ</t>
    </rPh>
    <phoneticPr fontId="2"/>
  </si>
  <si>
    <t>合唱コン練習優先期間</t>
    <rPh sb="0" eb="2">
      <t>ガッショウ</t>
    </rPh>
    <rPh sb="4" eb="6">
      <t>レンシュウ</t>
    </rPh>
    <rPh sb="6" eb="8">
      <t>ユウセン</t>
    </rPh>
    <rPh sb="8" eb="10">
      <t>キカン</t>
    </rPh>
    <phoneticPr fontId="2"/>
  </si>
  <si>
    <t>合唱コンクール</t>
    <rPh sb="0" eb="2">
      <t>ガッショウ</t>
    </rPh>
    <phoneticPr fontId="2"/>
  </si>
  <si>
    <t>土曜活用、15:00vs長岡第三中（グラウンド使用は14:40～16:30）</t>
    <rPh sb="0" eb="2">
      <t>ドヨウ</t>
    </rPh>
    <rPh sb="2" eb="4">
      <t>カツヨウ</t>
    </rPh>
    <rPh sb="12" eb="14">
      <t>ナガオカ</t>
    </rPh>
    <rPh sb="14" eb="15">
      <t>ダイ</t>
    </rPh>
    <rPh sb="15" eb="16">
      <t>サン</t>
    </rPh>
    <rPh sb="16" eb="17">
      <t>ナカ</t>
    </rPh>
    <rPh sb="23" eb="25">
      <t>シヨウ</t>
    </rPh>
    <phoneticPr fontId="2"/>
  </si>
  <si>
    <t>保護者会</t>
    <rPh sb="0" eb="2">
      <t>ホゴ</t>
    </rPh>
    <rPh sb="2" eb="3">
      <t>シャ</t>
    </rPh>
    <rPh sb="3" eb="4">
      <t>カイ</t>
    </rPh>
    <phoneticPr fontId="2"/>
  </si>
  <si>
    <t>9:30vs市立洛南中、13:30～1，2年vs3年</t>
    <rPh sb="6" eb="8">
      <t>シリツ</t>
    </rPh>
    <rPh sb="8" eb="10">
      <t>ラクナン</t>
    </rPh>
    <rPh sb="10" eb="11">
      <t>チュウ</t>
    </rPh>
    <rPh sb="21" eb="22">
      <t>ネン</t>
    </rPh>
    <rPh sb="25" eb="26">
      <t>ネン</t>
    </rPh>
    <phoneticPr fontId="2"/>
  </si>
  <si>
    <t>国際入試</t>
    <rPh sb="0" eb="2">
      <t>コクサイ</t>
    </rPh>
    <rPh sb="2" eb="4">
      <t>ニュウシ</t>
    </rPh>
    <phoneticPr fontId="2"/>
  </si>
  <si>
    <t>高校試合</t>
    <rPh sb="0" eb="2">
      <t>コウコウ</t>
    </rPh>
    <rPh sb="2" eb="4">
      <t>シアイ</t>
    </rPh>
    <phoneticPr fontId="2"/>
  </si>
  <si>
    <t>←8:00城南菱創高校集合</t>
    <rPh sb="5" eb="7">
      <t>ジョウナン</t>
    </rPh>
    <rPh sb="7" eb="8">
      <t>リョウ</t>
    </rPh>
    <rPh sb="8" eb="9">
      <t>ソウ</t>
    </rPh>
    <rPh sb="9" eb="11">
      <t>コウコウ</t>
    </rPh>
    <rPh sb="11" eb="13">
      <t>シュウゴウ</t>
    </rPh>
    <phoneticPr fontId="2"/>
  </si>
  <si>
    <t>9:30vs下鴨中、13:30練習試合vsロザード、U13メンバー以外は12:30活動開始</t>
    <rPh sb="6" eb="8">
      <t>シモガモ</t>
    </rPh>
    <rPh sb="8" eb="9">
      <t>チュウ</t>
    </rPh>
    <rPh sb="15" eb="17">
      <t>レンシュウ</t>
    </rPh>
    <rPh sb="17" eb="19">
      <t>ジアイ</t>
    </rPh>
    <rPh sb="33" eb="35">
      <t>イガイ</t>
    </rPh>
    <rPh sb="41" eb="43">
      <t>カツドウ</t>
    </rPh>
    <rPh sb="43" eb="45">
      <t>カイシ</t>
    </rPh>
    <phoneticPr fontId="2"/>
  </si>
  <si>
    <t>Yリーグ12/4,12/11</t>
    <phoneticPr fontId="2"/>
  </si>
  <si>
    <t>1年生大会12/10</t>
    <rPh sb="1" eb="3">
      <t>ネンセイ</t>
    </rPh>
    <rPh sb="3" eb="5">
      <t>タイカイ</t>
    </rPh>
    <phoneticPr fontId="2"/>
  </si>
  <si>
    <t>ライオンズカップ12/17,18</t>
    <phoneticPr fontId="2"/>
  </si>
  <si>
    <t>私学総体12/24(トーナメント構成によっては変更)</t>
    <rPh sb="0" eb="2">
      <t>シガク</t>
    </rPh>
    <rPh sb="2" eb="4">
      <t>ソウタイ</t>
    </rPh>
    <rPh sb="16" eb="18">
      <t>コウセイ</t>
    </rPh>
    <rPh sb="23" eb="25">
      <t>ヘンコウ</t>
    </rPh>
    <phoneticPr fontId="2"/>
  </si>
  <si>
    <t>京都招待12/25～27</t>
    <rPh sb="0" eb="2">
      <t>キョウト</t>
    </rPh>
    <rPh sb="2" eb="4">
      <t>ショウタイ</t>
    </rPh>
    <phoneticPr fontId="2"/>
  </si>
  <si>
    <t>本能寺杯12/26～28</t>
    <rPh sb="0" eb="3">
      <t>ホンノウジ</t>
    </rPh>
    <rPh sb="3" eb="4">
      <t>ハイ</t>
    </rPh>
    <phoneticPr fontId="2"/>
  </si>
  <si>
    <t>11:45京阪木幡</t>
    <rPh sb="5" eb="7">
      <t>ケイハン</t>
    </rPh>
    <rPh sb="7" eb="9">
      <t>コハタ</t>
    </rPh>
    <phoneticPr fontId="2"/>
  </si>
  <si>
    <t>13:30vs北宇治中</t>
    <rPh sb="7" eb="8">
      <t>キタ</t>
    </rPh>
    <rPh sb="8" eb="10">
      <t>ウジ</t>
    </rPh>
    <rPh sb="10" eb="11">
      <t>チュウ</t>
    </rPh>
    <phoneticPr fontId="2"/>
  </si>
  <si>
    <t>9:00現地集合</t>
    <rPh sb="4" eb="6">
      <t>ゲンチ</t>
    </rPh>
    <rPh sb="6" eb="8">
      <t>シュウゴウ</t>
    </rPh>
    <phoneticPr fontId="2"/>
  </si>
  <si>
    <t>10:30vs木幡中、勝てば13:00決勝</t>
    <rPh sb="7" eb="9">
      <t>コハタ</t>
    </rPh>
    <rPh sb="9" eb="10">
      <t>チュウ</t>
    </rPh>
    <rPh sb="11" eb="12">
      <t>カ</t>
    </rPh>
    <phoneticPr fontId="2"/>
  </si>
  <si>
    <t>アルバム撮影16:30</t>
    <phoneticPr fontId="2"/>
  </si>
  <si>
    <t>土曜活用、グラウンド使用14:40まで</t>
    <rPh sb="0" eb="2">
      <t>ドヨウ</t>
    </rPh>
    <rPh sb="2" eb="4">
      <t>カツヨウ</t>
    </rPh>
    <rPh sb="10" eb="12">
      <t>シヨウ</t>
    </rPh>
    <phoneticPr fontId="2"/>
  </si>
  <si>
    <t>14:00集合・準備</t>
    <rPh sb="5" eb="7">
      <t>シュウゴウ</t>
    </rPh>
    <rPh sb="8" eb="10">
      <t>ジュンビ</t>
    </rPh>
    <phoneticPr fontId="2"/>
  </si>
  <si>
    <t>15:15vs同志社中、終了後副審2人必要</t>
    <rPh sb="7" eb="10">
      <t>ドウシシャ</t>
    </rPh>
    <rPh sb="10" eb="11">
      <t>チュウ</t>
    </rPh>
    <rPh sb="12" eb="15">
      <t xml:space="preserve">シュウリョウゴ </t>
    </rPh>
    <rPh sb="15" eb="17">
      <t xml:space="preserve">フクシン </t>
    </rPh>
    <rPh sb="18" eb="19">
      <t xml:space="preserve">ニン </t>
    </rPh>
    <rPh sb="19" eb="21">
      <t xml:space="preserve">ヒツヨウ </t>
    </rPh>
    <phoneticPr fontId="2"/>
  </si>
  <si>
    <t>1週間前</t>
    <rPh sb="1" eb="4">
      <t>シュウカンマエ</t>
    </rPh>
    <phoneticPr fontId="2"/>
  </si>
  <si>
    <t>テスト最終日、グラウンド使用14時まで</t>
    <rPh sb="3" eb="6">
      <t>サイシュウビ</t>
    </rPh>
    <rPh sb="12" eb="14">
      <t>シヨウ</t>
    </rPh>
    <rPh sb="16" eb="17">
      <t>ジ</t>
    </rPh>
    <phoneticPr fontId="2"/>
  </si>
  <si>
    <t>9:30vs上京中・附属京都中　U13終了後、紅白戦等予定</t>
    <rPh sb="6" eb="8">
      <t>カミギョウ</t>
    </rPh>
    <rPh sb="8" eb="9">
      <t>チュウ</t>
    </rPh>
    <rPh sb="10" eb="12">
      <t>フゾク</t>
    </rPh>
    <rPh sb="12" eb="14">
      <t>キョウト</t>
    </rPh>
    <rPh sb="14" eb="15">
      <t>チュウ</t>
    </rPh>
    <rPh sb="19" eb="22">
      <t>シュウリョウゴ</t>
    </rPh>
    <rPh sb="23" eb="25">
      <t>コウハク</t>
    </rPh>
    <rPh sb="25" eb="26">
      <t>セン</t>
    </rPh>
    <rPh sb="26" eb="27">
      <t>トウ</t>
    </rPh>
    <rPh sb="27" eb="29">
      <t>ヨテイ</t>
    </rPh>
    <phoneticPr fontId="2"/>
  </si>
  <si>
    <t>フットサル同好会と練習試合</t>
    <rPh sb="5" eb="8">
      <t>ドウコウカイ</t>
    </rPh>
    <rPh sb="9" eb="13">
      <t>レンシュウジアイ</t>
    </rPh>
    <phoneticPr fontId="2"/>
  </si>
  <si>
    <t>木津第二中</t>
    <phoneticPr fontId="2"/>
  </si>
  <si>
    <t>8:00高の原駅集合</t>
    <rPh sb="4" eb="5">
      <t>タカ</t>
    </rPh>
    <rPh sb="6" eb="8">
      <t>ハラエキ</t>
    </rPh>
    <rPh sb="8" eb="10">
      <t>シュウゴウ</t>
    </rPh>
    <phoneticPr fontId="2"/>
  </si>
  <si>
    <t>9:30vs西ノ岡中、11:50vs東宇治中、10:40副審2人</t>
    <rPh sb="6" eb="7">
      <t>ニシ</t>
    </rPh>
    <rPh sb="8" eb="9">
      <t>オカ</t>
    </rPh>
    <rPh sb="9" eb="10">
      <t>チュウ</t>
    </rPh>
    <rPh sb="18" eb="19">
      <t>ヒガシ</t>
    </rPh>
    <rPh sb="19" eb="21">
      <t>ウジ</t>
    </rPh>
    <rPh sb="21" eb="22">
      <t>チュウ</t>
    </rPh>
    <rPh sb="28" eb="30">
      <t>フクシン</t>
    </rPh>
    <rPh sb="31" eb="32">
      <t>ニン</t>
    </rPh>
    <phoneticPr fontId="2"/>
  </si>
  <si>
    <t>高校選手権予選観戦1G13:00</t>
    <rPh sb="0" eb="7">
      <t>コウコウセンシュケンヨセン</t>
    </rPh>
    <rPh sb="7" eb="9">
      <t>カンセン</t>
    </rPh>
    <phoneticPr fontId="2"/>
  </si>
  <si>
    <t>Yリーグ予選11/3、U13リーグ11/13、20、23、27</t>
    <rPh sb="4" eb="6">
      <t>ヨセン</t>
    </rPh>
    <phoneticPr fontId="2"/>
  </si>
  <si>
    <t>私学総体11/5,11/13</t>
    <rPh sb="0" eb="4">
      <t>シガクソウタイ</t>
    </rPh>
    <phoneticPr fontId="2"/>
  </si>
  <si>
    <t>LHR等終了後</t>
    <rPh sb="3" eb="4">
      <t xml:space="preserve">トウ </t>
    </rPh>
    <rPh sb="4" eb="7">
      <t xml:space="preserve">シュウリョウゴ </t>
    </rPh>
    <phoneticPr fontId="2"/>
  </si>
  <si>
    <t>始業式、14:40~16:30は1G/A使用可</t>
    <rPh sb="0" eb="3">
      <t xml:space="preserve">シギョウシキ </t>
    </rPh>
    <rPh sb="20" eb="22">
      <t>シヨウ</t>
    </rPh>
    <rPh sb="22" eb="23">
      <t>カ</t>
    </rPh>
    <phoneticPr fontId="2"/>
  </si>
  <si>
    <t>練習</t>
    <rPh sb="0" eb="1">
      <t xml:space="preserve">レンシュウ </t>
    </rPh>
    <phoneticPr fontId="2"/>
  </si>
  <si>
    <t>土曜活用</t>
    <rPh sb="0" eb="4">
      <t xml:space="preserve">ドヨウカツヨウ </t>
    </rPh>
    <phoneticPr fontId="2"/>
  </si>
  <si>
    <t>活動</t>
    <rPh sb="0" eb="2">
      <t xml:space="preserve">カツドウ </t>
    </rPh>
    <phoneticPr fontId="2"/>
  </si>
  <si>
    <t>審判割当</t>
    <rPh sb="0" eb="4">
      <t xml:space="preserve">シンパンワリアテ </t>
    </rPh>
    <phoneticPr fontId="2"/>
  </si>
  <si>
    <t>太陽2競</t>
    <rPh sb="0" eb="2">
      <t xml:space="preserve">タイヨウガオカ </t>
    </rPh>
    <rPh sb="3" eb="4">
      <t>キョウ</t>
    </rPh>
    <phoneticPr fontId="2"/>
  </si>
  <si>
    <t>8:15正門集合</t>
    <rPh sb="4" eb="6">
      <t xml:space="preserve">セイモン </t>
    </rPh>
    <rPh sb="6" eb="8">
      <t xml:space="preserve">シュウゴウ </t>
    </rPh>
    <phoneticPr fontId="2"/>
  </si>
  <si>
    <t>10:00vs園部中、会場準備必要、試合後副審2人必要</t>
    <rPh sb="7" eb="8">
      <t xml:space="preserve">ソノ </t>
    </rPh>
    <rPh sb="8" eb="10">
      <t xml:space="preserve">ソノベチュウ </t>
    </rPh>
    <rPh sb="11" eb="13">
      <t>カイジョウ</t>
    </rPh>
    <rPh sb="13" eb="17">
      <t xml:space="preserve">ジュンビヒツヨウ </t>
    </rPh>
    <rPh sb="21" eb="23">
      <t xml:space="preserve">フクシン </t>
    </rPh>
    <rPh sb="24" eb="25">
      <t xml:space="preserve">ニン </t>
    </rPh>
    <rPh sb="25" eb="27">
      <t xml:space="preserve">ヒツヨウ </t>
    </rPh>
    <phoneticPr fontId="2"/>
  </si>
  <si>
    <t>宇治選抜</t>
    <rPh sb="0" eb="4">
      <t xml:space="preserve">ウジセンバツ </t>
    </rPh>
    <phoneticPr fontId="2"/>
  </si>
  <si>
    <t>練習試合</t>
    <rPh sb="0" eb="4">
      <t xml:space="preserve">レンシュウジアイ </t>
    </rPh>
    <phoneticPr fontId="2"/>
  </si>
  <si>
    <t>2G/1G</t>
    <phoneticPr fontId="2"/>
  </si>
  <si>
    <t>vs東宇治中、春日丘中　3年試合あり（相手は2年）</t>
    <rPh sb="2" eb="6">
      <t xml:space="preserve">ヒガシウジチュウ </t>
    </rPh>
    <rPh sb="7" eb="11">
      <t>カスガオカチュウ</t>
    </rPh>
    <rPh sb="13" eb="14">
      <t>ネン</t>
    </rPh>
    <rPh sb="14" eb="16">
      <t>シアイ</t>
    </rPh>
    <rPh sb="19" eb="21">
      <t>アイテ</t>
    </rPh>
    <rPh sb="23" eb="24">
      <t>ネン</t>
    </rPh>
    <phoneticPr fontId="2"/>
  </si>
  <si>
    <t>審判研修</t>
    <rPh sb="0" eb="4">
      <t xml:space="preserve">シンパンケンシュウ </t>
    </rPh>
    <phoneticPr fontId="2"/>
  </si>
  <si>
    <t>土曜活用、14:40~16:30は1G/A使用可</t>
    <rPh sb="0" eb="4">
      <t xml:space="preserve">ドヨウカツヨウ </t>
    </rPh>
    <phoneticPr fontId="2"/>
  </si>
  <si>
    <r>
      <rPr>
        <sz val="10"/>
        <color rgb="FFFF0000"/>
        <rFont val="ＭＳ Ｐゴシック"/>
        <family val="3"/>
        <charset val="128"/>
      </rPr>
      <t>11:15</t>
    </r>
    <r>
      <rPr>
        <sz val="10"/>
        <rFont val="ＭＳ Ｐゴシック"/>
        <family val="3"/>
        <charset val="128"/>
      </rPr>
      <t>集合・準備</t>
    </r>
    <rPh sb="5" eb="7">
      <t>シュウゴウ</t>
    </rPh>
    <rPh sb="8" eb="10">
      <t>ジュンビ</t>
    </rPh>
    <phoneticPr fontId="2"/>
  </si>
  <si>
    <t>13:00vs大住中、同志社国際中 3年生も試合あり</t>
    <rPh sb="7" eb="10">
      <t xml:space="preserve">オオスミチュウ </t>
    </rPh>
    <rPh sb="11" eb="17">
      <t>ドウシシャコクサイチュウ</t>
    </rPh>
    <rPh sb="19" eb="20">
      <t>ネン</t>
    </rPh>
    <rPh sb="20" eb="21">
      <t>セイ</t>
    </rPh>
    <rPh sb="22" eb="24">
      <t>シアイ</t>
    </rPh>
    <phoneticPr fontId="2"/>
  </si>
  <si>
    <t>興風祭準備、技術室使用不可</t>
    <rPh sb="0" eb="3">
      <t>コウフウサイ</t>
    </rPh>
    <rPh sb="3" eb="5">
      <t>ジュンビ</t>
    </rPh>
    <rPh sb="6" eb="8">
      <t>ギジュツ</t>
    </rPh>
    <rPh sb="8" eb="9">
      <t>シツ</t>
    </rPh>
    <rPh sb="9" eb="11">
      <t>シヨウ</t>
    </rPh>
    <rPh sb="11" eb="13">
      <t>フカ</t>
    </rPh>
    <phoneticPr fontId="2"/>
  </si>
  <si>
    <t>木津中</t>
    <rPh sb="0" eb="3">
      <t xml:space="preserve">キヅチュウ </t>
    </rPh>
    <phoneticPr fontId="2"/>
  </si>
  <si>
    <t>8:00西木津駅</t>
    <rPh sb="4" eb="8">
      <t>ニシキヅエキ</t>
    </rPh>
    <phoneticPr fontId="2"/>
  </si>
  <si>
    <t>9:30vs木津中、11:05vs山科中</t>
    <rPh sb="6" eb="9">
      <t xml:space="preserve">キヅチュウ </t>
    </rPh>
    <rPh sb="17" eb="20">
      <t xml:space="preserve">ヤマシナチュウ </t>
    </rPh>
    <phoneticPr fontId="2"/>
  </si>
  <si>
    <t>審判研修</t>
    <rPh sb="0" eb="1">
      <t xml:space="preserve">シンパンケンシュウ </t>
    </rPh>
    <phoneticPr fontId="2"/>
  </si>
  <si>
    <t>秋季大会10/1,2</t>
    <rPh sb="0" eb="4">
      <t>シュウキタイカイ</t>
    </rPh>
    <phoneticPr fontId="2"/>
  </si>
  <si>
    <t>棟梁の山</t>
    <rPh sb="0" eb="2">
      <t>トウリョウ</t>
    </rPh>
    <rPh sb="3" eb="4">
      <t>ヤマ</t>
    </rPh>
    <phoneticPr fontId="2"/>
  </si>
  <si>
    <t>3年のみ、勝ち残ったら8/14(日)決勝ラウンド</t>
    <rPh sb="1" eb="2">
      <t>ネン</t>
    </rPh>
    <rPh sb="5" eb="6">
      <t>カ</t>
    </rPh>
    <rPh sb="7" eb="8">
      <t>ノコ</t>
    </rPh>
    <rPh sb="15" eb="18">
      <t>ニチ</t>
    </rPh>
    <rPh sb="18" eb="20">
      <t>ケッショウ</t>
    </rPh>
    <phoneticPr fontId="2"/>
  </si>
  <si>
    <t>1，2年のみ</t>
    <rPh sb="3" eb="4">
      <t>ネン</t>
    </rPh>
    <phoneticPr fontId="2"/>
  </si>
  <si>
    <r>
      <t>1，2年vs3年　</t>
    </r>
    <r>
      <rPr>
        <sz val="10"/>
        <color rgb="FFFF0000"/>
        <rFont val="ＭＳ Ｐゴシック"/>
        <family val="3"/>
        <charset val="128"/>
      </rPr>
      <t>中止</t>
    </r>
    <rPh sb="3" eb="4">
      <t>ネン</t>
    </rPh>
    <rPh sb="7" eb="8">
      <t>ネン</t>
    </rPh>
    <rPh sb="9" eb="11">
      <t>チュウシ</t>
    </rPh>
    <phoneticPr fontId="2"/>
  </si>
  <si>
    <t>12:00集合・準備</t>
    <rPh sb="5" eb="7">
      <t>シュウゴウ</t>
    </rPh>
    <rPh sb="8" eb="10">
      <t>ジュンビ</t>
    </rPh>
    <phoneticPr fontId="2"/>
  </si>
  <si>
    <t>13:30vs長岡中　全学年試合あり</t>
    <rPh sb="7" eb="10">
      <t>ナガオカチュウ</t>
    </rPh>
    <rPh sb="11" eb="12">
      <t>ゼン</t>
    </rPh>
    <rPh sb="12" eb="14">
      <t>ガクネン</t>
    </rPh>
    <rPh sb="14" eb="16">
      <t>シアイ</t>
    </rPh>
    <phoneticPr fontId="2"/>
  </si>
  <si>
    <t>南宇治中</t>
    <rPh sb="0" eb="1">
      <t>ミナミ</t>
    </rPh>
    <rPh sb="1" eb="3">
      <t>ウジ</t>
    </rPh>
    <rPh sb="3" eb="4">
      <t>チュウ</t>
    </rPh>
    <phoneticPr fontId="2"/>
  </si>
  <si>
    <t>8:30近鉄大久保</t>
    <rPh sb="4" eb="6">
      <t>キンテツ</t>
    </rPh>
    <rPh sb="6" eb="9">
      <t>オオクボ</t>
    </rPh>
    <phoneticPr fontId="2"/>
  </si>
  <si>
    <t>10:30vs広野中、12:00vs南宇治中</t>
    <rPh sb="7" eb="9">
      <t>ヒロノ</t>
    </rPh>
    <rPh sb="9" eb="10">
      <t>チュウ</t>
    </rPh>
    <rPh sb="18" eb="19">
      <t>ミナミ</t>
    </rPh>
    <rPh sb="19" eb="21">
      <t>ウジ</t>
    </rPh>
    <rPh sb="21" eb="22">
      <t>チュウ</t>
    </rPh>
    <phoneticPr fontId="2"/>
  </si>
  <si>
    <t>京都市体育館</t>
    <rPh sb="0" eb="2">
      <t>キョウト</t>
    </rPh>
    <rPh sb="2" eb="3">
      <t>シ</t>
    </rPh>
    <rPh sb="3" eb="6">
      <t>タイイクカン</t>
    </rPh>
    <phoneticPr fontId="2"/>
  </si>
  <si>
    <t>8:00西京極駅集合</t>
    <rPh sb="4" eb="8">
      <t xml:space="preserve">ニシキョウゴクエキ </t>
    </rPh>
    <rPh sb="8" eb="10">
      <t xml:space="preserve">シュウゴウ </t>
    </rPh>
    <phoneticPr fontId="2"/>
  </si>
  <si>
    <t>２チームで参加、欠席者は8/7中にClassiで連絡を</t>
    <rPh sb="8" eb="11">
      <t xml:space="preserve">ケッセキシャハ </t>
    </rPh>
    <rPh sb="15" eb="16">
      <t xml:space="preserve">チュウニ </t>
    </rPh>
    <rPh sb="24" eb="26">
      <t xml:space="preserve">レンラクヲ </t>
    </rPh>
    <phoneticPr fontId="2"/>
  </si>
  <si>
    <t>↑体育館シューズ必要</t>
    <rPh sb="1" eb="4">
      <t xml:space="preserve">タイイクカンシューズ </t>
    </rPh>
    <rPh sb="8" eb="10">
      <t xml:space="preserve">ヒツヨウ </t>
    </rPh>
    <phoneticPr fontId="2"/>
  </si>
  <si>
    <t>中止</t>
    <rPh sb="0" eb="2">
      <t>チュウシ</t>
    </rPh>
    <phoneticPr fontId="2"/>
  </si>
  <si>
    <t>9:30vs木津南中</t>
    <rPh sb="6" eb="8">
      <t>キヅ</t>
    </rPh>
    <rPh sb="8" eb="9">
      <t>ミナミ</t>
    </rPh>
    <rPh sb="9" eb="10">
      <t>チュウ</t>
    </rPh>
    <phoneticPr fontId="2"/>
  </si>
  <si>
    <t>審判研修</t>
    <rPh sb="0" eb="4">
      <t>シンパンケンシュウ</t>
    </rPh>
    <phoneticPr fontId="2"/>
  </si>
  <si>
    <t>15:00vsソルセウ　全学年試合あり</t>
    <rPh sb="12" eb="13">
      <t>ゼン</t>
    </rPh>
    <rPh sb="13" eb="15">
      <t>ガクネン</t>
    </rPh>
    <rPh sb="15" eb="17">
      <t>シアイ</t>
    </rPh>
    <phoneticPr fontId="2"/>
  </si>
  <si>
    <t>校内キャンプのため技術室使用不可、A206で更衣</t>
    <rPh sb="0" eb="2">
      <t>コウナイ</t>
    </rPh>
    <rPh sb="9" eb="11">
      <t>ギジュツ</t>
    </rPh>
    <rPh sb="11" eb="12">
      <t>シツ</t>
    </rPh>
    <rPh sb="12" eb="14">
      <t>シヨウ</t>
    </rPh>
    <rPh sb="14" eb="16">
      <t>フカ</t>
    </rPh>
    <rPh sb="22" eb="24">
      <t xml:space="preserve">コウイ </t>
    </rPh>
    <phoneticPr fontId="2"/>
  </si>
  <si>
    <t>工作お助け隊</t>
    <rPh sb="0" eb="2">
      <t>コウサク</t>
    </rPh>
    <rPh sb="3" eb="4">
      <t>タス</t>
    </rPh>
    <rPh sb="5" eb="6">
      <t>タイ</t>
    </rPh>
    <phoneticPr fontId="2"/>
  </si>
  <si>
    <r>
      <t>9:30vs</t>
    </r>
    <r>
      <rPr>
        <sz val="10"/>
        <color rgb="FFFF0000"/>
        <rFont val="ＭＳ Ｐゴシック"/>
        <family val="3"/>
        <charset val="128"/>
      </rPr>
      <t>高1</t>
    </r>
    <r>
      <rPr>
        <sz val="10"/>
        <rFont val="ＭＳ Ｐゴシック"/>
        <family val="3"/>
        <charset val="128"/>
      </rPr>
      <t>、終了後は紅白戦</t>
    </r>
    <rPh sb="6" eb="7">
      <t>コウ</t>
    </rPh>
    <rPh sb="9" eb="12">
      <t>シュウリョウゴ</t>
    </rPh>
    <rPh sb="13" eb="16">
      <t>コウハクセン</t>
    </rPh>
    <phoneticPr fontId="2"/>
  </si>
  <si>
    <t>U15リーグ残り試合予定：9/4(日)</t>
    <rPh sb="6" eb="7">
      <t>ノコ</t>
    </rPh>
    <rPh sb="8" eb="10">
      <t>シアイ</t>
    </rPh>
    <rPh sb="10" eb="12">
      <t>ヨテイ</t>
    </rPh>
    <rPh sb="16" eb="19">
      <t>ニチ</t>
    </rPh>
    <phoneticPr fontId="2"/>
  </si>
  <si>
    <t>11:15近鉄丹波橋</t>
    <rPh sb="5" eb="7">
      <t>キンテツ</t>
    </rPh>
    <rPh sb="7" eb="9">
      <t>タンバ</t>
    </rPh>
    <rPh sb="9" eb="10">
      <t>バシ</t>
    </rPh>
    <phoneticPr fontId="2"/>
  </si>
  <si>
    <r>
      <t>13:00vs桂川中、</t>
    </r>
    <r>
      <rPr>
        <sz val="10"/>
        <color rgb="FFFF0000"/>
        <rFont val="ＭＳ Ｐゴシック"/>
        <family val="3"/>
        <charset val="128"/>
      </rPr>
      <t>10:00から2人副審必要</t>
    </r>
    <rPh sb="7" eb="9">
      <t>カツラガワ</t>
    </rPh>
    <rPh sb="9" eb="10">
      <t>チュウ</t>
    </rPh>
    <rPh sb="19" eb="20">
      <t>ニン</t>
    </rPh>
    <rPh sb="20" eb="22">
      <t>フクシン</t>
    </rPh>
    <rPh sb="22" eb="24">
      <t>ヒツヨウ</t>
    </rPh>
    <phoneticPr fontId="2"/>
  </si>
  <si>
    <t>試験最終日、12:30～13:30熱中症対策講演会＠大ホール</t>
    <rPh sb="0" eb="5">
      <t>シケンサイシュウビ</t>
    </rPh>
    <rPh sb="17" eb="19">
      <t>ネッチュウ</t>
    </rPh>
    <rPh sb="19" eb="20">
      <t>ショウ</t>
    </rPh>
    <rPh sb="20" eb="22">
      <t>タイサク</t>
    </rPh>
    <rPh sb="22" eb="25">
      <t>コウエンカイ</t>
    </rPh>
    <rPh sb="26" eb="27">
      <t>ダイ</t>
    </rPh>
    <phoneticPr fontId="2"/>
  </si>
  <si>
    <t>１G/A</t>
    <phoneticPr fontId="2"/>
  </si>
  <si>
    <t>土曜活用後～14:40</t>
    <rPh sb="0" eb="2">
      <t>ドヨウ</t>
    </rPh>
    <rPh sb="2" eb="4">
      <t>カツヨウ</t>
    </rPh>
    <rPh sb="4" eb="5">
      <t>ゴ</t>
    </rPh>
    <phoneticPr fontId="2"/>
  </si>
  <si>
    <t>土曜活用</t>
    <rPh sb="0" eb="4">
      <t>ドヨウカツヨウ</t>
    </rPh>
    <phoneticPr fontId="2"/>
  </si>
  <si>
    <t>1G/2G</t>
    <phoneticPr fontId="2"/>
  </si>
  <si>
    <t>10:00集合・準備</t>
    <rPh sb="5" eb="7">
      <t>シュウゴウ</t>
    </rPh>
    <rPh sb="8" eb="10">
      <t>ジュンビ</t>
    </rPh>
    <phoneticPr fontId="2"/>
  </si>
  <si>
    <t>11:00vsロザード、その後2Gでvs高1</t>
    <rPh sb="14" eb="15">
      <t>ゴ</t>
    </rPh>
    <rPh sb="20" eb="21">
      <t>コウ</t>
    </rPh>
    <phoneticPr fontId="2"/>
  </si>
  <si>
    <t>9:30vsレプロ、但馬南</t>
    <rPh sb="10" eb="13">
      <t>タジマミナミ</t>
    </rPh>
    <phoneticPr fontId="2"/>
  </si>
  <si>
    <t>終業式後～14:40</t>
    <rPh sb="0" eb="4">
      <t>シュウギョウシキゴ</t>
    </rPh>
    <phoneticPr fontId="2"/>
  </si>
  <si>
    <t>終業式</t>
    <rPh sb="0" eb="3">
      <t>シュウギョウシキ</t>
    </rPh>
    <phoneticPr fontId="2"/>
  </si>
  <si>
    <t>槇島中</t>
    <rPh sb="0" eb="2">
      <t>マキシマ</t>
    </rPh>
    <rPh sb="2" eb="3">
      <t>チュウ</t>
    </rPh>
    <phoneticPr fontId="2"/>
  </si>
  <si>
    <t>11:00向島駅集合</t>
    <rPh sb="5" eb="8">
      <t>ムカイジマエキ</t>
    </rPh>
    <rPh sb="8" eb="10">
      <t>シュウゴウ</t>
    </rPh>
    <phoneticPr fontId="2"/>
  </si>
  <si>
    <t>12:30vs(南宇治中vs黄檗中の勝者)</t>
    <rPh sb="8" eb="11">
      <t>ミナミウジ</t>
    </rPh>
    <rPh sb="11" eb="12">
      <t>チュウ</t>
    </rPh>
    <rPh sb="14" eb="16">
      <t>オウバク</t>
    </rPh>
    <rPh sb="16" eb="17">
      <t>チュウ</t>
    </rPh>
    <rPh sb="18" eb="20">
      <t>ショウシャ</t>
    </rPh>
    <phoneticPr fontId="2"/>
  </si>
  <si>
    <t>9:00vs槇島中、13:30決勝</t>
    <rPh sb="6" eb="8">
      <t>マキシマ</t>
    </rPh>
    <rPh sb="8" eb="9">
      <t>チュウ</t>
    </rPh>
    <rPh sb="15" eb="17">
      <t>ケッショウ</t>
    </rPh>
    <phoneticPr fontId="2"/>
  </si>
  <si>
    <t>山城大会</t>
    <rPh sb="0" eb="4">
      <t>ヤマシロタイカイ</t>
    </rPh>
    <phoneticPr fontId="2"/>
  </si>
  <si>
    <t>洛西浄化C</t>
    <rPh sb="0" eb="4">
      <t>ラクサイジョウカ</t>
    </rPh>
    <phoneticPr fontId="2"/>
  </si>
  <si>
    <t>9:00京阪淀駅</t>
    <rPh sb="4" eb="6">
      <t>ケイハン</t>
    </rPh>
    <rPh sb="6" eb="8">
      <t>ヨドエキ</t>
    </rPh>
    <phoneticPr fontId="2"/>
  </si>
  <si>
    <t>11:15vs南城陽中</t>
    <rPh sb="7" eb="8">
      <t>ミナミ</t>
    </rPh>
    <rPh sb="8" eb="10">
      <t>ジョウヨウ</t>
    </rPh>
    <rPh sb="10" eb="11">
      <t>チュウ</t>
    </rPh>
    <phoneticPr fontId="2"/>
  </si>
  <si>
    <t>8:00京阪淀駅</t>
    <rPh sb="4" eb="6">
      <t>ケイハン</t>
    </rPh>
    <rPh sb="6" eb="8">
      <t>ヨドエキ</t>
    </rPh>
    <phoneticPr fontId="2"/>
  </si>
  <si>
    <t>9:30vs寺戸中、勝てば14:30決勝</t>
    <rPh sb="6" eb="8">
      <t>テラド</t>
    </rPh>
    <rPh sb="8" eb="9">
      <t>チュウ</t>
    </rPh>
    <rPh sb="10" eb="11">
      <t>カ</t>
    </rPh>
    <rPh sb="18" eb="20">
      <t>ケッショウ</t>
    </rPh>
    <phoneticPr fontId="2"/>
  </si>
  <si>
    <t>1，2年生は15:00に技術室集合</t>
    <rPh sb="3" eb="4">
      <t>ネン</t>
    </rPh>
    <rPh sb="4" eb="5">
      <t>セイ</t>
    </rPh>
    <rPh sb="12" eb="14">
      <t>ギジュツ</t>
    </rPh>
    <rPh sb="14" eb="15">
      <t>シツ</t>
    </rPh>
    <rPh sb="15" eb="17">
      <t>シュウゴウ</t>
    </rPh>
    <phoneticPr fontId="2"/>
  </si>
  <si>
    <t>府大会審判</t>
    <rPh sb="0" eb="3">
      <t>フタイカイ</t>
    </rPh>
    <rPh sb="3" eb="5">
      <t>シンパン</t>
    </rPh>
    <phoneticPr fontId="2"/>
  </si>
  <si>
    <t>8/2　フットサル京都大会中体連予選(3年のみ)</t>
    <rPh sb="9" eb="13">
      <t>キョウトタイカイ</t>
    </rPh>
    <rPh sb="13" eb="18">
      <t>チュウタイレンヨセン</t>
    </rPh>
    <rPh sb="20" eb="21">
      <t>ネン</t>
    </rPh>
    <phoneticPr fontId="2"/>
  </si>
  <si>
    <t>8/11 京都フットサル連盟杯（3年＋2年希望者のみ）</t>
    <rPh sb="5" eb="7">
      <t>キョウト</t>
    </rPh>
    <rPh sb="12" eb="14">
      <t>レンメイ</t>
    </rPh>
    <rPh sb="14" eb="15">
      <t>ハイ</t>
    </rPh>
    <rPh sb="17" eb="18">
      <t>ネン</t>
    </rPh>
    <rPh sb="20" eb="21">
      <t>ネン</t>
    </rPh>
    <rPh sb="21" eb="23">
      <t>キボウ</t>
    </rPh>
    <rPh sb="23" eb="24">
      <t>モノ</t>
    </rPh>
    <phoneticPr fontId="2"/>
  </si>
  <si>
    <t xml:space="preserve">1G/B </t>
    <phoneticPr fontId="2"/>
  </si>
  <si>
    <t>12:30集合</t>
    <rPh sb="5" eb="7">
      <t>シュウゴウ</t>
    </rPh>
    <phoneticPr fontId="2"/>
  </si>
  <si>
    <t>14:00vs高1、B戦は紅白戦</t>
    <rPh sb="7" eb="8">
      <t>コウ</t>
    </rPh>
    <rPh sb="11" eb="12">
      <t>セン</t>
    </rPh>
    <rPh sb="13" eb="16">
      <t>コウハクセン</t>
    </rPh>
    <phoneticPr fontId="2"/>
  </si>
  <si>
    <t xml:space="preserve">1G/B </t>
  </si>
  <si>
    <t>2G</t>
  </si>
  <si>
    <r>
      <rPr>
        <sz val="10"/>
        <color rgb="FFFF0000"/>
        <rFont val="ＭＳ Ｐゴシック"/>
        <family val="3"/>
        <charset val="128"/>
      </rPr>
      <t>13:30</t>
    </r>
    <r>
      <rPr>
        <sz val="10"/>
        <rFont val="ＭＳ Ｐゴシック"/>
        <family val="3"/>
        <charset val="128"/>
      </rPr>
      <t>集合・準備</t>
    </r>
    <rPh sb="5" eb="7">
      <t>シュウゴウ</t>
    </rPh>
    <rPh sb="8" eb="10">
      <t>ジュンビ</t>
    </rPh>
    <phoneticPr fontId="2"/>
  </si>
  <si>
    <t>15:00vs同志社国際中、土曜活用</t>
    <rPh sb="7" eb="10">
      <t>ドウシシャ</t>
    </rPh>
    <rPh sb="10" eb="12">
      <t>コクサイ</t>
    </rPh>
    <rPh sb="12" eb="13">
      <t>チュウ</t>
    </rPh>
    <rPh sb="14" eb="16">
      <t>ドヨウ</t>
    </rPh>
    <rPh sb="16" eb="18">
      <t>カツヨウ</t>
    </rPh>
    <phoneticPr fontId="2"/>
  </si>
  <si>
    <t>オープンキャンパス</t>
    <phoneticPr fontId="2"/>
  </si>
  <si>
    <t>30分3コマ、消毒・入替の時間帯に練習、12:30終了</t>
    <rPh sb="2" eb="3">
      <t>フン</t>
    </rPh>
    <rPh sb="7" eb="9">
      <t>ショウドク</t>
    </rPh>
    <rPh sb="10" eb="11">
      <t>イ</t>
    </rPh>
    <rPh sb="11" eb="12">
      <t>カ</t>
    </rPh>
    <rPh sb="13" eb="16">
      <t>ジカンタイ</t>
    </rPh>
    <rPh sb="17" eb="19">
      <t>レンシュウ</t>
    </rPh>
    <phoneticPr fontId="2"/>
  </si>
  <si>
    <t>12:15vs長岡三中(可能なら12時から)</t>
    <rPh sb="7" eb="9">
      <t>ナガオカ</t>
    </rPh>
    <rPh sb="9" eb="10">
      <t>サン</t>
    </rPh>
    <rPh sb="10" eb="11">
      <t>チュウ</t>
    </rPh>
    <rPh sb="12" eb="14">
      <t>カノウ</t>
    </rPh>
    <rPh sb="18" eb="19">
      <t>ジ</t>
    </rPh>
    <phoneticPr fontId="2"/>
  </si>
  <si>
    <t>サブG</t>
  </si>
  <si>
    <t>太陽第2</t>
    <rPh sb="0" eb="2">
      <t>タイヨウ</t>
    </rPh>
    <rPh sb="2" eb="3">
      <t>ダイ</t>
    </rPh>
    <phoneticPr fontId="2"/>
  </si>
  <si>
    <t>8:00正門集合</t>
    <rPh sb="4" eb="6">
      <t>セイモン</t>
    </rPh>
    <rPh sb="6" eb="8">
      <t>シュウゴウ</t>
    </rPh>
    <phoneticPr fontId="2"/>
  </si>
  <si>
    <t>10:00vsバンディエラ2nd　グラウンド準備 AM校舎内立入不可</t>
    <rPh sb="22" eb="24">
      <t>ジュンビ</t>
    </rPh>
    <rPh sb="27" eb="29">
      <t>コウシャ</t>
    </rPh>
    <rPh sb="29" eb="30">
      <t>ナイ</t>
    </rPh>
    <rPh sb="30" eb="32">
      <t>タチイリ</t>
    </rPh>
    <rPh sb="32" eb="34">
      <t>フカ</t>
    </rPh>
    <phoneticPr fontId="2"/>
  </si>
  <si>
    <t>10:30正門集合</t>
    <rPh sb="5" eb="7">
      <t>セイモン</t>
    </rPh>
    <rPh sb="7" eb="9">
      <t>シュウゴウ</t>
    </rPh>
    <phoneticPr fontId="2"/>
  </si>
  <si>
    <r>
      <t>12:30vsグローリア、</t>
    </r>
    <r>
      <rPr>
        <sz val="10"/>
        <color rgb="FFFF0000"/>
        <rFont val="ＭＳ Ｐゴシック"/>
        <family val="3"/>
        <charset val="128"/>
      </rPr>
      <t>10:00から副審2人必要</t>
    </r>
    <rPh sb="20" eb="22">
      <t>フクシン</t>
    </rPh>
    <rPh sb="23" eb="24">
      <t>ニン</t>
    </rPh>
    <rPh sb="24" eb="26">
      <t>ヒツヨウ</t>
    </rPh>
    <phoneticPr fontId="2"/>
  </si>
  <si>
    <t>研修会</t>
    <rPh sb="0" eb="3">
      <t>ケンシュウカイ</t>
    </rPh>
    <phoneticPr fontId="2"/>
  </si>
  <si>
    <t>サンガWOW</t>
    <phoneticPr fontId="2"/>
  </si>
  <si>
    <t>1G</t>
    <phoneticPr fontId="2"/>
  </si>
  <si>
    <t>試験1週間前、サンガWOWに参加</t>
    <rPh sb="0" eb="2">
      <t>シケン</t>
    </rPh>
    <rPh sb="3" eb="6">
      <t>シュウカンマエ</t>
    </rPh>
    <rPh sb="14" eb="16">
      <t>サンカ</t>
    </rPh>
    <phoneticPr fontId="2"/>
  </si>
  <si>
    <t>17:00まで、試合メンバーのみ</t>
    <rPh sb="8" eb="10">
      <t>シアイ</t>
    </rPh>
    <phoneticPr fontId="2"/>
  </si>
  <si>
    <t>U15リーグ残り試合予定：7/2(土)、9/4(日)</t>
    <rPh sb="6" eb="7">
      <t>ノコ</t>
    </rPh>
    <rPh sb="8" eb="10">
      <t>シアイ</t>
    </rPh>
    <rPh sb="10" eb="12">
      <t>ヨテイ</t>
    </rPh>
    <rPh sb="16" eb="19">
      <t>ド</t>
    </rPh>
    <rPh sb="23" eb="26">
      <t>ニチ</t>
    </rPh>
    <phoneticPr fontId="2"/>
  </si>
  <si>
    <t>泉川中</t>
    <rPh sb="0" eb="1">
      <t>イズミ</t>
    </rPh>
    <rPh sb="1" eb="2">
      <t>ガワ</t>
    </rPh>
    <rPh sb="2" eb="3">
      <t>チュウ</t>
    </rPh>
    <phoneticPr fontId="2"/>
  </si>
  <si>
    <t>9:10JR加茂駅</t>
    <rPh sb="6" eb="9">
      <t>カモエキ</t>
    </rPh>
    <phoneticPr fontId="2"/>
  </si>
  <si>
    <t>10:45vs大住中</t>
    <rPh sb="7" eb="9">
      <t>オオスミ</t>
    </rPh>
    <rPh sb="9" eb="10">
      <t>チュウ</t>
    </rPh>
    <phoneticPr fontId="2"/>
  </si>
  <si>
    <t>通常授業(AM体育大会練習)</t>
    <rPh sb="0" eb="2">
      <t>ツウジョウ</t>
    </rPh>
    <rPh sb="2" eb="4">
      <t>ジュギョウ</t>
    </rPh>
    <rPh sb="7" eb="11">
      <t>タイイクタイカイ</t>
    </rPh>
    <rPh sb="11" eb="13">
      <t>レンシュウ</t>
    </rPh>
    <phoneticPr fontId="2"/>
  </si>
  <si>
    <t>15:00vs西宇治中</t>
    <rPh sb="7" eb="8">
      <t>ニシ</t>
    </rPh>
    <rPh sb="8" eb="10">
      <t>ウジ</t>
    </rPh>
    <rPh sb="10" eb="11">
      <t>ナカ</t>
    </rPh>
    <phoneticPr fontId="2"/>
  </si>
  <si>
    <t>体育大会予行</t>
    <rPh sb="0" eb="2">
      <t>タイイク</t>
    </rPh>
    <rPh sb="2" eb="4">
      <t>タイカイ</t>
    </rPh>
    <rPh sb="4" eb="6">
      <t>ヨコウ</t>
    </rPh>
    <phoneticPr fontId="2"/>
  </si>
  <si>
    <t>体育大会</t>
    <rPh sb="0" eb="2">
      <t>タイイク</t>
    </rPh>
    <rPh sb="2" eb="4">
      <t>タイカイ</t>
    </rPh>
    <phoneticPr fontId="2"/>
  </si>
  <si>
    <t>ユニ採寸</t>
    <rPh sb="2" eb="4">
      <t>サイスン</t>
    </rPh>
    <phoneticPr fontId="2"/>
  </si>
  <si>
    <t>体育大会予備日</t>
    <rPh sb="0" eb="2">
      <t>タイイク</t>
    </rPh>
    <rPh sb="2" eb="4">
      <t>タイカイ</t>
    </rPh>
    <rPh sb="4" eb="7">
      <t>ヨビビ</t>
    </rPh>
    <phoneticPr fontId="2"/>
  </si>
  <si>
    <t>13:30～紅白戦、終了後2G線引き、サッカー部保護者会総会</t>
    <rPh sb="23" eb="28">
      <t>ブホゴシャカイ</t>
    </rPh>
    <rPh sb="28" eb="30">
      <t>ソウカイ</t>
    </rPh>
    <phoneticPr fontId="2"/>
  </si>
  <si>
    <r>
      <rPr>
        <sz val="10"/>
        <color rgb="FFFF0000"/>
        <rFont val="ＭＳ Ｐゴシック"/>
        <family val="3"/>
        <charset val="128"/>
      </rPr>
      <t>10:00</t>
    </r>
    <r>
      <rPr>
        <sz val="10"/>
        <rFont val="ＭＳ Ｐゴシック"/>
        <family val="3"/>
        <charset val="128"/>
      </rPr>
      <t>集合・準備</t>
    </r>
    <rPh sb="5" eb="7">
      <t>シュウゴウ</t>
    </rPh>
    <rPh sb="8" eb="10">
      <t>ジュンビ</t>
    </rPh>
    <phoneticPr fontId="2"/>
  </si>
  <si>
    <t>12:30vs桂川中、13:45副審2人必要、15:00練習試合vs高1</t>
    <rPh sb="7" eb="9">
      <t>カツラガワ</t>
    </rPh>
    <rPh sb="9" eb="10">
      <t>チュウ</t>
    </rPh>
    <rPh sb="16" eb="18">
      <t>フクシン</t>
    </rPh>
    <rPh sb="19" eb="20">
      <t>ニン</t>
    </rPh>
    <rPh sb="20" eb="22">
      <t>ヒツヨウ</t>
    </rPh>
    <rPh sb="28" eb="32">
      <t>レンシュウジアイ</t>
    </rPh>
    <rPh sb="34" eb="35">
      <t>コウ</t>
    </rPh>
    <phoneticPr fontId="2"/>
  </si>
  <si>
    <t>中間試験</t>
    <rPh sb="0" eb="2">
      <t>チュウカン</t>
    </rPh>
    <rPh sb="2" eb="4">
      <t>シケン</t>
    </rPh>
    <phoneticPr fontId="2"/>
  </si>
  <si>
    <t>2G12:45,1G14:40</t>
    <phoneticPr fontId="2"/>
  </si>
  <si>
    <t>土曜活用</t>
    <rPh sb="0" eb="2">
      <t>ドヨウ</t>
    </rPh>
    <rPh sb="2" eb="4">
      <t>カツヨウ</t>
    </rPh>
    <phoneticPr fontId="2"/>
  </si>
  <si>
    <t>枚方三中</t>
    <rPh sb="0" eb="2">
      <t>ヒラカタ</t>
    </rPh>
    <rPh sb="2" eb="4">
      <t>サンチュウ</t>
    </rPh>
    <phoneticPr fontId="2"/>
  </si>
  <si>
    <t>8:00京阪牧野駅</t>
    <rPh sb="4" eb="6">
      <t>ケイハン</t>
    </rPh>
    <rPh sb="6" eb="8">
      <t>マキノ</t>
    </rPh>
    <rPh sb="8" eb="9">
      <t>エキ</t>
    </rPh>
    <phoneticPr fontId="2"/>
  </si>
  <si>
    <t>9:30vs枚方三中</t>
    <rPh sb="6" eb="8">
      <t>ヒラカタ</t>
    </rPh>
    <rPh sb="8" eb="10">
      <t>サンチュウ</t>
    </rPh>
    <rPh sb="9" eb="10">
      <t>チュウ</t>
    </rPh>
    <phoneticPr fontId="2"/>
  </si>
  <si>
    <t>練習試合</t>
    <rPh sb="0" eb="2">
      <t xml:space="preserve">レンシュウ </t>
    </rPh>
    <rPh sb="2" eb="4">
      <t>シアイ</t>
    </rPh>
    <phoneticPr fontId="2"/>
  </si>
  <si>
    <t>2G全面</t>
    <rPh sb="2" eb="4">
      <t xml:space="preserve">ゼンメン </t>
    </rPh>
    <phoneticPr fontId="2"/>
  </si>
  <si>
    <t>14:00vsグローリア</t>
    <phoneticPr fontId="2"/>
  </si>
  <si>
    <t>2G半面</t>
    <rPh sb="2" eb="4">
      <t>ハンメン</t>
    </rPh>
    <phoneticPr fontId="2"/>
  </si>
  <si>
    <t>8:30技術室</t>
    <rPh sb="4" eb="6">
      <t>ギジュツ</t>
    </rPh>
    <rPh sb="6" eb="7">
      <t>シツ</t>
    </rPh>
    <phoneticPr fontId="2"/>
  </si>
  <si>
    <t>練習前に宿題チェック</t>
    <rPh sb="0" eb="2">
      <t>レンシュウ</t>
    </rPh>
    <rPh sb="2" eb="3">
      <t>マエ</t>
    </rPh>
    <rPh sb="4" eb="6">
      <t xml:space="preserve">シュクダイチェック </t>
    </rPh>
    <phoneticPr fontId="2"/>
  </si>
  <si>
    <t>入学式、15:00まで入校不可</t>
    <rPh sb="0" eb="3">
      <t xml:space="preserve">ニュウガクシキ </t>
    </rPh>
    <rPh sb="11" eb="13">
      <t>ニュウコウ</t>
    </rPh>
    <rPh sb="13" eb="15">
      <t>フカ</t>
    </rPh>
    <phoneticPr fontId="2"/>
  </si>
  <si>
    <t>健康診断終了後</t>
    <rPh sb="0" eb="2">
      <t>ケンコウ</t>
    </rPh>
    <rPh sb="2" eb="4">
      <t>シンダン</t>
    </rPh>
    <rPh sb="4" eb="7">
      <t>シュウリョウゴ</t>
    </rPh>
    <phoneticPr fontId="2"/>
  </si>
  <si>
    <t>健康診断（中学生は午後）</t>
    <rPh sb="0" eb="4">
      <t xml:space="preserve">ケンコウシンダン </t>
    </rPh>
    <rPh sb="5" eb="8">
      <t>チュウガクセイ</t>
    </rPh>
    <rPh sb="9" eb="11">
      <t>ゴゴ</t>
    </rPh>
    <phoneticPr fontId="2"/>
  </si>
  <si>
    <t>15:00vs大住中</t>
    <rPh sb="7" eb="10">
      <t xml:space="preserve">オオスミチュウ </t>
    </rPh>
    <phoneticPr fontId="2"/>
  </si>
  <si>
    <t>顧問総会（春季大会の抽選）</t>
    <rPh sb="0" eb="4">
      <t xml:space="preserve">コモンソウカイ </t>
    </rPh>
    <rPh sb="5" eb="9">
      <t xml:space="preserve">シュンキタイカイノチュウセン </t>
    </rPh>
    <phoneticPr fontId="2"/>
  </si>
  <si>
    <t>定例委員会、高校フットサルと合同</t>
    <rPh sb="0" eb="2">
      <t>テイレイ</t>
    </rPh>
    <rPh sb="2" eb="5">
      <t>イインカイ</t>
    </rPh>
    <rPh sb="6" eb="8">
      <t>コウコウ</t>
    </rPh>
    <rPh sb="14" eb="16">
      <t>ゴウドウ</t>
    </rPh>
    <phoneticPr fontId="2"/>
  </si>
  <si>
    <t>会議</t>
    <rPh sb="0" eb="2">
      <t>カイギ</t>
    </rPh>
    <phoneticPr fontId="2"/>
  </si>
  <si>
    <t>15:35vs高1、それまでは2Gで練習、土曜活用</t>
    <rPh sb="7" eb="8">
      <t>コウ</t>
    </rPh>
    <rPh sb="18" eb="20">
      <t>レンシュウ</t>
    </rPh>
    <phoneticPr fontId="2"/>
  </si>
  <si>
    <t>仮入部</t>
    <rPh sb="0" eb="3">
      <t>カリニュウブ</t>
    </rPh>
    <phoneticPr fontId="2"/>
  </si>
  <si>
    <t>仮入部</t>
    <rPh sb="0" eb="1">
      <t>カリ</t>
    </rPh>
    <rPh sb="1" eb="3">
      <t>ニュウブ</t>
    </rPh>
    <phoneticPr fontId="2"/>
  </si>
  <si>
    <t>春季大会</t>
    <rPh sb="0" eb="4">
      <t xml:space="preserve">シュンキタイカイ </t>
    </rPh>
    <phoneticPr fontId="2"/>
  </si>
  <si>
    <t>10:45現地集合</t>
    <rPh sb="5" eb="7">
      <t>ゲンチ</t>
    </rPh>
    <rPh sb="7" eb="9">
      <t>シュウゴウ</t>
    </rPh>
    <phoneticPr fontId="2"/>
  </si>
  <si>
    <t>12:00北宇治vs黄檗の勝者</t>
    <rPh sb="5" eb="6">
      <t>キタ</t>
    </rPh>
    <rPh sb="6" eb="8">
      <t>ウジ</t>
    </rPh>
    <rPh sb="10" eb="12">
      <t>オウバク</t>
    </rPh>
    <rPh sb="13" eb="15">
      <t>ショウシャ</t>
    </rPh>
    <phoneticPr fontId="2"/>
  </si>
  <si>
    <t>春季大会</t>
    <rPh sb="0" eb="1">
      <t xml:space="preserve">シュンキタイカイ </t>
    </rPh>
    <phoneticPr fontId="2"/>
  </si>
  <si>
    <t>1G全面</t>
    <rPh sb="2" eb="4">
      <t xml:space="preserve">ゼンメン </t>
    </rPh>
    <phoneticPr fontId="2"/>
  </si>
  <si>
    <t>11:15vs木幡中、勝てば15:15決勝</t>
    <rPh sb="7" eb="9">
      <t>コハタ</t>
    </rPh>
    <rPh sb="9" eb="10">
      <t>チュウ</t>
    </rPh>
    <rPh sb="11" eb="12">
      <t>カ</t>
    </rPh>
    <rPh sb="19" eb="21">
      <t>ケッショウ</t>
    </rPh>
    <phoneticPr fontId="2"/>
  </si>
  <si>
    <t>一斉クラブミーティング</t>
    <rPh sb="0" eb="2">
      <t>イッセイ</t>
    </rPh>
    <phoneticPr fontId="2"/>
  </si>
  <si>
    <t>12:00vs木津中</t>
    <rPh sb="7" eb="9">
      <t>キヅ</t>
    </rPh>
    <rPh sb="9" eb="10">
      <t>チュウ</t>
    </rPh>
    <phoneticPr fontId="2"/>
  </si>
  <si>
    <t>田路</t>
    <rPh sb="0" eb="2">
      <t>トウジ</t>
    </rPh>
    <phoneticPr fontId="2"/>
  </si>
  <si>
    <t>期末試験、練習はメンバーのみ</t>
    <rPh sb="0" eb="4">
      <t>キマツシケン</t>
    </rPh>
    <rPh sb="5" eb="7">
      <t>レンシュウ</t>
    </rPh>
    <phoneticPr fontId="2"/>
  </si>
  <si>
    <t>期末試験</t>
    <rPh sb="0" eb="4">
      <t>キマツシケン</t>
    </rPh>
    <phoneticPr fontId="2"/>
  </si>
  <si>
    <t>期末試験最終日</t>
    <rPh sb="0" eb="7">
      <t>キマツシケンサイシュウビ</t>
    </rPh>
    <phoneticPr fontId="2"/>
  </si>
  <si>
    <t>自宅学習日</t>
    <rPh sb="0" eb="5">
      <t>ジタクガクシュウビ</t>
    </rPh>
    <phoneticPr fontId="2"/>
  </si>
  <si>
    <t>2G半面</t>
    <rPh sb="2" eb="4">
      <t xml:space="preserve">ハンメン </t>
    </rPh>
    <phoneticPr fontId="2"/>
  </si>
  <si>
    <t>高校卒業式14時まで登校不可</t>
    <rPh sb="0" eb="5">
      <t>コウコウソツギョウシキ</t>
    </rPh>
    <rPh sb="7" eb="8">
      <t xml:space="preserve">ジマデ </t>
    </rPh>
    <rPh sb="10" eb="14">
      <t xml:space="preserve">トウコウフカ </t>
    </rPh>
    <phoneticPr fontId="2"/>
  </si>
  <si>
    <t>卒部式</t>
    <rPh sb="0" eb="3">
      <t>ソツブシキ</t>
    </rPh>
    <phoneticPr fontId="2"/>
  </si>
  <si>
    <t>クラブ活動不可</t>
    <rPh sb="3" eb="7">
      <t>カツドウフカ</t>
    </rPh>
    <phoneticPr fontId="2"/>
  </si>
  <si>
    <t>クラブ活動不可</t>
    <phoneticPr fontId="2"/>
  </si>
  <si>
    <t>〜14:45、練習後審判資格更新手続き</t>
    <rPh sb="7" eb="10">
      <t>レンシュウゴ</t>
    </rPh>
    <rPh sb="10" eb="18">
      <t>シンパンシカクコウシンテツヅ</t>
    </rPh>
    <phoneticPr fontId="2"/>
  </si>
  <si>
    <t>中学校卒業式、13:30より入校可(それまでは登校しないこと)</t>
    <rPh sb="0" eb="6">
      <t xml:space="preserve">チュウガッコウソツギョウシキ </t>
    </rPh>
    <rPh sb="14" eb="16">
      <t>ニュウコウ</t>
    </rPh>
    <rPh sb="16" eb="17">
      <t>カ</t>
    </rPh>
    <rPh sb="23" eb="25">
      <t xml:space="preserve">トウコウシナイコト </t>
    </rPh>
    <phoneticPr fontId="2"/>
  </si>
  <si>
    <t>↓以降は高校TRの予定</t>
    <rPh sb="1" eb="3">
      <t xml:space="preserve">イコウハ </t>
    </rPh>
    <rPh sb="4" eb="6">
      <t xml:space="preserve">コウコウ </t>
    </rPh>
    <phoneticPr fontId="2"/>
  </si>
  <si>
    <t>岩倉東</t>
    <rPh sb="0" eb="3">
      <t>イワクラヒガシ</t>
    </rPh>
    <phoneticPr fontId="2"/>
  </si>
  <si>
    <t>12:15国際会館駅</t>
    <rPh sb="5" eb="10">
      <t>コクサイカイカンエキ</t>
    </rPh>
    <phoneticPr fontId="2"/>
  </si>
  <si>
    <t>13:45vs園部中、終了後副審2人必要</t>
    <rPh sb="7" eb="10">
      <t>ソノベチュウ</t>
    </rPh>
    <rPh sb="11" eb="14">
      <t>シュウリョウゴ</t>
    </rPh>
    <rPh sb="14" eb="16">
      <t>フクシン</t>
    </rPh>
    <rPh sb="17" eb="18">
      <t>ニン</t>
    </rPh>
    <rPh sb="18" eb="20">
      <t>ヒツヨウ</t>
    </rPh>
    <phoneticPr fontId="2"/>
  </si>
  <si>
    <t>練習@1G16:00</t>
    <rPh sb="0" eb="2">
      <t>レンシュウ</t>
    </rPh>
    <phoneticPr fontId="2"/>
  </si>
  <si>
    <t>2時間,16:30まではグラウンドは空いている</t>
    <rPh sb="18" eb="19">
      <t>ア</t>
    </rPh>
    <phoneticPr fontId="2"/>
  </si>
  <si>
    <t>2年生はウォークラリー等終了後、昼食後に練習</t>
    <rPh sb="1" eb="3">
      <t>ネンセイ</t>
    </rPh>
    <rPh sb="11" eb="12">
      <t>トウ</t>
    </rPh>
    <rPh sb="12" eb="15">
      <t>シュウリョウゴ</t>
    </rPh>
    <rPh sb="16" eb="19">
      <t>チュウショクゴ</t>
    </rPh>
    <rPh sb="20" eb="22">
      <t>レンシュウ</t>
    </rPh>
    <phoneticPr fontId="2"/>
  </si>
  <si>
    <t>16:30vs高1@太陽が丘球技場A15:30集合</t>
    <rPh sb="7" eb="8">
      <t>コウ</t>
    </rPh>
    <rPh sb="10" eb="12">
      <t>タイヨウ</t>
    </rPh>
    <rPh sb="13" eb="14">
      <t>オカ</t>
    </rPh>
    <rPh sb="14" eb="17">
      <t>キュウギジョウ</t>
    </rPh>
    <rPh sb="23" eb="25">
      <t>シュウゴウ</t>
    </rPh>
    <phoneticPr fontId="2"/>
  </si>
  <si>
    <t>↓高校フットサルの予定</t>
    <rPh sb="1" eb="3">
      <t>コウコウ</t>
    </rPh>
    <rPh sb="9" eb="11">
      <t>ヨテイ</t>
    </rPh>
    <phoneticPr fontId="2"/>
  </si>
  <si>
    <t>終業式、14:40までグラウンド使用可</t>
    <rPh sb="0" eb="3">
      <t>シュウギョウシキ</t>
    </rPh>
    <rPh sb="18" eb="19">
      <t xml:space="preserve">カ </t>
    </rPh>
    <phoneticPr fontId="2"/>
  </si>
  <si>
    <t>練習@サブG16:00～</t>
    <rPh sb="0" eb="2">
      <t>レンシュウ</t>
    </rPh>
    <phoneticPr fontId="2"/>
  </si>
  <si>
    <t>紅白戦</t>
    <rPh sb="0" eb="3">
      <t xml:space="preserve">コウハクセン </t>
    </rPh>
    <phoneticPr fontId="2"/>
  </si>
  <si>
    <t>練習@サブG12:00～</t>
    <rPh sb="0" eb="2">
      <t>レンシュウ</t>
    </rPh>
    <phoneticPr fontId="2"/>
  </si>
  <si>
    <t>練習@1G15:00</t>
    <rPh sb="0" eb="2">
      <t>レンシュウ</t>
    </rPh>
    <phoneticPr fontId="2"/>
  </si>
  <si>
    <t>練習@1G13:30</t>
    <rPh sb="0" eb="2">
      <t>レンシュウ</t>
    </rPh>
    <phoneticPr fontId="2"/>
  </si>
  <si>
    <t>練習@サブG13:00～</t>
    <rPh sb="0" eb="2">
      <t>レンシュウ</t>
    </rPh>
    <phoneticPr fontId="2"/>
  </si>
  <si>
    <t>練習@サブG9:00～</t>
    <rPh sb="0" eb="2">
      <t>レンシュウ</t>
    </rPh>
    <phoneticPr fontId="2"/>
  </si>
  <si>
    <t>私学総体</t>
    <rPh sb="0" eb="4">
      <t xml:space="preserve">シガクソウタイ </t>
    </rPh>
    <phoneticPr fontId="2"/>
  </si>
  <si>
    <t>立命館中</t>
    <rPh sb="0" eb="4">
      <t xml:space="preserve">リツメイカンチュウ </t>
    </rPh>
    <phoneticPr fontId="2"/>
  </si>
  <si>
    <t>11:45現地集合、13:00vs立命館中、14:40vs京都精華学園中</t>
    <rPh sb="5" eb="9">
      <t xml:space="preserve">ゲンチシュウゴウ </t>
    </rPh>
    <rPh sb="17" eb="21">
      <t xml:space="preserve">リツメイカンチュウ </t>
    </rPh>
    <rPh sb="29" eb="36">
      <t xml:space="preserve">キョウトセイカガクエンチュウ </t>
    </rPh>
    <phoneticPr fontId="2"/>
  </si>
  <si>
    <t>TRM@大谷</t>
    <rPh sb="4" eb="6">
      <t xml:space="preserve">オオタニ </t>
    </rPh>
    <phoneticPr fontId="2"/>
  </si>
  <si>
    <t>技術室で木工搬入作業（雨天なら29日に）</t>
    <rPh sb="0" eb="3">
      <t>ギジュツシツ</t>
    </rPh>
    <rPh sb="4" eb="10">
      <t>モッコウハンニュウサギョウ</t>
    </rPh>
    <rPh sb="11" eb="13">
      <t>ウテン</t>
    </rPh>
    <rPh sb="17" eb="18">
      <t>ニチ</t>
    </rPh>
    <phoneticPr fontId="2"/>
  </si>
  <si>
    <t>練習@1G</t>
    <rPh sb="0" eb="2">
      <t xml:space="preserve">レンシュウ </t>
    </rPh>
    <phoneticPr fontId="2"/>
  </si>
  <si>
    <t>TRM@太陽が丘</t>
    <rPh sb="4" eb="6">
      <t xml:space="preserve">タイヨウガオカ </t>
    </rPh>
    <phoneticPr fontId="2"/>
  </si>
  <si>
    <t>13:30vs長岡第二中</t>
    <rPh sb="7" eb="12">
      <t>ナガオカダイニチュウ</t>
    </rPh>
    <phoneticPr fontId="2"/>
  </si>
  <si>
    <t>14:00vs長岡中</t>
    <rPh sb="7" eb="10">
      <t>ナガオカチュウ</t>
    </rPh>
    <phoneticPr fontId="2"/>
  </si>
  <si>
    <t>時差下校</t>
    <rPh sb="0" eb="4">
      <t xml:space="preserve">ジサゲコウ </t>
    </rPh>
    <phoneticPr fontId="2"/>
  </si>
  <si>
    <t>高校フットサルと合同、時差下校</t>
    <rPh sb="0" eb="2">
      <t xml:space="preserve">コウコウフットサルトゴウドウ </t>
    </rPh>
    <rPh sb="11" eb="15">
      <t xml:space="preserve">ジサゲコウ </t>
    </rPh>
    <phoneticPr fontId="2"/>
  </si>
  <si>
    <t>時差下校</t>
    <rPh sb="0" eb="1">
      <t xml:space="preserve">ジサゲコウ </t>
    </rPh>
    <phoneticPr fontId="2"/>
  </si>
  <si>
    <t>短縮授業・ミーティングなし</t>
    <rPh sb="0" eb="4">
      <t xml:space="preserve">タンシュクジュギョウ </t>
    </rPh>
    <phoneticPr fontId="2"/>
  </si>
  <si>
    <t>高校入試・校内立入禁止</t>
    <rPh sb="0" eb="4">
      <t>コウコウニュウシ</t>
    </rPh>
    <rPh sb="5" eb="7">
      <t>コウナイ</t>
    </rPh>
    <rPh sb="7" eb="9">
      <t>タチイリ</t>
    </rPh>
    <rPh sb="9" eb="11">
      <t>キンシ</t>
    </rPh>
    <phoneticPr fontId="2"/>
  </si>
  <si>
    <t>A棟B棟立入禁止→C402講義室、403講義室で更衣</t>
    <rPh sb="1" eb="2">
      <t>トウ</t>
    </rPh>
    <rPh sb="3" eb="4">
      <t>トウ</t>
    </rPh>
    <rPh sb="4" eb="6">
      <t>タチイリ</t>
    </rPh>
    <rPh sb="6" eb="8">
      <t>キンシ</t>
    </rPh>
    <rPh sb="13" eb="16">
      <t>コウギシツ</t>
    </rPh>
    <rPh sb="20" eb="23">
      <t>コウギシツ</t>
    </rPh>
    <rPh sb="24" eb="26">
      <t>コウイ</t>
    </rPh>
    <phoneticPr fontId="2"/>
  </si>
  <si>
    <t>ランも実施</t>
    <rPh sb="3" eb="5">
      <t>ジッシ</t>
    </rPh>
    <phoneticPr fontId="2"/>
  </si>
  <si>
    <t>8:15正門前</t>
    <rPh sb="4" eb="7">
      <t xml:space="preserve">セイモンマエ </t>
    </rPh>
    <phoneticPr fontId="2"/>
  </si>
  <si>
    <t>10:00vs京都精華学園中、高校入試・校内立入禁止</t>
    <rPh sb="7" eb="13">
      <t>キョウトセイカガクエン</t>
    </rPh>
    <rPh sb="13" eb="14">
      <t>ナカ</t>
    </rPh>
    <rPh sb="15" eb="17">
      <t>コウコウ</t>
    </rPh>
    <rPh sb="17" eb="19">
      <t>ニュウシ</t>
    </rPh>
    <rPh sb="20" eb="24">
      <t>コウナイタチイリ</t>
    </rPh>
    <rPh sb="24" eb="26">
      <t>キンシ</t>
    </rPh>
    <phoneticPr fontId="2"/>
  </si>
  <si>
    <t>定例委員会・高校フットサルと合同・時差下校</t>
    <rPh sb="0" eb="2">
      <t>テイレイ</t>
    </rPh>
    <rPh sb="2" eb="5">
      <t>イインカイ</t>
    </rPh>
    <rPh sb="6" eb="8">
      <t>コウコウ</t>
    </rPh>
    <rPh sb="14" eb="16">
      <t>ゴウドウ</t>
    </rPh>
    <rPh sb="17" eb="21">
      <t xml:space="preserve">ジサゲコウ </t>
    </rPh>
    <phoneticPr fontId="2"/>
  </si>
  <si>
    <t>B1会議室で更衣</t>
    <rPh sb="2" eb="5">
      <t xml:space="preserve">カイギシツ </t>
    </rPh>
    <phoneticPr fontId="2"/>
  </si>
  <si>
    <t>12:15正門前</t>
    <rPh sb="5" eb="7">
      <t>セイモン</t>
    </rPh>
    <rPh sb="7" eb="8">
      <t>マエ</t>
    </rPh>
    <phoneticPr fontId="2"/>
  </si>
  <si>
    <t>13:45vsバンディエラ2nd、15:00から副審2人必要</t>
    <rPh sb="24" eb="26">
      <t>フクシン</t>
    </rPh>
    <rPh sb="27" eb="28">
      <t>ニン</t>
    </rPh>
    <rPh sb="28" eb="30">
      <t>ヒツヨウ</t>
    </rPh>
    <phoneticPr fontId="2"/>
  </si>
  <si>
    <t>↑1G使用可能14:40~16:30</t>
    <rPh sb="3" eb="7">
      <t>シヨウカノウ</t>
    </rPh>
    <phoneticPr fontId="2"/>
  </si>
  <si>
    <t>試験1週間前、ミーティング13:05技術室</t>
    <rPh sb="0" eb="2">
      <t>シケン</t>
    </rPh>
    <rPh sb="3" eb="6">
      <t>シュウカンマエ</t>
    </rPh>
    <rPh sb="18" eb="21">
      <t>ギジュツシツ</t>
    </rPh>
    <phoneticPr fontId="2"/>
  </si>
  <si>
    <t>9:45正門前</t>
    <rPh sb="4" eb="7">
      <t>セイモンマエ</t>
    </rPh>
    <phoneticPr fontId="2"/>
  </si>
  <si>
    <t>11:15vs宇治FC3rd、参加はメンバーのみ</t>
    <rPh sb="7" eb="9">
      <t>ウジ</t>
    </rPh>
    <rPh sb="15" eb="17">
      <t>サンカ</t>
    </rPh>
    <phoneticPr fontId="2"/>
  </si>
  <si>
    <t>メンバーのみ</t>
    <phoneticPr fontId="2"/>
  </si>
  <si>
    <t>3月のU15リーグ予定=5,12</t>
    <rPh sb="9" eb="11">
      <t xml:space="preserve">ヨテイ </t>
    </rPh>
    <phoneticPr fontId="2"/>
  </si>
  <si>
    <t>11:00技術室</t>
    <rPh sb="5" eb="7">
      <t>ギジュツ</t>
    </rPh>
    <rPh sb="7" eb="8">
      <t>シツ</t>
    </rPh>
    <phoneticPr fontId="2"/>
  </si>
  <si>
    <t>宿題チェック後12時から練習</t>
    <rPh sb="0" eb="2">
      <t xml:space="preserve">シュクダイチェック </t>
    </rPh>
    <rPh sb="6" eb="7">
      <t>ゴ</t>
    </rPh>
    <rPh sb="9" eb="10">
      <t>ジ</t>
    </rPh>
    <rPh sb="12" eb="14">
      <t>レンシュウ</t>
    </rPh>
    <phoneticPr fontId="2"/>
  </si>
  <si>
    <t>グラウンドは12時まで</t>
    <rPh sb="8" eb="9">
      <t xml:space="preserve">ジ </t>
    </rPh>
    <phoneticPr fontId="2"/>
  </si>
  <si>
    <t>13:30正門</t>
    <rPh sb="5" eb="7">
      <t>セイモン</t>
    </rPh>
    <phoneticPr fontId="2"/>
  </si>
  <si>
    <t>15:00vsグローリア</t>
    <phoneticPr fontId="2"/>
  </si>
  <si>
    <t>岩倉東</t>
    <rPh sb="0" eb="2">
      <t>イワクラ</t>
    </rPh>
    <rPh sb="2" eb="3">
      <t>ヒガシ</t>
    </rPh>
    <phoneticPr fontId="2"/>
  </si>
  <si>
    <t>11:30国際会館駅</t>
    <rPh sb="5" eb="7">
      <t>コクサイ</t>
    </rPh>
    <rPh sb="7" eb="9">
      <t>カイカン</t>
    </rPh>
    <rPh sb="9" eb="10">
      <t>エキ</t>
    </rPh>
    <phoneticPr fontId="2"/>
  </si>
  <si>
    <t>13:00vsソルセウ、14:15から2人副審必要</t>
    <rPh sb="20" eb="25">
      <t>ニンフクシンヒツヨウ</t>
    </rPh>
    <phoneticPr fontId="2"/>
  </si>
  <si>
    <t>PM始業式</t>
    <rPh sb="2" eb="5">
      <t xml:space="preserve">シギョウシキ </t>
    </rPh>
    <phoneticPr fontId="2"/>
  </si>
  <si>
    <t>短縮授業、16:20最終下校</t>
    <rPh sb="0" eb="2">
      <t>タンシュク</t>
    </rPh>
    <rPh sb="2" eb="4">
      <t>ジュギョウ</t>
    </rPh>
    <rPh sb="10" eb="14">
      <t xml:space="preserve">サイシュウゲコウ </t>
    </rPh>
    <phoneticPr fontId="2"/>
  </si>
  <si>
    <t>11:00正門</t>
    <rPh sb="5" eb="7">
      <t>セイモン</t>
    </rPh>
    <phoneticPr fontId="2"/>
  </si>
  <si>
    <r>
      <t>12:30vs園部中、</t>
    </r>
    <r>
      <rPr>
        <sz val="10"/>
        <rFont val="ＭＳ Ｐゴシック"/>
        <family val="3"/>
        <charset val="128"/>
      </rPr>
      <t>中学校入試のため校内立入禁止</t>
    </r>
    <rPh sb="7" eb="9">
      <t>ソノベ</t>
    </rPh>
    <rPh sb="9" eb="10">
      <t>チュウ</t>
    </rPh>
    <rPh sb="11" eb="14">
      <t xml:space="preserve">チュウガッコウ </t>
    </rPh>
    <rPh sb="14" eb="16">
      <t xml:space="preserve">ニュウシ </t>
    </rPh>
    <rPh sb="19" eb="21">
      <t>コウナイ</t>
    </rPh>
    <rPh sb="21" eb="22">
      <t>タ</t>
    </rPh>
    <rPh sb="22" eb="23">
      <t>イ</t>
    </rPh>
    <rPh sb="23" eb="25">
      <t>キンシ</t>
    </rPh>
    <phoneticPr fontId="2"/>
  </si>
  <si>
    <r>
      <rPr>
        <sz val="10"/>
        <color rgb="FFFF0000"/>
        <rFont val="ＭＳ Ｐゴシック"/>
        <family val="3"/>
        <charset val="128"/>
      </rPr>
      <t>8:45</t>
    </r>
    <r>
      <rPr>
        <sz val="10"/>
        <rFont val="ＭＳ Ｐゴシック"/>
        <family val="2"/>
        <charset val="128"/>
      </rPr>
      <t>正門</t>
    </r>
    <rPh sb="4" eb="6">
      <t>セイモン</t>
    </rPh>
    <phoneticPr fontId="2"/>
  </si>
  <si>
    <r>
      <t>11:15vsジラソーレ、</t>
    </r>
    <r>
      <rPr>
        <sz val="10"/>
        <color rgb="FFFF0000"/>
        <rFont val="ＭＳ Ｐゴシック"/>
        <family val="3"/>
        <charset val="128"/>
      </rPr>
      <t>12:30</t>
    </r>
    <r>
      <rPr>
        <sz val="10"/>
        <rFont val="ＭＳ Ｐゴシック"/>
        <family val="2"/>
        <charset val="128"/>
      </rPr>
      <t>から2人副審必要</t>
    </r>
    <rPh sb="21" eb="22">
      <t>ニン</t>
    </rPh>
    <rPh sb="22" eb="24">
      <t>フクシン</t>
    </rPh>
    <rPh sb="24" eb="26">
      <t>ヒツヨウ</t>
    </rPh>
    <phoneticPr fontId="2"/>
  </si>
  <si>
    <t>中学校入試のため校内立入禁止</t>
    <rPh sb="0" eb="5">
      <t xml:space="preserve">チュウガッコウニュウシ </t>
    </rPh>
    <rPh sb="8" eb="10">
      <t>コウナイ</t>
    </rPh>
    <rPh sb="10" eb="12">
      <t>タチイリ</t>
    </rPh>
    <rPh sb="12" eb="14">
      <t>キンシ</t>
    </rPh>
    <phoneticPr fontId="2"/>
  </si>
  <si>
    <t>合格発表</t>
    <rPh sb="0" eb="2">
      <t>ゴウカク</t>
    </rPh>
    <rPh sb="2" eb="4">
      <t>ハッピョウ</t>
    </rPh>
    <phoneticPr fontId="2"/>
  </si>
  <si>
    <t>高校フットサルと合同、定例委員会</t>
    <rPh sb="0" eb="2">
      <t xml:space="preserve">コウコウフットサルトゴウドウ </t>
    </rPh>
    <rPh sb="11" eb="13">
      <t>テイレイ</t>
    </rPh>
    <rPh sb="13" eb="16">
      <t>イインカイ</t>
    </rPh>
    <phoneticPr fontId="2"/>
  </si>
  <si>
    <t>土曜活用、2G半面12:45~14:00くらいと1G14:40~16:00も使用可</t>
    <rPh sb="0" eb="4">
      <t xml:space="preserve">ドヨウカツヨウ </t>
    </rPh>
    <rPh sb="7" eb="9">
      <t>ハンメン</t>
    </rPh>
    <rPh sb="38" eb="41">
      <t>シヨウカ</t>
    </rPh>
    <phoneticPr fontId="2"/>
  </si>
  <si>
    <t>高校フットサルと合同</t>
    <rPh sb="0" eb="2">
      <t xml:space="preserve">コウコウフットサルトゴウドウ </t>
    </rPh>
    <phoneticPr fontId="2"/>
  </si>
  <si>
    <t>1G/B</t>
  </si>
  <si>
    <r>
      <rPr>
        <sz val="10"/>
        <color rgb="FFFF0000"/>
        <rFont val="ＭＳ Ｐゴシック"/>
        <family val="2"/>
        <charset val="128"/>
      </rPr>
      <t>12:15</t>
    </r>
    <r>
      <rPr>
        <sz val="10"/>
        <rFont val="ＭＳ Ｐゴシック"/>
        <family val="2"/>
        <charset val="128"/>
      </rPr>
      <t>正門</t>
    </r>
    <rPh sb="5" eb="7">
      <t>セイモン</t>
    </rPh>
    <phoneticPr fontId="2"/>
  </si>
  <si>
    <r>
      <t>土曜活用、</t>
    </r>
    <r>
      <rPr>
        <sz val="10"/>
        <color rgb="FFFF0000"/>
        <rFont val="ＭＳ Ｐゴシック"/>
        <family val="2"/>
        <charset val="128"/>
      </rPr>
      <t>14:15</t>
    </r>
    <r>
      <rPr>
        <sz val="10"/>
        <rFont val="ＭＳ Ｐゴシック"/>
        <family val="2"/>
        <charset val="128"/>
      </rPr>
      <t>vsヴァレンティア</t>
    </r>
    <rPh sb="0" eb="4">
      <t xml:space="preserve">ドヨウカツヨウ </t>
    </rPh>
    <phoneticPr fontId="2"/>
  </si>
  <si>
    <t>9:00国際会館駅</t>
    <rPh sb="4" eb="9">
      <t>コクサイカイカンエキ</t>
    </rPh>
    <phoneticPr fontId="2"/>
  </si>
  <si>
    <t>10:30vs桂川中、9:15から2人副審必要</t>
    <rPh sb="7" eb="9">
      <t>カツラガワ</t>
    </rPh>
    <rPh sb="9" eb="10">
      <t>チュウ</t>
    </rPh>
    <rPh sb="18" eb="19">
      <t>ニン</t>
    </rPh>
    <rPh sb="19" eb="21">
      <t>フクシン</t>
    </rPh>
    <rPh sb="21" eb="23">
      <t>ヒツヨウ</t>
    </rPh>
    <phoneticPr fontId="2"/>
  </si>
  <si>
    <t>2月のU15リーグ予定=5,12,19,23</t>
    <rPh sb="9" eb="11">
      <t xml:space="preserve">ヨテイ </t>
    </rPh>
    <phoneticPr fontId="2"/>
  </si>
  <si>
    <t>木津中</t>
    <rPh sb="0" eb="2">
      <t>キヅ</t>
    </rPh>
    <rPh sb="2" eb="3">
      <t>ナカ</t>
    </rPh>
    <phoneticPr fontId="2"/>
  </si>
  <si>
    <t>土曜活用後移動</t>
    <phoneticPr fontId="2"/>
  </si>
  <si>
    <t>14:15ジラソーレ・スチーム　2，3年は練習1G/A12:45～14:40</t>
    <rPh sb="19" eb="20">
      <t>ネン</t>
    </rPh>
    <rPh sb="21" eb="23">
      <t>レンシュウ</t>
    </rPh>
    <phoneticPr fontId="2"/>
  </si>
  <si>
    <t>9:15JR桂川駅</t>
    <rPh sb="2" eb="4">
      <t>カツラガワ</t>
    </rPh>
    <rPh sb="4" eb="5">
      <t xml:space="preserve">エキ </t>
    </rPh>
    <phoneticPr fontId="2"/>
  </si>
  <si>
    <t>10:45vs西ノ岡中　勝てば13:00準々決勝</t>
    <rPh sb="7" eb="8">
      <t>ニシ</t>
    </rPh>
    <rPh sb="9" eb="10">
      <t>オカ</t>
    </rPh>
    <rPh sb="10" eb="11">
      <t>チュウ</t>
    </rPh>
    <rPh sb="12" eb="13">
      <t>カ</t>
    </rPh>
    <rPh sb="20" eb="24">
      <t>ジュンジュンケッショウ</t>
    </rPh>
    <phoneticPr fontId="2"/>
  </si>
  <si>
    <t>短縮授業スタート</t>
    <rPh sb="0" eb="2">
      <t>タンシュク</t>
    </rPh>
    <rPh sb="2" eb="4">
      <t>ジュギョウ</t>
    </rPh>
    <phoneticPr fontId="2"/>
  </si>
  <si>
    <t>8:15西木津駅</t>
    <rPh sb="4" eb="7">
      <t>ニシキヅ</t>
    </rPh>
    <rPh sb="7" eb="8">
      <t>エキ</t>
    </rPh>
    <phoneticPr fontId="2"/>
  </si>
  <si>
    <t>9:30vs木津中　2,3年は15時から練習@1G</t>
    <rPh sb="6" eb="9">
      <t>キヅチュウ</t>
    </rPh>
    <rPh sb="13" eb="14">
      <t xml:space="preserve">ネンハ </t>
    </rPh>
    <rPh sb="17" eb="18">
      <t xml:space="preserve">ジカラレンシュウ </t>
    </rPh>
    <phoneticPr fontId="2"/>
  </si>
  <si>
    <r>
      <rPr>
        <sz val="10"/>
        <color rgb="FFFF0000"/>
        <rFont val="ＭＳ Ｐゴシック"/>
        <family val="2"/>
        <charset val="128"/>
      </rPr>
      <t>10:10</t>
    </r>
    <r>
      <rPr>
        <sz val="10"/>
        <rFont val="ＭＳ Ｐゴシック"/>
        <family val="3"/>
        <charset val="128"/>
      </rPr>
      <t>vs木津南中、勝てば決勝13:00  14:30～3年フットサル練習試合＠サブG13:30集合</t>
    </r>
    <rPh sb="7" eb="11">
      <t xml:space="preserve">キヅミナミチュウ </t>
    </rPh>
    <rPh sb="12" eb="13">
      <t xml:space="preserve">カテバケッショウ </t>
    </rPh>
    <rPh sb="31" eb="32">
      <t>ネン</t>
    </rPh>
    <rPh sb="37" eb="39">
      <t>レンシュウ</t>
    </rPh>
    <rPh sb="39" eb="41">
      <t>ジアイ</t>
    </rPh>
    <rPh sb="50" eb="52">
      <t xml:space="preserve">シュウゴウ </t>
    </rPh>
    <phoneticPr fontId="2"/>
  </si>
  <si>
    <t>校舎回り</t>
    <rPh sb="0" eb="2">
      <t>コウシャ</t>
    </rPh>
    <rPh sb="2" eb="3">
      <t>マワ</t>
    </rPh>
    <phoneticPr fontId="2"/>
  </si>
  <si>
    <t>体育大会、グラウンド使用不可</t>
    <rPh sb="0" eb="2">
      <t>タイイク</t>
    </rPh>
    <rPh sb="2" eb="4">
      <t>タイカイ</t>
    </rPh>
    <phoneticPr fontId="2"/>
  </si>
  <si>
    <t>14:40/12:45</t>
    <phoneticPr fontId="2"/>
  </si>
  <si>
    <t>土曜活用、2G12:45、1G14:40</t>
    <rPh sb="0" eb="4">
      <t xml:space="preserve">ドヨウカツヨウ </t>
    </rPh>
    <phoneticPr fontId="2"/>
  </si>
  <si>
    <t>2G12:45</t>
    <phoneticPr fontId="2"/>
  </si>
  <si>
    <t>1G14:40</t>
    <phoneticPr fontId="2"/>
  </si>
  <si>
    <t>1年生大会</t>
    <rPh sb="1" eb="2">
      <t>ネン</t>
    </rPh>
    <rPh sb="2" eb="3">
      <t>セイ</t>
    </rPh>
    <rPh sb="3" eb="5">
      <t>タイカイ</t>
    </rPh>
    <phoneticPr fontId="2"/>
  </si>
  <si>
    <t>12:30京阪木幡駅</t>
    <rPh sb="5" eb="7">
      <t xml:space="preserve">ケイハンコハタエキ </t>
    </rPh>
    <rPh sb="7" eb="9">
      <t xml:space="preserve">コハタ </t>
    </rPh>
    <rPh sb="9" eb="10">
      <t xml:space="preserve">エキ </t>
    </rPh>
    <phoneticPr fontId="2"/>
  </si>
  <si>
    <t>宇治選抜選考</t>
    <rPh sb="0" eb="2">
      <t>ウジ</t>
    </rPh>
    <rPh sb="2" eb="4">
      <t>センバツ</t>
    </rPh>
    <rPh sb="4" eb="6">
      <t>センコウ</t>
    </rPh>
    <phoneticPr fontId="2"/>
  </si>
  <si>
    <t>興風祭準備</t>
    <rPh sb="0" eb="1">
      <t>コウ</t>
    </rPh>
    <rPh sb="1" eb="2">
      <t>フウ</t>
    </rPh>
    <rPh sb="2" eb="3">
      <t>サイ</t>
    </rPh>
    <rPh sb="3" eb="5">
      <t>ジュンビ</t>
    </rPh>
    <phoneticPr fontId="2"/>
  </si>
  <si>
    <t>興風祭</t>
    <rPh sb="0" eb="1">
      <t>コウ</t>
    </rPh>
    <rPh sb="1" eb="2">
      <t>フウ</t>
    </rPh>
    <rPh sb="2" eb="3">
      <t>サイ</t>
    </rPh>
    <phoneticPr fontId="2"/>
  </si>
  <si>
    <r>
      <rPr>
        <sz val="10"/>
        <color rgb="FFFF0000"/>
        <rFont val="ＭＳ Ｐゴシック"/>
        <family val="2"/>
        <charset val="128"/>
      </rPr>
      <t>10:30</t>
    </r>
    <r>
      <rPr>
        <sz val="10"/>
        <rFont val="ＭＳ Ｐゴシック"/>
        <family val="3"/>
        <charset val="128"/>
      </rPr>
      <t>集合・準備</t>
    </r>
    <rPh sb="5" eb="7">
      <t>シュウゴウ</t>
    </rPh>
    <rPh sb="8" eb="10">
      <t>ジュンビ</t>
    </rPh>
    <phoneticPr fontId="2"/>
  </si>
  <si>
    <r>
      <rPr>
        <sz val="10"/>
        <color rgb="FFFF0000"/>
        <rFont val="ＭＳ Ｐゴシック"/>
        <family val="2"/>
        <charset val="128"/>
      </rPr>
      <t>13:30</t>
    </r>
    <r>
      <rPr>
        <sz val="10"/>
        <rFont val="ＭＳ Ｐゴシック"/>
        <family val="3"/>
        <charset val="128"/>
      </rPr>
      <t>vs(同志社国際-合同(京都橘/京都文教/大谷)　の勝者）</t>
    </r>
    <rPh sb="8" eb="13">
      <t>ドウシシャコクサイ</t>
    </rPh>
    <rPh sb="14" eb="16">
      <t>ゴウドウ</t>
    </rPh>
    <rPh sb="17" eb="19">
      <t>キョウト</t>
    </rPh>
    <rPh sb="19" eb="20">
      <t>タチバナ</t>
    </rPh>
    <rPh sb="21" eb="25">
      <t>キョウトブンキョウ</t>
    </rPh>
    <rPh sb="26" eb="28">
      <t>オオタニ</t>
    </rPh>
    <rPh sb="31" eb="33">
      <t>ショウシャ</t>
    </rPh>
    <phoneticPr fontId="2"/>
  </si>
  <si>
    <t>←14〜16時@西城陽中</t>
    <rPh sb="6" eb="7">
      <t xml:space="preserve">ジ </t>
    </rPh>
    <rPh sb="8" eb="12">
      <t xml:space="preserve">ニシジョウヨウチュウ </t>
    </rPh>
    <phoneticPr fontId="2"/>
  </si>
  <si>
    <t>全校停電</t>
    <rPh sb="0" eb="4">
      <t>ゼンコウテイデン</t>
    </rPh>
    <phoneticPr fontId="2"/>
  </si>
  <si>
    <t>山城TC/宇治選抜</t>
    <rPh sb="0" eb="2">
      <t>ヤマシロ</t>
    </rPh>
    <rPh sb="5" eb="7">
      <t>ウジ</t>
    </rPh>
    <rPh sb="7" eb="9">
      <t>センバツ</t>
    </rPh>
    <phoneticPr fontId="2"/>
  </si>
  <si>
    <t>試合の合間に練習試合等あり、クラブボックス大掃除</t>
    <rPh sb="0" eb="2">
      <t>シアイ</t>
    </rPh>
    <rPh sb="3" eb="5">
      <t>アイマ</t>
    </rPh>
    <rPh sb="6" eb="10">
      <t xml:space="preserve">レンシュウジアイ </t>
    </rPh>
    <rPh sb="10" eb="11">
      <t xml:space="preserve">トウ </t>
    </rPh>
    <rPh sb="21" eb="24">
      <t xml:space="preserve">ブシツオオソウジ </t>
    </rPh>
    <phoneticPr fontId="2"/>
  </si>
  <si>
    <t>新年は1/6から活動開始予定（宿題チェック有り・3年生も）</t>
    <rPh sb="0" eb="2">
      <t>シンネン</t>
    </rPh>
    <rPh sb="8" eb="10">
      <t>カツドウ</t>
    </rPh>
    <rPh sb="10" eb="12">
      <t>カイシ</t>
    </rPh>
    <rPh sb="12" eb="14">
      <t>ヨテイ</t>
    </rPh>
    <rPh sb="15" eb="17">
      <t>シュクダイ</t>
    </rPh>
    <rPh sb="21" eb="22">
      <t>ア</t>
    </rPh>
    <rPh sb="26" eb="27">
      <t xml:space="preserve">セイ </t>
    </rPh>
    <phoneticPr fontId="2"/>
  </si>
  <si>
    <t>〜14:40</t>
    <phoneticPr fontId="2"/>
  </si>
  <si>
    <t>WOW</t>
    <phoneticPr fontId="2"/>
  </si>
  <si>
    <t>7:45向島駅集合</t>
    <rPh sb="4" eb="7">
      <t>ムカイジマエキ</t>
    </rPh>
    <rPh sb="7" eb="9">
      <t>シュウゴウ</t>
    </rPh>
    <phoneticPr fontId="2"/>
  </si>
  <si>
    <t>9:00vs槇島中、勝てば13:00vs北宇治中 保護者観戦可</t>
    <rPh sb="6" eb="8">
      <t>マキシマ</t>
    </rPh>
    <rPh sb="8" eb="9">
      <t>チュウ</t>
    </rPh>
    <rPh sb="10" eb="11">
      <t>カ</t>
    </rPh>
    <rPh sb="20" eb="21">
      <t>キタ</t>
    </rPh>
    <rPh sb="21" eb="23">
      <t>ウジ</t>
    </rPh>
    <rPh sb="23" eb="24">
      <t>チュウ</t>
    </rPh>
    <rPh sb="25" eb="30">
      <t xml:space="preserve">ホゴシャカンセン </t>
    </rPh>
    <rPh sb="30" eb="31">
      <t xml:space="preserve">カ </t>
    </rPh>
    <phoneticPr fontId="2"/>
  </si>
  <si>
    <t>秋季大会</t>
    <rPh sb="0" eb="4">
      <t xml:space="preserve">シュウキタイカイ </t>
    </rPh>
    <phoneticPr fontId="2"/>
  </si>
  <si>
    <t>2G/A</t>
    <phoneticPr fontId="2"/>
  </si>
  <si>
    <t>11:45vs長岡第二中、14:45vs木津中(保護者観戦可(要記名))</t>
    <rPh sb="7" eb="9">
      <t>ナガオカ</t>
    </rPh>
    <rPh sb="9" eb="11">
      <t>ダイニ</t>
    </rPh>
    <rPh sb="11" eb="12">
      <t xml:space="preserve">ナカ </t>
    </rPh>
    <rPh sb="20" eb="22">
      <t>キヅ</t>
    </rPh>
    <rPh sb="22" eb="23">
      <t xml:space="preserve">ナカ </t>
    </rPh>
    <phoneticPr fontId="2"/>
  </si>
  <si>
    <t>7:45JR黄檗駅</t>
    <rPh sb="6" eb="8">
      <t xml:space="preserve">オウバク </t>
    </rPh>
    <rPh sb="8" eb="9">
      <t xml:space="preserve">エキ </t>
    </rPh>
    <phoneticPr fontId="2"/>
  </si>
  <si>
    <t>9:00vs東宇治中、勝てば13:00決勝 保護者観戦可</t>
    <rPh sb="6" eb="9">
      <t xml:space="preserve">ヒガシウジ </t>
    </rPh>
    <rPh sb="9" eb="10">
      <t>ナカ</t>
    </rPh>
    <rPh sb="11" eb="12">
      <t xml:space="preserve">カテバ </t>
    </rPh>
    <rPh sb="19" eb="21">
      <t>ケッショウ</t>
    </rPh>
    <rPh sb="22" eb="27">
      <t xml:space="preserve">ホゴシャカンセンカ </t>
    </rPh>
    <rPh sb="27" eb="28">
      <t xml:space="preserve">カ </t>
    </rPh>
    <phoneticPr fontId="2"/>
  </si>
  <si>
    <t>秋季大会</t>
    <rPh sb="0" eb="1">
      <t xml:space="preserve">シュウキタイカイ </t>
    </rPh>
    <phoneticPr fontId="2"/>
  </si>
  <si>
    <t>1,2年は休み</t>
    <rPh sb="3" eb="4">
      <t xml:space="preserve">ネンハヤスミ </t>
    </rPh>
    <phoneticPr fontId="2"/>
  </si>
  <si>
    <t>↓９：３０副審1人必要</t>
    <rPh sb="5" eb="7">
      <t xml:space="preserve">フクシン１ニンヒツヨウ </t>
    </rPh>
    <phoneticPr fontId="2"/>
  </si>
  <si>
    <r>
      <t>9:30</t>
    </r>
    <r>
      <rPr>
        <sz val="10"/>
        <rFont val="ＭＳ Ｐゴシック"/>
        <family val="3"/>
        <charset val="128"/>
      </rPr>
      <t>西木津駅</t>
    </r>
    <rPh sb="4" eb="8">
      <t>ニシキヅエキ</t>
    </rPh>
    <phoneticPr fontId="2"/>
  </si>
  <si>
    <t>10:45vs藤森中(保護者観戦可要記名)、2,3年12:30集合14:00vsFC REPLO@2G</t>
    <rPh sb="7" eb="9">
      <t>フジノモリ</t>
    </rPh>
    <rPh sb="9" eb="10">
      <t>チュウ</t>
    </rPh>
    <rPh sb="11" eb="14">
      <t>ホゴシャ</t>
    </rPh>
    <rPh sb="14" eb="16">
      <t>カンセン</t>
    </rPh>
    <rPh sb="16" eb="17">
      <t>カ</t>
    </rPh>
    <rPh sb="17" eb="18">
      <t>ヨウ</t>
    </rPh>
    <rPh sb="18" eb="20">
      <t>キメイ</t>
    </rPh>
    <rPh sb="25" eb="26">
      <t xml:space="preserve">ネン </t>
    </rPh>
    <rPh sb="31" eb="33">
      <t xml:space="preserve">シュウゴウ </t>
    </rPh>
    <phoneticPr fontId="2"/>
  </si>
  <si>
    <t>13:15集合・準備</t>
    <rPh sb="5" eb="7">
      <t>シュウゴウ</t>
    </rPh>
    <rPh sb="8" eb="10">
      <t>ジュンビ</t>
    </rPh>
    <phoneticPr fontId="2"/>
  </si>
  <si>
    <t>15:15vs男山第二中(保護者観戦可要記名)終了後紅白戦@2G</t>
    <rPh sb="7" eb="11">
      <t>オトコヤマダイニ</t>
    </rPh>
    <rPh sb="11" eb="12">
      <t xml:space="preserve">ナカ </t>
    </rPh>
    <rPh sb="23" eb="26">
      <t xml:space="preserve">シュウリョウゴ </t>
    </rPh>
    <rPh sb="26" eb="29">
      <t xml:space="preserve">コウハクセン </t>
    </rPh>
    <phoneticPr fontId="2"/>
  </si>
  <si>
    <t>ミーティングは13:10〜@技術室</t>
    <rPh sb="14" eb="17">
      <t xml:space="preserve">ギジュツシツ </t>
    </rPh>
    <phoneticPr fontId="2"/>
  </si>
  <si>
    <t>1年生のみ</t>
    <rPh sb="2" eb="3">
      <t xml:space="preserve">セイ </t>
    </rPh>
    <phoneticPr fontId="2"/>
  </si>
  <si>
    <t>10:45西木津駅</t>
    <rPh sb="5" eb="9">
      <t>ニシキヅエキ</t>
    </rPh>
    <phoneticPr fontId="2"/>
  </si>
  <si>
    <t>12:00vs開晴中、9:30副審1人必要　土曜活用</t>
    <rPh sb="7" eb="8">
      <t xml:space="preserve">ヒラク </t>
    </rPh>
    <rPh sb="8" eb="9">
      <t xml:space="preserve">ハレ </t>
    </rPh>
    <rPh sb="9" eb="10">
      <t xml:space="preserve">ナカ </t>
    </rPh>
    <rPh sb="15" eb="19">
      <t xml:space="preserve">ドヨウカツヨウ </t>
    </rPh>
    <rPh sb="20" eb="23">
      <t xml:space="preserve">フクシン１ニン </t>
    </rPh>
    <rPh sb="25" eb="26">
      <t xml:space="preserve">ヒツヨウ </t>
    </rPh>
    <phoneticPr fontId="2"/>
  </si>
  <si>
    <t>山城TC選考</t>
    <rPh sb="0" eb="2">
      <t xml:space="preserve">ヤマシロ </t>
    </rPh>
    <rPh sb="4" eb="6">
      <t xml:space="preserve">センコウ </t>
    </rPh>
    <phoneticPr fontId="2"/>
  </si>
  <si>
    <t>期末試験</t>
    <rPh sb="0" eb="2">
      <t>キマツ</t>
    </rPh>
    <rPh sb="2" eb="4">
      <t>シケン</t>
    </rPh>
    <phoneticPr fontId="2"/>
  </si>
  <si>
    <t>期末試験最終日</t>
    <rPh sb="0" eb="2">
      <t>キマツ</t>
    </rPh>
    <rPh sb="2" eb="4">
      <t>シケン</t>
    </rPh>
    <rPh sb="4" eb="7">
      <t>サイシュウビ</t>
    </rPh>
    <phoneticPr fontId="2"/>
  </si>
  <si>
    <t>U13リーグ開催予定日：12/4、12/11</t>
    <rPh sb="6" eb="8">
      <t>カイサイ</t>
    </rPh>
    <rPh sb="8" eb="10">
      <t>ヨテイ</t>
    </rPh>
    <rPh sb="10" eb="11">
      <t>ビ</t>
    </rPh>
    <phoneticPr fontId="2"/>
  </si>
  <si>
    <t>2G 16:00～3年　16:30～1,2年</t>
    <phoneticPr fontId="2"/>
  </si>
  <si>
    <t>TC/ラン</t>
    <phoneticPr fontId="2"/>
  </si>
  <si>
    <t>10/10の試合メンバーは参加必須</t>
    <rPh sb="6" eb="7">
      <t xml:space="preserve">シアイメンバーノミ </t>
    </rPh>
    <rPh sb="13" eb="17">
      <t xml:space="preserve">サンカヒッス </t>
    </rPh>
    <phoneticPr fontId="2"/>
  </si>
  <si>
    <t>綾部市総合</t>
    <rPh sb="0" eb="3">
      <t>アヤベシ</t>
    </rPh>
    <rPh sb="3" eb="5">
      <t>ソウゴウ</t>
    </rPh>
    <phoneticPr fontId="2"/>
  </si>
  <si>
    <t>7:45京都駅集合</t>
    <rPh sb="0" eb="9">
      <t xml:space="preserve">キョウトエキシュウゴウ </t>
    </rPh>
    <phoneticPr fontId="2"/>
  </si>
  <si>
    <t>12:30vs太秦中、10:00から副審2人必要　八条口貸切バス乗降場集合</t>
    <rPh sb="7" eb="10">
      <t xml:space="preserve">ウズマサチュウ </t>
    </rPh>
    <rPh sb="18" eb="20">
      <t xml:space="preserve">フクシン２メイ </t>
    </rPh>
    <rPh sb="21" eb="22">
      <t xml:space="preserve">ニン </t>
    </rPh>
    <rPh sb="22" eb="23">
      <t xml:space="preserve">ヒツヨウ </t>
    </rPh>
    <rPh sb="23" eb="24">
      <t xml:space="preserve">ヒツヨウ </t>
    </rPh>
    <rPh sb="25" eb="28">
      <t xml:space="preserve">ハチジョウグチ </t>
    </rPh>
    <rPh sb="28" eb="30">
      <t xml:space="preserve">カシキリバス </t>
    </rPh>
    <rPh sb="32" eb="35">
      <t xml:space="preserve">ジョウコウジョウ </t>
    </rPh>
    <rPh sb="35" eb="37">
      <t xml:space="preserve">シュウゴウ </t>
    </rPh>
    <phoneticPr fontId="2"/>
  </si>
  <si>
    <t>2学期中間試験</t>
    <rPh sb="1" eb="3">
      <t>ガッキ</t>
    </rPh>
    <rPh sb="3" eb="5">
      <t>チュウカン</t>
    </rPh>
    <rPh sb="5" eb="7">
      <t>シケン</t>
    </rPh>
    <phoneticPr fontId="2"/>
  </si>
  <si>
    <t>山城TC</t>
    <rPh sb="0" eb="1">
      <t xml:space="preserve">ヤマシロ </t>
    </rPh>
    <phoneticPr fontId="2"/>
  </si>
  <si>
    <r>
      <rPr>
        <sz val="10"/>
        <rFont val="ＭＳ Ｐゴシック"/>
        <family val="2"/>
        <charset val="128"/>
      </rPr>
      <t>11:30集合、準備</t>
    </r>
    <rPh sb="5" eb="7">
      <t>シュウゴウ</t>
    </rPh>
    <rPh sb="8" eb="10">
      <t>ジュンビ</t>
    </rPh>
    <phoneticPr fontId="2"/>
  </si>
  <si>
    <t>12:30vs高1、1年生は8:30に2G集合ライン引き、2年生は9:00集合2Gで紅白戦</t>
    <rPh sb="7" eb="8">
      <t xml:space="preserve">コウ </t>
    </rPh>
    <rPh sb="11" eb="13">
      <t xml:space="preserve">ネンセイハ </t>
    </rPh>
    <rPh sb="21" eb="23">
      <t xml:space="preserve">シュウゴウ </t>
    </rPh>
    <rPh sb="30" eb="32">
      <t xml:space="preserve">ネンセイハ </t>
    </rPh>
    <rPh sb="37" eb="39">
      <t xml:space="preserve">シュウゴウ </t>
    </rPh>
    <rPh sb="42" eb="45">
      <t xml:space="preserve">コウハクセン </t>
    </rPh>
    <phoneticPr fontId="2"/>
  </si>
  <si>
    <t>定例委員会</t>
    <rPh sb="0" eb="2">
      <t xml:space="preserve">テイレイ </t>
    </rPh>
    <rPh sb="2" eb="5">
      <t xml:space="preserve">イインカイ </t>
    </rPh>
    <phoneticPr fontId="2"/>
  </si>
  <si>
    <t>定例</t>
    <rPh sb="0" eb="2">
      <t xml:space="preserve">テイレイ </t>
    </rPh>
    <phoneticPr fontId="2"/>
  </si>
  <si>
    <t>2G/B</t>
    <phoneticPr fontId="2"/>
  </si>
  <si>
    <t>土曜活用、14:40～1G/Bも使用可</t>
    <rPh sb="0" eb="2">
      <t>ドヨウ</t>
    </rPh>
    <rPh sb="2" eb="4">
      <t>カツヨウ</t>
    </rPh>
    <rPh sb="16" eb="19">
      <t>シヨウカ</t>
    </rPh>
    <phoneticPr fontId="2"/>
  </si>
  <si>
    <t>三段池公園</t>
    <rPh sb="0" eb="2">
      <t>サンダン</t>
    </rPh>
    <rPh sb="2" eb="3">
      <t>イケ</t>
    </rPh>
    <rPh sb="3" eb="5">
      <t>コウエン</t>
    </rPh>
    <phoneticPr fontId="2"/>
  </si>
  <si>
    <t>7:00大久保集合</t>
    <rPh sb="4" eb="7">
      <t xml:space="preserve">オオクボ </t>
    </rPh>
    <rPh sb="7" eb="9">
      <t xml:space="preserve">シュウゴウ </t>
    </rPh>
    <phoneticPr fontId="2"/>
  </si>
  <si>
    <t>10:00vs福知山JYC、13:00から副審2人必要</t>
    <rPh sb="7" eb="10">
      <t xml:space="preserve">フクチヤマ </t>
    </rPh>
    <rPh sb="21" eb="23">
      <t xml:space="preserve">フクシン２ニン </t>
    </rPh>
    <rPh sb="25" eb="27">
      <t xml:space="preserve">ヒツヨウ </t>
    </rPh>
    <phoneticPr fontId="2"/>
  </si>
  <si>
    <t>２G/A</t>
    <phoneticPr fontId="2"/>
  </si>
  <si>
    <t>8:00集合</t>
    <rPh sb="4" eb="6">
      <t xml:space="preserve">シュウゴウ </t>
    </rPh>
    <phoneticPr fontId="2"/>
  </si>
  <si>
    <t>10:45vs上京、附属京都、烏丸合同(9:30木津vs開晴）</t>
    <rPh sb="7" eb="9">
      <t xml:space="preserve">カミギョウ </t>
    </rPh>
    <rPh sb="10" eb="14">
      <t xml:space="preserve">フゾクキョウト </t>
    </rPh>
    <rPh sb="15" eb="17">
      <t xml:space="preserve">カラスマ </t>
    </rPh>
    <rPh sb="17" eb="19">
      <t xml:space="preserve">ゴウドウ </t>
    </rPh>
    <rPh sb="24" eb="26">
      <t xml:space="preserve">キヅ </t>
    </rPh>
    <rPh sb="28" eb="29">
      <t xml:space="preserve">ヒラク </t>
    </rPh>
    <rPh sb="29" eb="30">
      <t xml:space="preserve">ハレ </t>
    </rPh>
    <phoneticPr fontId="2"/>
  </si>
  <si>
    <t>8:00〜</t>
    <phoneticPr fontId="2"/>
  </si>
  <si>
    <t>12:00〜</t>
    <phoneticPr fontId="2"/>
  </si>
  <si>
    <t>13:30〜</t>
    <phoneticPr fontId="2"/>
  </si>
  <si>
    <t>↑続き　13:15vs木津(1,2年どうし）14:30vsソルセウ(3年)</t>
    <rPh sb="1" eb="2">
      <t xml:space="preserve">ツヅキ </t>
    </rPh>
    <rPh sb="11" eb="13">
      <t xml:space="preserve">キヅ </t>
    </rPh>
    <rPh sb="17" eb="18">
      <t xml:space="preserve">ネン </t>
    </rPh>
    <rPh sb="35" eb="36">
      <t xml:space="preserve">ネン </t>
    </rPh>
    <phoneticPr fontId="2"/>
  </si>
  <si>
    <t>↑続き　保護者観戦可（要記名）</t>
    <rPh sb="0" eb="1">
      <t>↑</t>
    </rPh>
    <rPh sb="4" eb="9">
      <t xml:space="preserve">ホゴシャカンセンカ </t>
    </rPh>
    <rPh sb="9" eb="10">
      <t xml:space="preserve">カ </t>
    </rPh>
    <rPh sb="11" eb="12">
      <t xml:space="preserve">ヨウ </t>
    </rPh>
    <rPh sb="12" eb="14">
      <t xml:space="preserve">キメイ </t>
    </rPh>
    <phoneticPr fontId="2"/>
  </si>
  <si>
    <t>卒アル撮影ユニ必要!!</t>
    <rPh sb="0" eb="1">
      <t xml:space="preserve">ソツ </t>
    </rPh>
    <rPh sb="3" eb="5">
      <t xml:space="preserve">サツエイ </t>
    </rPh>
    <phoneticPr fontId="2"/>
  </si>
  <si>
    <t>校内「中学生の主張」大会（オンライン）</t>
    <rPh sb="0" eb="2">
      <t>コウナイ</t>
    </rPh>
    <rPh sb="3" eb="6">
      <t>チュウガクセイ</t>
    </rPh>
    <rPh sb="7" eb="9">
      <t>シュチョウ</t>
    </rPh>
    <rPh sb="10" eb="12">
      <t>タイカイ</t>
    </rPh>
    <phoneticPr fontId="2"/>
  </si>
  <si>
    <t>敬老の日</t>
    <rPh sb="0" eb="2">
      <t>ケイロウ</t>
    </rPh>
    <rPh sb="3" eb="4">
      <t>ヒ</t>
    </rPh>
    <phoneticPr fontId="2"/>
  </si>
  <si>
    <t>サブG16:00～1，2年　16:30～3年</t>
    <rPh sb="12" eb="13">
      <t>ネン</t>
    </rPh>
    <rPh sb="21" eb="22">
      <t>ネン</t>
    </rPh>
    <phoneticPr fontId="2"/>
  </si>
  <si>
    <t>12:30集合</t>
    <rPh sb="5" eb="7">
      <t xml:space="preserve">シュウゴウ </t>
    </rPh>
    <phoneticPr fontId="2"/>
  </si>
  <si>
    <t>13:00〜紅白戦　全員ユニフォーム持参</t>
    <rPh sb="6" eb="9">
      <t xml:space="preserve">コウハクセン </t>
    </rPh>
    <rPh sb="10" eb="12">
      <t xml:space="preserve">ゼンインユニフォームジサン </t>
    </rPh>
    <phoneticPr fontId="2"/>
  </si>
  <si>
    <t>FU18全国</t>
    <rPh sb="4" eb="6">
      <t xml:space="preserve">ゼンコク </t>
    </rPh>
    <phoneticPr fontId="2"/>
  </si>
  <si>
    <t>14:30集合・準備</t>
    <rPh sb="5" eb="7">
      <t xml:space="preserve">シュウゴウ </t>
    </rPh>
    <phoneticPr fontId="2"/>
  </si>
  <si>
    <t>15:30～vs精華西中、15:30〜サブGで高校フットサル部と練習試合　保護者観戦可です</t>
    <rPh sb="8" eb="12">
      <t xml:space="preserve">セイカニシチュウ </t>
    </rPh>
    <rPh sb="23" eb="25">
      <t>コウコウ</t>
    </rPh>
    <rPh sb="30" eb="31">
      <t>ブ</t>
    </rPh>
    <rPh sb="32" eb="34">
      <t>レンシュウ</t>
    </rPh>
    <rPh sb="34" eb="36">
      <t>ジアイ</t>
    </rPh>
    <rPh sb="37" eb="42">
      <t xml:space="preserve">ホゴシャカンセンカ </t>
    </rPh>
    <rPh sb="42" eb="43">
      <t xml:space="preserve">カ </t>
    </rPh>
    <phoneticPr fontId="2"/>
  </si>
  <si>
    <t>U15フットサル</t>
    <phoneticPr fontId="2"/>
  </si>
  <si>
    <t>伏見桃山城</t>
    <rPh sb="0" eb="2">
      <t>フシミ</t>
    </rPh>
    <rPh sb="2" eb="4">
      <t>モモヤマ</t>
    </rPh>
    <rPh sb="4" eb="5">
      <t>ジョウ</t>
    </rPh>
    <phoneticPr fontId="2"/>
  </si>
  <si>
    <t>9:00近鉄丹波橋改札集合</t>
    <rPh sb="4" eb="9">
      <t xml:space="preserve">キンテツタンババシ </t>
    </rPh>
    <rPh sb="9" eb="11">
      <t xml:space="preserve">カイサツ </t>
    </rPh>
    <rPh sb="11" eb="13">
      <t xml:space="preserve">ゲンチシュウゴウ </t>
    </rPh>
    <phoneticPr fontId="2"/>
  </si>
  <si>
    <t>保護者観戦不可です</t>
    <rPh sb="0" eb="3">
      <t>ホゴシャ</t>
    </rPh>
    <rPh sb="3" eb="5">
      <t>カンセン</t>
    </rPh>
    <rPh sb="5" eb="7">
      <t>フカ</t>
    </rPh>
    <phoneticPr fontId="2"/>
  </si>
  <si>
    <t>練習試合</t>
    <rPh sb="0" eb="2">
      <t>レンシュウ</t>
    </rPh>
    <rPh sb="2" eb="4">
      <t xml:space="preserve">シアイ マキシマチュウ </t>
    </rPh>
    <phoneticPr fontId="2"/>
  </si>
  <si>
    <t>槇島中</t>
    <rPh sb="0" eb="3">
      <t xml:space="preserve">マキシマチュウ </t>
    </rPh>
    <phoneticPr fontId="2"/>
  </si>
  <si>
    <t>8:00近鉄向島駅集合</t>
    <rPh sb="4" eb="8">
      <t xml:space="preserve">キンテツムカイジマ </t>
    </rPh>
    <rPh sb="8" eb="9">
      <t xml:space="preserve">エキ </t>
    </rPh>
    <rPh sb="9" eb="11">
      <t xml:space="preserve">シュウゴウ </t>
    </rPh>
    <phoneticPr fontId="2"/>
  </si>
  <si>
    <t>9:30vs槇島中　保護者観戦可です（記名の必要があるかもしれません）</t>
    <rPh sb="10" eb="15">
      <t xml:space="preserve">ホゴシャカンセン </t>
    </rPh>
    <rPh sb="15" eb="16">
      <t xml:space="preserve">カ </t>
    </rPh>
    <rPh sb="19" eb="21">
      <t xml:space="preserve">キメイノヒツヨウガ </t>
    </rPh>
    <phoneticPr fontId="2"/>
  </si>
  <si>
    <t>木津南中</t>
    <rPh sb="0" eb="4">
      <t xml:space="preserve">キヅミナミチュウ </t>
    </rPh>
    <phoneticPr fontId="2"/>
  </si>
  <si>
    <r>
      <rPr>
        <sz val="10"/>
        <rFont val="ＭＳ Ｐゴシック"/>
        <family val="3"/>
        <charset val="128"/>
      </rPr>
      <t>11:15近鉄高の原改札集合</t>
    </r>
    <rPh sb="5" eb="8">
      <t xml:space="preserve">キンテツタカノハラ </t>
    </rPh>
    <rPh sb="10" eb="12">
      <t xml:space="preserve">カイサツ </t>
    </rPh>
    <rPh sb="12" eb="14">
      <t xml:space="preserve">シュウゴウ </t>
    </rPh>
    <phoneticPr fontId="2"/>
  </si>
  <si>
    <t>13:00vs木津南中　他　保護者観戦不可です</t>
    <rPh sb="7" eb="11">
      <t xml:space="preserve">キヅミナミチュウ </t>
    </rPh>
    <rPh sb="12" eb="13">
      <t xml:space="preserve">ホカ </t>
    </rPh>
    <rPh sb="14" eb="19">
      <t xml:space="preserve">ホゴシャカンセン </t>
    </rPh>
    <rPh sb="19" eb="21">
      <t xml:space="preserve">フカデス </t>
    </rPh>
    <phoneticPr fontId="2"/>
  </si>
  <si>
    <t>夏季一斉休業</t>
    <rPh sb="0" eb="2">
      <t>カキ</t>
    </rPh>
    <rPh sb="2" eb="4">
      <t>イッセイ</t>
    </rPh>
    <rPh sb="4" eb="6">
      <t>キュウギョウ</t>
    </rPh>
    <phoneticPr fontId="2"/>
  </si>
  <si>
    <t>1G全面</t>
    <rPh sb="2" eb="3">
      <t xml:space="preserve">ゼンメン </t>
    </rPh>
    <phoneticPr fontId="2"/>
  </si>
  <si>
    <t>午前中校内停電</t>
    <rPh sb="0" eb="3">
      <t>ゴゼンチュウ</t>
    </rPh>
    <rPh sb="3" eb="5">
      <t>コウナイ</t>
    </rPh>
    <rPh sb="5" eb="7">
      <t>テイデン</t>
    </rPh>
    <phoneticPr fontId="2"/>
  </si>
  <si>
    <t>グラウンドなし</t>
    <phoneticPr fontId="2"/>
  </si>
  <si>
    <t>8:00から宿題チェック(結果は週末の活動に影響大)</t>
    <rPh sb="6" eb="8">
      <t>シュクダイ</t>
    </rPh>
    <rPh sb="13" eb="15">
      <t xml:space="preserve">ケッカガ </t>
    </rPh>
    <rPh sb="16" eb="18">
      <t xml:space="preserve">シュウマツノカツドウ </t>
    </rPh>
    <rPh sb="22" eb="24">
      <t xml:space="preserve">エイキョウダイ </t>
    </rPh>
    <rPh sb="24" eb="25">
      <t xml:space="preserve">ダイ </t>
    </rPh>
    <phoneticPr fontId="2"/>
  </si>
  <si>
    <t>PM始業式</t>
    <rPh sb="2" eb="4">
      <t>シギョウ</t>
    </rPh>
    <rPh sb="4" eb="5">
      <t>シキ</t>
    </rPh>
    <phoneticPr fontId="2"/>
  </si>
  <si>
    <t>１学期期末試験</t>
    <rPh sb="1" eb="3">
      <t>ガッキ</t>
    </rPh>
    <rPh sb="3" eb="5">
      <t>キマツ</t>
    </rPh>
    <rPh sb="5" eb="7">
      <t>シケン</t>
    </rPh>
    <phoneticPr fontId="2"/>
  </si>
  <si>
    <t>LHR等終了後</t>
    <rPh sb="3" eb="4">
      <t>ナド</t>
    </rPh>
    <rPh sb="4" eb="7">
      <t>シュウリョウゴ</t>
    </rPh>
    <phoneticPr fontId="2"/>
  </si>
  <si>
    <t>１学期期末試験最終日、14時までグラウンド使用可、要昼食</t>
    <rPh sb="1" eb="3">
      <t>ガッキ</t>
    </rPh>
    <rPh sb="3" eb="5">
      <t>キマツ</t>
    </rPh>
    <rPh sb="5" eb="7">
      <t>シケン</t>
    </rPh>
    <rPh sb="7" eb="10">
      <t>サイシュウビ</t>
    </rPh>
    <rPh sb="13" eb="14">
      <t>ジ</t>
    </rPh>
    <rPh sb="21" eb="23">
      <t>シヨウ</t>
    </rPh>
    <rPh sb="23" eb="24">
      <t>カ</t>
    </rPh>
    <rPh sb="25" eb="28">
      <t xml:space="preserve">ヨウチュウショク </t>
    </rPh>
    <phoneticPr fontId="2"/>
  </si>
  <si>
    <t>生徒総会終了後</t>
    <rPh sb="0" eb="2">
      <t>セイト</t>
    </rPh>
    <rPh sb="2" eb="4">
      <t>ソウカイ</t>
    </rPh>
    <rPh sb="4" eb="7">
      <t>シュウリョウゴ</t>
    </rPh>
    <phoneticPr fontId="2"/>
  </si>
  <si>
    <t>保護者懇談会、15時から17時まで1G半面はあります　要昼食</t>
    <rPh sb="0" eb="3">
      <t>ホゴシャ</t>
    </rPh>
    <rPh sb="3" eb="6">
      <t xml:space="preserve">コンダンカイ </t>
    </rPh>
    <rPh sb="9" eb="10">
      <t>ジ</t>
    </rPh>
    <rPh sb="14" eb="15">
      <t>ジ</t>
    </rPh>
    <rPh sb="19" eb="21">
      <t>ハンメン</t>
    </rPh>
    <rPh sb="27" eb="30">
      <t xml:space="preserve">ヨウチュウショク </t>
    </rPh>
    <phoneticPr fontId="2"/>
  </si>
  <si>
    <t>宝ヶ池</t>
    <rPh sb="0" eb="3">
      <t>タカラガイケ</t>
    </rPh>
    <phoneticPr fontId="2"/>
  </si>
  <si>
    <t>9:30現地集合</t>
    <rPh sb="4" eb="8">
      <t xml:space="preserve">ゲンチシュウゴウ </t>
    </rPh>
    <phoneticPr fontId="2"/>
  </si>
  <si>
    <t>11:00vs修学院中　試合メンバーのみ参加（会場の密を避けるため）</t>
    <rPh sb="7" eb="10">
      <t>シュウガクイン</t>
    </rPh>
    <rPh sb="10" eb="11">
      <t>チュウ</t>
    </rPh>
    <rPh sb="12" eb="14">
      <t xml:space="preserve">シアイメンバーノミデサンカ </t>
    </rPh>
    <rPh sb="20" eb="22">
      <t xml:space="preserve">サンカ </t>
    </rPh>
    <rPh sb="23" eb="25">
      <t xml:space="preserve">カイジョウノミツヲサケルタメ </t>
    </rPh>
    <phoneticPr fontId="2"/>
  </si>
  <si>
    <t>定例委員会</t>
    <rPh sb="0" eb="5">
      <t xml:space="preserve">テイレイイインカイ </t>
    </rPh>
    <phoneticPr fontId="2"/>
  </si>
  <si>
    <t>田辺中</t>
    <rPh sb="0" eb="3">
      <t xml:space="preserve">タナベチュウ </t>
    </rPh>
    <phoneticPr fontId="2"/>
  </si>
  <si>
    <t>13:00近鉄新田辺駅改札前集合</t>
    <rPh sb="5" eb="11">
      <t xml:space="preserve">キンテツシンタナベエキ </t>
    </rPh>
    <rPh sb="11" eb="14">
      <t xml:space="preserve">カイサツマエ </t>
    </rPh>
    <rPh sb="14" eb="16">
      <t xml:space="preserve">ゲンチシュウゴウ </t>
    </rPh>
    <phoneticPr fontId="2"/>
  </si>
  <si>
    <t>14:30vs田辺中、3年生保護者のみ観戦可です</t>
    <rPh sb="7" eb="10">
      <t xml:space="preserve">タナベチュウ </t>
    </rPh>
    <rPh sb="19" eb="21">
      <t xml:space="preserve">カンセンカ </t>
    </rPh>
    <rPh sb="21" eb="22">
      <t xml:space="preserve">カ </t>
    </rPh>
    <phoneticPr fontId="2"/>
  </si>
  <si>
    <t>16:10アルバム撮影　要ユニフォーム（３年のみ）</t>
    <rPh sb="12" eb="13">
      <t xml:space="preserve">ヨウユニフォーム </t>
    </rPh>
    <phoneticPr fontId="2"/>
  </si>
  <si>
    <t>活動不可</t>
    <rPh sb="0" eb="2">
      <t>カツドウ</t>
    </rPh>
    <rPh sb="2" eb="4">
      <t>フカ</t>
    </rPh>
    <phoneticPr fontId="2"/>
  </si>
  <si>
    <t>成績会議のため</t>
    <rPh sb="0" eb="2">
      <t>セイセキ</t>
    </rPh>
    <rPh sb="2" eb="4">
      <t>カイギ</t>
    </rPh>
    <phoneticPr fontId="2"/>
  </si>
  <si>
    <t>9:30JR西木津駅集合(出口付近)</t>
    <rPh sb="6" eb="10">
      <t xml:space="preserve">ニシキヅエキ </t>
    </rPh>
    <rPh sb="10" eb="12">
      <t xml:space="preserve">シュウゴウ </t>
    </rPh>
    <rPh sb="13" eb="17">
      <t xml:space="preserve">デグチフキン </t>
    </rPh>
    <phoneticPr fontId="2"/>
  </si>
  <si>
    <t>11:00vs木津中　※保護者観戦不可です</t>
    <rPh sb="7" eb="9">
      <t>キヅ</t>
    </rPh>
    <rPh sb="9" eb="10">
      <t>チュウ</t>
    </rPh>
    <rPh sb="12" eb="19">
      <t xml:space="preserve">ホゴシャカンセンフカ </t>
    </rPh>
    <phoneticPr fontId="2"/>
  </si>
  <si>
    <t>木幡中</t>
    <rPh sb="0" eb="1">
      <t xml:space="preserve">コハタチュウ </t>
    </rPh>
    <phoneticPr fontId="2"/>
  </si>
  <si>
    <t>8:00現地集合(試合メンバーのみ)</t>
    <rPh sb="4" eb="8">
      <t xml:space="preserve">ゲンチシュウゴウ </t>
    </rPh>
    <rPh sb="9" eb="11">
      <t xml:space="preserve">シアイメンバーノミ </t>
    </rPh>
    <phoneticPr fontId="2"/>
  </si>
  <si>
    <t>9:00vs北宇治中　勝てば13:00vs東宇治中　※保護者観戦不可です</t>
    <rPh sb="6" eb="10">
      <t xml:space="preserve">キタウジチュウ </t>
    </rPh>
    <rPh sb="11" eb="12">
      <t xml:space="preserve">カテバヒガシウジチュウ </t>
    </rPh>
    <rPh sb="27" eb="30">
      <t xml:space="preserve">ホゴシャ </t>
    </rPh>
    <rPh sb="30" eb="34">
      <t xml:space="preserve">カンセンフカ </t>
    </rPh>
    <phoneticPr fontId="2"/>
  </si>
  <si>
    <t>木幡中</t>
    <rPh sb="0" eb="2">
      <t xml:space="preserve">コハタチュウ </t>
    </rPh>
    <phoneticPr fontId="2"/>
  </si>
  <si>
    <t>9:00vs広野中　勝てば14:00決勝　※保護者観戦不可です</t>
    <rPh sb="6" eb="8">
      <t>ヒロノ</t>
    </rPh>
    <rPh sb="8" eb="9">
      <t>ナカ</t>
    </rPh>
    <rPh sb="10" eb="11">
      <t>カ</t>
    </rPh>
    <rPh sb="18" eb="20">
      <t xml:space="preserve">ケッショウ </t>
    </rPh>
    <rPh sb="22" eb="25">
      <t>ホゴシャ</t>
    </rPh>
    <rPh sb="25" eb="27">
      <t>カンセン</t>
    </rPh>
    <rPh sb="27" eb="29">
      <t>フカ</t>
    </rPh>
    <phoneticPr fontId="2"/>
  </si>
  <si>
    <t>14:30技術室集合、公式戦ユニ・バケツ持参</t>
    <rPh sb="5" eb="10">
      <t xml:space="preserve">ギジュツシツシュウゴウ </t>
    </rPh>
    <rPh sb="11" eb="14">
      <t xml:space="preserve">コウシキセン </t>
    </rPh>
    <rPh sb="20" eb="22">
      <t xml:space="preserve">ジサン </t>
    </rPh>
    <phoneticPr fontId="2"/>
  </si>
  <si>
    <t>サブG(〜15:30)</t>
    <phoneticPr fontId="2"/>
  </si>
  <si>
    <t>山城大会</t>
    <rPh sb="0" eb="4">
      <t xml:space="preserve">ヤマシロタイカイ </t>
    </rPh>
    <phoneticPr fontId="2"/>
  </si>
  <si>
    <t>山城大会</t>
    <rPh sb="0" eb="1">
      <t xml:space="preserve">ヤマシロタイカイ </t>
    </rPh>
    <phoneticPr fontId="2"/>
  </si>
  <si>
    <r>
      <rPr>
        <sz val="10"/>
        <color rgb="FFFF0000"/>
        <rFont val="ＭＳ Ｐゴシック"/>
        <family val="2"/>
        <charset val="128"/>
      </rPr>
      <t>7:45</t>
    </r>
    <r>
      <rPr>
        <sz val="10"/>
        <rFont val="ＭＳ Ｐゴシック"/>
        <family val="2"/>
        <charset val="128"/>
      </rPr>
      <t>集合、準備</t>
    </r>
    <rPh sb="4" eb="6">
      <t xml:space="preserve">シュウゴウ、ジュンビ </t>
    </rPh>
    <phoneticPr fontId="2"/>
  </si>
  <si>
    <t>8:30vs東宇治中(1,2年)保護者観戦可です</t>
    <rPh sb="6" eb="9">
      <t xml:space="preserve">ヒガシウジ </t>
    </rPh>
    <rPh sb="9" eb="10">
      <t xml:space="preserve">チュウ </t>
    </rPh>
    <rPh sb="14" eb="15">
      <t xml:space="preserve">ネン </t>
    </rPh>
    <rPh sb="21" eb="22">
      <t xml:space="preserve">カ </t>
    </rPh>
    <phoneticPr fontId="2"/>
  </si>
  <si>
    <t>←15:30〜高校と練習試合</t>
    <rPh sb="7" eb="9">
      <t xml:space="preserve">コウコウ </t>
    </rPh>
    <rPh sb="10" eb="14">
      <t xml:space="preserve">レンシュウジアイ </t>
    </rPh>
    <phoneticPr fontId="2"/>
  </si>
  <si>
    <t>14:30集合・準備</t>
    <rPh sb="5" eb="7">
      <t xml:space="preserve">シュウゴウ </t>
    </rPh>
    <rPh sb="8" eb="10">
      <t xml:space="preserve">ジュンビ </t>
    </rPh>
    <phoneticPr fontId="2"/>
  </si>
  <si>
    <t>15:30vs西宇治中(3年も試合あり、終了後はサブG)保護者観戦可です</t>
    <rPh sb="7" eb="11">
      <t xml:space="preserve">ニシウジチュウ </t>
    </rPh>
    <rPh sb="13" eb="14">
      <t xml:space="preserve">ネンモ </t>
    </rPh>
    <rPh sb="15" eb="17">
      <t xml:space="preserve">シアイアリ </t>
    </rPh>
    <rPh sb="20" eb="23">
      <t xml:space="preserve">シュウリョウゴハ </t>
    </rPh>
    <rPh sb="28" eb="33">
      <t xml:space="preserve">ホゴシャカンセン </t>
    </rPh>
    <rPh sb="33" eb="34">
      <t xml:space="preserve">カ </t>
    </rPh>
    <phoneticPr fontId="2"/>
  </si>
  <si>
    <t>FU18全国</t>
    <phoneticPr fontId="2"/>
  </si>
  <si>
    <t>紅白戦</t>
    <rPh sb="0" eb="1">
      <t xml:space="preserve">コウハクセン </t>
    </rPh>
    <phoneticPr fontId="2"/>
  </si>
  <si>
    <r>
      <t>9:00紅白戦(3年vs1,2年）、</t>
    </r>
    <r>
      <rPr>
        <sz val="10"/>
        <color rgb="FFFF0000"/>
        <rFont val="ＭＳ Ｐゴシック"/>
        <family val="2"/>
        <charset val="128"/>
      </rPr>
      <t>技術室使用不可</t>
    </r>
    <rPh sb="18" eb="25">
      <t xml:space="preserve">ギジュツシツシヨウフカ </t>
    </rPh>
    <phoneticPr fontId="2"/>
  </si>
  <si>
    <t>13:00集合・準備</t>
    <rPh sb="5" eb="7">
      <t xml:space="preserve">シュウゴウ </t>
    </rPh>
    <rPh sb="8" eb="10">
      <t xml:space="preserve">ジュンビ </t>
    </rPh>
    <phoneticPr fontId="2"/>
  </si>
  <si>
    <t>14:00vs広野中、勝てば16:00北宇治中　保護者観戦不可です</t>
    <rPh sb="7" eb="10">
      <t xml:space="preserve">ヒロノチュウ </t>
    </rPh>
    <rPh sb="11" eb="12">
      <t xml:space="preserve">カテバキタウジチュウ </t>
    </rPh>
    <rPh sb="24" eb="31">
      <t xml:space="preserve">ホゴシャカンセンフカデス </t>
    </rPh>
    <phoneticPr fontId="2"/>
  </si>
  <si>
    <t>臨時教員会議のため</t>
    <rPh sb="0" eb="2">
      <t>リンジ</t>
    </rPh>
    <rPh sb="2" eb="4">
      <t>キョウイン</t>
    </rPh>
    <rPh sb="4" eb="6">
      <t>カイギ</t>
    </rPh>
    <phoneticPr fontId="2"/>
  </si>
  <si>
    <t>オンライン授業</t>
    <rPh sb="5" eb="7">
      <t>ジュギョウ</t>
    </rPh>
    <phoneticPr fontId="2"/>
  </si>
  <si>
    <t>定例委員会、17:15終了</t>
    <rPh sb="0" eb="2">
      <t>テイレイ</t>
    </rPh>
    <rPh sb="2" eb="5">
      <t>イインカイ</t>
    </rPh>
    <rPh sb="11" eb="13">
      <t xml:space="preserve">シュウリョウ </t>
    </rPh>
    <phoneticPr fontId="2"/>
  </si>
  <si>
    <t>仮入部</t>
    <rPh sb="0" eb="3">
      <t xml:space="preserve">カリニュウブ </t>
    </rPh>
    <phoneticPr fontId="2"/>
  </si>
  <si>
    <t>練習</t>
    <rPh sb="0" eb="2">
      <t>レン</t>
    </rPh>
    <phoneticPr fontId="2"/>
  </si>
  <si>
    <t>1年入部届提出</t>
    <rPh sb="1" eb="2">
      <t xml:space="preserve">ネンセイ </t>
    </rPh>
    <rPh sb="2" eb="7">
      <t xml:space="preserve">ニュウブトドケテイシュツビ </t>
    </rPh>
    <phoneticPr fontId="2"/>
  </si>
  <si>
    <t>17:15終了　一斉クラブミーティング</t>
    <rPh sb="5" eb="7">
      <t xml:space="preserve">シュウリョウ </t>
    </rPh>
    <rPh sb="8" eb="10">
      <t xml:space="preserve">イッセイクラブミーティング </t>
    </rPh>
    <phoneticPr fontId="2"/>
  </si>
  <si>
    <t>17:15終了</t>
    <rPh sb="5" eb="7">
      <t xml:space="preserve">シュウリョウ </t>
    </rPh>
    <phoneticPr fontId="2"/>
  </si>
  <si>
    <t>３年三者面談</t>
    <rPh sb="2" eb="6">
      <t xml:space="preserve">サンシャメンダン </t>
    </rPh>
    <phoneticPr fontId="2"/>
  </si>
  <si>
    <t>オープンキャンパス(練習見学)</t>
    <rPh sb="10" eb="12">
      <t>レンシュウ</t>
    </rPh>
    <rPh sb="12" eb="14">
      <t>ケンガク</t>
    </rPh>
    <phoneticPr fontId="2"/>
  </si>
  <si>
    <t>試験１週間前</t>
    <rPh sb="0" eb="2">
      <t xml:space="preserve">シケン１シュウカンマエ </t>
    </rPh>
    <phoneticPr fontId="2"/>
  </si>
  <si>
    <t>1年生は練習しない</t>
    <rPh sb="1" eb="3">
      <t>ネンセイ</t>
    </rPh>
    <rPh sb="4" eb="6">
      <t>レンシュウ</t>
    </rPh>
    <phoneticPr fontId="2"/>
  </si>
  <si>
    <t>１学期期末考査</t>
    <phoneticPr fontId="2"/>
  </si>
  <si>
    <t>授業終了後すぐサブG使用可、活動は2時間</t>
    <rPh sb="0" eb="2">
      <t>ジュギョウ</t>
    </rPh>
    <rPh sb="2" eb="5">
      <t>シュウリョウゴ</t>
    </rPh>
    <rPh sb="10" eb="13">
      <t>シヨウカ</t>
    </rPh>
    <rPh sb="14" eb="16">
      <t>カツドウ</t>
    </rPh>
    <rPh sb="18" eb="20">
      <t>ジカン</t>
    </rPh>
    <phoneticPr fontId="2"/>
  </si>
  <si>
    <t>14:00現地集合</t>
    <rPh sb="5" eb="7">
      <t>ゲンチ</t>
    </rPh>
    <rPh sb="7" eb="9">
      <t>シュウゴウ</t>
    </rPh>
    <phoneticPr fontId="2"/>
  </si>
  <si>
    <t>15:15vs立命館守山中16:15vs立命館中　保護者観戦不可</t>
    <rPh sb="7" eb="10">
      <t>リツメイカン</t>
    </rPh>
    <rPh sb="12" eb="13">
      <t>チュウ</t>
    </rPh>
    <rPh sb="20" eb="23">
      <t>リツメイカン</t>
    </rPh>
    <rPh sb="23" eb="24">
      <t>チュウ</t>
    </rPh>
    <rPh sb="25" eb="28">
      <t>ホゴシャ</t>
    </rPh>
    <rPh sb="28" eb="30">
      <t>カンセン</t>
    </rPh>
    <rPh sb="30" eb="32">
      <t>フカ</t>
    </rPh>
    <phoneticPr fontId="2"/>
  </si>
  <si>
    <t>9:30vs洛星中　事前に宿題チェック</t>
    <rPh sb="6" eb="7">
      <t>ラク</t>
    </rPh>
    <rPh sb="7" eb="8">
      <t>ホシ</t>
    </rPh>
    <rPh sb="8" eb="9">
      <t>チュウ</t>
    </rPh>
    <rPh sb="10" eb="12">
      <t>ジゼン</t>
    </rPh>
    <rPh sb="13" eb="15">
      <t>シュクダイ</t>
    </rPh>
    <phoneticPr fontId="2"/>
  </si>
  <si>
    <t>始業式　12:00～14:00グラウンド使用可</t>
    <rPh sb="0" eb="2">
      <t>シギョウ</t>
    </rPh>
    <rPh sb="2" eb="3">
      <t>シキ</t>
    </rPh>
    <rPh sb="20" eb="22">
      <t>シヨウ</t>
    </rPh>
    <rPh sb="22" eb="23">
      <t>カ</t>
    </rPh>
    <phoneticPr fontId="2"/>
  </si>
  <si>
    <t>PM健康診断</t>
    <rPh sb="2" eb="4">
      <t>ケンコウ</t>
    </rPh>
    <rPh sb="4" eb="6">
      <t>シンダン</t>
    </rPh>
    <phoneticPr fontId="2"/>
  </si>
  <si>
    <t>8:00現地集合</t>
    <rPh sb="4" eb="6">
      <t>ゲンチ</t>
    </rPh>
    <rPh sb="6" eb="8">
      <t>シュウゴウ</t>
    </rPh>
    <phoneticPr fontId="2"/>
  </si>
  <si>
    <t>9:00vs東宇治中</t>
    <rPh sb="6" eb="7">
      <t>ヒガシ</t>
    </rPh>
    <rPh sb="7" eb="9">
      <t>ウジ</t>
    </rPh>
    <rPh sb="9" eb="10">
      <t>チュウ</t>
    </rPh>
    <phoneticPr fontId="2"/>
  </si>
  <si>
    <t>木津南中</t>
    <rPh sb="0" eb="2">
      <t>キヅ</t>
    </rPh>
    <rPh sb="2" eb="3">
      <t>ミナミ</t>
    </rPh>
    <rPh sb="3" eb="4">
      <t>チュウ</t>
    </rPh>
    <phoneticPr fontId="2"/>
  </si>
  <si>
    <t>8:30現地集合</t>
    <rPh sb="4" eb="6">
      <t>ゲンチ</t>
    </rPh>
    <rPh sb="6" eb="8">
      <t>シュウゴウ</t>
    </rPh>
    <phoneticPr fontId="2"/>
  </si>
  <si>
    <t>9:30vs上中（奈良）11:55vs木津南中 保護者観戦不可</t>
    <rPh sb="19" eb="21">
      <t>キヅ</t>
    </rPh>
    <rPh sb="21" eb="22">
      <t>ミナミ</t>
    </rPh>
    <rPh sb="22" eb="23">
      <t>チュウ</t>
    </rPh>
    <rPh sb="24" eb="27">
      <t>ホゴシャ</t>
    </rPh>
    <rPh sb="27" eb="29">
      <t>カンセン</t>
    </rPh>
    <rPh sb="29" eb="31">
      <t>フカ</t>
    </rPh>
    <phoneticPr fontId="2"/>
  </si>
  <si>
    <t>顧問総会（春季大会の抽選）</t>
    <rPh sb="0" eb="2">
      <t>コモン</t>
    </rPh>
    <rPh sb="2" eb="4">
      <t>ソウカイ</t>
    </rPh>
    <rPh sb="5" eb="7">
      <t>シュンキ</t>
    </rPh>
    <rPh sb="7" eb="9">
      <t>タイカイ</t>
    </rPh>
    <rPh sb="10" eb="12">
      <t>チュウセン</t>
    </rPh>
    <phoneticPr fontId="2"/>
  </si>
  <si>
    <t>11:30～13:30グラウンド使用可</t>
    <rPh sb="16" eb="18">
      <t>シヨウ</t>
    </rPh>
    <rPh sb="18" eb="19">
      <t>カ</t>
    </rPh>
    <phoneticPr fontId="2"/>
  </si>
  <si>
    <t>1年生仮入部スタート</t>
    <rPh sb="1" eb="3">
      <t>ネンセイ</t>
    </rPh>
    <rPh sb="3" eb="4">
      <t>カリ</t>
    </rPh>
    <rPh sb="4" eb="6">
      <t>ニュウブ</t>
    </rPh>
    <phoneticPr fontId="2"/>
  </si>
  <si>
    <t>11:30現地集合</t>
    <rPh sb="5" eb="9">
      <t xml:space="preserve">ゲンチシュウゴウ </t>
    </rPh>
    <phoneticPr fontId="2"/>
  </si>
  <si>
    <r>
      <t>13:00vs(北宇治-西宇治の勝者)　</t>
    </r>
    <r>
      <rPr>
        <sz val="10"/>
        <color rgb="FFFF0000"/>
        <rFont val="ＭＳ Ｐゴシック"/>
        <family val="2"/>
        <charset val="128"/>
      </rPr>
      <t>保護者観戦不可</t>
    </r>
    <rPh sb="8" eb="11">
      <t xml:space="preserve">キタウジ </t>
    </rPh>
    <rPh sb="12" eb="15">
      <t xml:space="preserve">ニシウジ </t>
    </rPh>
    <rPh sb="20" eb="27">
      <t xml:space="preserve">ホゴシャカンセンフカ </t>
    </rPh>
    <phoneticPr fontId="2"/>
  </si>
  <si>
    <t>8:00現地集合</t>
    <rPh sb="4" eb="5">
      <t xml:space="preserve">ゲンチシュウゴウ </t>
    </rPh>
    <phoneticPr fontId="2"/>
  </si>
  <si>
    <t>24日勝てば9:00準決勝、13:30決勝</t>
    <rPh sb="2" eb="4">
      <t xml:space="preserve">ニチカッテイレバ </t>
    </rPh>
    <rPh sb="10" eb="13">
      <t xml:space="preserve">ジュンケッショウ </t>
    </rPh>
    <rPh sb="19" eb="21">
      <t xml:space="preserve">ケッショウ </t>
    </rPh>
    <phoneticPr fontId="2"/>
  </si>
  <si>
    <t>1年生入部届提出</t>
    <rPh sb="1" eb="2">
      <t xml:space="preserve">ネンセイ </t>
    </rPh>
    <rPh sb="3" eb="6">
      <t xml:space="preserve">ニュウブトドケ </t>
    </rPh>
    <rPh sb="6" eb="8">
      <t xml:space="preserve">テイシュツ </t>
    </rPh>
    <phoneticPr fontId="2"/>
  </si>
  <si>
    <t>一斉クラブミーティング</t>
    <rPh sb="0" eb="2">
      <t xml:space="preserve">イッセイクラブミーティング </t>
    </rPh>
    <phoneticPr fontId="2"/>
  </si>
  <si>
    <t>学年末試験</t>
    <rPh sb="0" eb="5">
      <t xml:space="preserve">ガクネンマツシケン </t>
    </rPh>
    <phoneticPr fontId="2"/>
  </si>
  <si>
    <t>学年末試験</t>
    <rPh sb="0" eb="1">
      <t xml:space="preserve">ガクネンマツシケン </t>
    </rPh>
    <phoneticPr fontId="2"/>
  </si>
  <si>
    <t>学年末試験・13:45～1G/A使用可</t>
    <rPh sb="0" eb="5">
      <t xml:space="preserve">ガクネンマツシケン </t>
    </rPh>
    <rPh sb="16" eb="19">
      <t>シヨウカ</t>
    </rPh>
    <phoneticPr fontId="2"/>
  </si>
  <si>
    <t>(山城TC)</t>
    <rPh sb="1" eb="3">
      <t>ヤマシロ</t>
    </rPh>
    <phoneticPr fontId="2"/>
  </si>
  <si>
    <t>高校卒業式、練習後卒部式の準備</t>
    <rPh sb="0" eb="2">
      <t>コウコウ</t>
    </rPh>
    <rPh sb="2" eb="5">
      <t>ソツギョウシキ</t>
    </rPh>
    <rPh sb="6" eb="8">
      <t>レンシュウ</t>
    </rPh>
    <rPh sb="8" eb="9">
      <t>ゴ</t>
    </rPh>
    <rPh sb="9" eb="12">
      <t>ソツブシキ</t>
    </rPh>
    <rPh sb="13" eb="15">
      <t>ジュンビ</t>
    </rPh>
    <phoneticPr fontId="2"/>
  </si>
  <si>
    <t>8:00集合</t>
    <rPh sb="4" eb="6">
      <t>シュウゴウ</t>
    </rPh>
    <phoneticPr fontId="2"/>
  </si>
  <si>
    <t>8:45紅白戦、その後卒部式＠多目的室</t>
    <rPh sb="4" eb="7">
      <t>コウハクセン</t>
    </rPh>
    <rPh sb="10" eb="11">
      <t>ゴ</t>
    </rPh>
    <rPh sb="11" eb="13">
      <t>ソツブ</t>
    </rPh>
    <rPh sb="13" eb="14">
      <t>シキ</t>
    </rPh>
    <rPh sb="15" eb="18">
      <t>タモクテキ</t>
    </rPh>
    <rPh sb="18" eb="19">
      <t>シツ</t>
    </rPh>
    <phoneticPr fontId="2"/>
  </si>
  <si>
    <t>12:30～審判資格更新講習申込＠メディア３</t>
    <rPh sb="6" eb="8">
      <t>シンパン</t>
    </rPh>
    <rPh sb="8" eb="10">
      <t>シカク</t>
    </rPh>
    <rPh sb="10" eb="12">
      <t>コウシン</t>
    </rPh>
    <rPh sb="12" eb="14">
      <t>コウシュウ</t>
    </rPh>
    <rPh sb="14" eb="16">
      <t>モウシコミ</t>
    </rPh>
    <phoneticPr fontId="2"/>
  </si>
  <si>
    <t>中学校卒業式</t>
    <rPh sb="0" eb="3">
      <t>チュウガッコウ</t>
    </rPh>
    <rPh sb="3" eb="6">
      <t>ソツギョウシキ</t>
    </rPh>
    <phoneticPr fontId="2"/>
  </si>
  <si>
    <t>岩倉東公園</t>
    <rPh sb="0" eb="2">
      <t>イワクラ</t>
    </rPh>
    <rPh sb="2" eb="3">
      <t>ヒガシ</t>
    </rPh>
    <rPh sb="3" eb="5">
      <t>コウエン</t>
    </rPh>
    <phoneticPr fontId="2"/>
  </si>
  <si>
    <t>10:00vs南城陽中、会場準備必要11:15副審2人</t>
    <rPh sb="7" eb="8">
      <t>ミナミ</t>
    </rPh>
    <rPh sb="8" eb="10">
      <t>ジョウヨウ</t>
    </rPh>
    <rPh sb="10" eb="11">
      <t>チュウ</t>
    </rPh>
    <rPh sb="12" eb="14">
      <t>カイジョウ</t>
    </rPh>
    <rPh sb="14" eb="16">
      <t>ジュンビ</t>
    </rPh>
    <rPh sb="16" eb="18">
      <t>ヒツヨウ</t>
    </rPh>
    <rPh sb="23" eb="25">
      <t>フクシン</t>
    </rPh>
    <rPh sb="26" eb="27">
      <t>ニン</t>
    </rPh>
    <phoneticPr fontId="2"/>
  </si>
  <si>
    <t>PM山城TC選考</t>
    <rPh sb="2" eb="3">
      <t xml:space="preserve">ヤマシロ </t>
    </rPh>
    <rPh sb="6" eb="8">
      <t xml:space="preserve">センコウ </t>
    </rPh>
    <phoneticPr fontId="2"/>
  </si>
  <si>
    <t>宇治選抜</t>
    <rPh sb="0" eb="1">
      <t xml:space="preserve">ウジセンバツ </t>
    </rPh>
    <phoneticPr fontId="2"/>
  </si>
  <si>
    <t>14:30～1G/B使用可</t>
    <rPh sb="10" eb="12">
      <t>シヨウ</t>
    </rPh>
    <rPh sb="12" eb="13">
      <t>カ</t>
    </rPh>
    <phoneticPr fontId="2"/>
  </si>
  <si>
    <t>～14:30</t>
    <phoneticPr fontId="2"/>
  </si>
  <si>
    <t>9:30正門前集合</t>
    <rPh sb="4" eb="6">
      <t>セイモン</t>
    </rPh>
    <rPh sb="6" eb="7">
      <t>マエ</t>
    </rPh>
    <rPh sb="7" eb="9">
      <t>シュウゴウ</t>
    </rPh>
    <phoneticPr fontId="2"/>
  </si>
  <si>
    <t>11:15vs七条中　10:00副審1人必要</t>
    <rPh sb="7" eb="9">
      <t>シチジョウ</t>
    </rPh>
    <rPh sb="9" eb="10">
      <t>チュウ</t>
    </rPh>
    <rPh sb="16" eb="18">
      <t>フクシン</t>
    </rPh>
    <rPh sb="19" eb="20">
      <t>ニン</t>
    </rPh>
    <rPh sb="20" eb="22">
      <t>ヒツヨウ</t>
    </rPh>
    <phoneticPr fontId="2"/>
  </si>
  <si>
    <t>修繕工事のため1G使用不可</t>
    <rPh sb="0" eb="2">
      <t>シュウゼン</t>
    </rPh>
    <rPh sb="2" eb="4">
      <t>コウジ</t>
    </rPh>
    <rPh sb="9" eb="11">
      <t>シヨウ</t>
    </rPh>
    <rPh sb="11" eb="13">
      <t>フカ</t>
    </rPh>
    <phoneticPr fontId="2"/>
  </si>
  <si>
    <t>8:30集合</t>
    <rPh sb="4" eb="6">
      <t>シュウゴウ</t>
    </rPh>
    <phoneticPr fontId="2"/>
  </si>
  <si>
    <t>9:00開始</t>
    <rPh sb="4" eb="6">
      <t>カイシ</t>
    </rPh>
    <phoneticPr fontId="2"/>
  </si>
  <si>
    <t>交流戦</t>
    <rPh sb="0" eb="3">
      <t>コウリュウセン</t>
    </rPh>
    <phoneticPr fontId="2"/>
  </si>
  <si>
    <t>12:00現地集合</t>
    <rPh sb="5" eb="7">
      <t>ゲンチ</t>
    </rPh>
    <rPh sb="7" eb="9">
      <t>シュウゴウ</t>
    </rPh>
    <phoneticPr fontId="2"/>
  </si>
  <si>
    <t>13:00vs木幡中、3年→1年→2年の順で対戦</t>
    <rPh sb="7" eb="9">
      <t>コハタ</t>
    </rPh>
    <rPh sb="9" eb="10">
      <t>チュウ</t>
    </rPh>
    <rPh sb="12" eb="13">
      <t>ネン</t>
    </rPh>
    <rPh sb="15" eb="16">
      <t>ネン</t>
    </rPh>
    <rPh sb="18" eb="19">
      <t>ネン</t>
    </rPh>
    <rPh sb="20" eb="21">
      <t>ジュン</t>
    </rPh>
    <rPh sb="22" eb="24">
      <t>タイセン</t>
    </rPh>
    <phoneticPr fontId="2"/>
  </si>
  <si>
    <t>ブロック対抗戦@下鳥羽</t>
    <rPh sb="4" eb="6">
      <t>タイコウ</t>
    </rPh>
    <rPh sb="6" eb="7">
      <t>セン</t>
    </rPh>
    <rPh sb="8" eb="11">
      <t xml:space="preserve">シモトバ </t>
    </rPh>
    <phoneticPr fontId="2"/>
  </si>
  <si>
    <t>ブロック対抗戦@木津中</t>
    <rPh sb="4" eb="6">
      <t>タイコウ</t>
    </rPh>
    <rPh sb="6" eb="7">
      <t>セン</t>
    </rPh>
    <rPh sb="8" eb="11">
      <t xml:space="preserve">キヅチュウ </t>
    </rPh>
    <phoneticPr fontId="2"/>
  </si>
  <si>
    <t>春休みの予定は変更の可能性大です</t>
    <rPh sb="0" eb="2">
      <t>ハルヤス</t>
    </rPh>
    <rPh sb="4" eb="6">
      <t>ヨテイ</t>
    </rPh>
    <rPh sb="7" eb="9">
      <t>ヘンコウ</t>
    </rPh>
    <rPh sb="10" eb="13">
      <t>カノウセイ</t>
    </rPh>
    <rPh sb="13" eb="14">
      <t>ダイ</t>
    </rPh>
    <phoneticPr fontId="2"/>
  </si>
  <si>
    <t>田淵</t>
    <rPh sb="0" eb="2">
      <t xml:space="preserve">タブチ </t>
    </rPh>
    <phoneticPr fontId="2"/>
  </si>
  <si>
    <t>40分6限授業</t>
  </si>
  <si>
    <t>40分6限授業、定例委員会</t>
    <rPh sb="8" eb="13">
      <t xml:space="preserve">テイレイイインカイ </t>
    </rPh>
    <phoneticPr fontId="2"/>
  </si>
  <si>
    <t>11:00紅白戦予定</t>
    <rPh sb="5" eb="8">
      <t xml:space="preserve">コウハクセン </t>
    </rPh>
    <rPh sb="8" eb="10">
      <t xml:space="preserve">ヨテイ </t>
    </rPh>
    <phoneticPr fontId="2"/>
  </si>
  <si>
    <t>40分6限授業</t>
    <phoneticPr fontId="2"/>
  </si>
  <si>
    <t>高校入試</t>
    <rPh sb="0" eb="4">
      <t xml:space="preserve">コウコウニュウシ </t>
    </rPh>
    <phoneticPr fontId="2"/>
  </si>
  <si>
    <t>祝</t>
    <rPh sb="0" eb="1">
      <t xml:space="preserve">シュク </t>
    </rPh>
    <phoneticPr fontId="2"/>
  </si>
  <si>
    <t>校舎内立入禁止</t>
    <rPh sb="0" eb="3">
      <t xml:space="preserve">コウシャナイ </t>
    </rPh>
    <rPh sb="3" eb="7">
      <t xml:space="preserve">タチイリキンシ </t>
    </rPh>
    <phoneticPr fontId="2"/>
  </si>
  <si>
    <t>昼食後</t>
    <rPh sb="0" eb="3">
      <t xml:space="preserve">チュウショクゴ </t>
    </rPh>
    <phoneticPr fontId="2"/>
  </si>
  <si>
    <t>土曜活用終了後昼食をとってから練習、14:00までグラウンド使用可</t>
    <rPh sb="0" eb="2">
      <t>ドヨウ</t>
    </rPh>
    <rPh sb="2" eb="4">
      <t>カツヨウ</t>
    </rPh>
    <rPh sb="4" eb="7">
      <t xml:space="preserve">シュウリョウゴ </t>
    </rPh>
    <rPh sb="7" eb="9">
      <t xml:space="preserve">チュウショクヲトッテカラレンシュウ </t>
    </rPh>
    <phoneticPr fontId="2"/>
  </si>
  <si>
    <t>リーグ戦予定</t>
    <phoneticPr fontId="2"/>
  </si>
  <si>
    <t>リーグ戦予定</t>
    <rPh sb="0" eb="3">
      <t>リーグセン</t>
    </rPh>
    <phoneticPr fontId="2"/>
  </si>
  <si>
    <t>リーグ戦予定</t>
    <rPh sb="4" eb="6">
      <t xml:space="preserve">ヨテイ </t>
    </rPh>
    <phoneticPr fontId="2"/>
  </si>
  <si>
    <r>
      <t>3月のリーグ戦予定</t>
    </r>
    <r>
      <rPr>
        <sz val="10"/>
        <rFont val="ＭＳ Ｐゴシック"/>
        <family val="2"/>
        <charset val="128"/>
      </rPr>
      <t>6,13,20</t>
    </r>
    <rPh sb="1" eb="2">
      <t xml:space="preserve">ガツノリーグセンヨテイ </t>
    </rPh>
    <phoneticPr fontId="2"/>
  </si>
  <si>
    <t>14:00技術室</t>
    <rPh sb="5" eb="7">
      <t>ギジュツ</t>
    </rPh>
    <rPh sb="7" eb="8">
      <t>シツ</t>
    </rPh>
    <phoneticPr fontId="2"/>
  </si>
  <si>
    <t>宿題チェック　練習15:00〜</t>
    <rPh sb="0" eb="2">
      <t>シュクダイ</t>
    </rPh>
    <rPh sb="7" eb="9">
      <t xml:space="preserve">レンシュウ </t>
    </rPh>
    <phoneticPr fontId="2"/>
  </si>
  <si>
    <t>15:15vs桂川中</t>
    <rPh sb="7" eb="10">
      <t>カツラガワチュウ</t>
    </rPh>
    <phoneticPr fontId="2"/>
  </si>
  <si>
    <t>太陽球A</t>
    <rPh sb="0" eb="2">
      <t xml:space="preserve">タイヨウ </t>
    </rPh>
    <rPh sb="2" eb="3">
      <t xml:space="preserve">キュウ </t>
    </rPh>
    <phoneticPr fontId="2"/>
  </si>
  <si>
    <t>8:00正門前集合</t>
    <rPh sb="4" eb="7">
      <t xml:space="preserve">セイモンマエ </t>
    </rPh>
    <rPh sb="7" eb="9">
      <t xml:space="preserve">シュウゴウ </t>
    </rPh>
    <phoneticPr fontId="2"/>
  </si>
  <si>
    <t>10:00vsグローリア　会場設営必要　11:15副審2人</t>
    <rPh sb="13" eb="19">
      <t xml:space="preserve">カイジョウセツエイヒツヨウ </t>
    </rPh>
    <rPh sb="25" eb="27">
      <t xml:space="preserve">フクシン </t>
    </rPh>
    <phoneticPr fontId="2"/>
  </si>
  <si>
    <r>
      <t>40分6限授業、</t>
    </r>
    <r>
      <rPr>
        <sz val="10"/>
        <color rgb="FFFF0000"/>
        <rFont val="ＭＳ Ｐゴシック"/>
        <family val="2"/>
        <charset val="128"/>
      </rPr>
      <t>16:20最終下校(2/7まで)</t>
    </r>
    <rPh sb="2" eb="3">
      <t>フン</t>
    </rPh>
    <rPh sb="4" eb="5">
      <t>ゲン</t>
    </rPh>
    <rPh sb="5" eb="7">
      <t>ジュギョウ</t>
    </rPh>
    <rPh sb="13" eb="17">
      <t xml:space="preserve">サイシュウゲコウ </t>
    </rPh>
    <phoneticPr fontId="2"/>
  </si>
  <si>
    <t>岩倉東</t>
    <rPh sb="0" eb="3">
      <t xml:space="preserve">イワクラヒガシ </t>
    </rPh>
    <phoneticPr fontId="2"/>
  </si>
  <si>
    <t>11:45現地集合</t>
    <rPh sb="5" eb="9">
      <t xml:space="preserve">ゲンチシュウゴウ </t>
    </rPh>
    <phoneticPr fontId="2"/>
  </si>
  <si>
    <r>
      <rPr>
        <strike/>
        <sz val="10"/>
        <color rgb="FFFF0000"/>
        <rFont val="ＭＳ Ｐゴシック"/>
        <family val="3"/>
        <charset val="128"/>
      </rPr>
      <t>13:00vs福知山JYC　11:45副審1人</t>
    </r>
    <r>
      <rPr>
        <sz val="10"/>
        <rFont val="ＭＳ Ｐゴシック"/>
        <family val="3"/>
        <charset val="128"/>
      </rPr>
      <t xml:space="preserve">  中学校入試</t>
    </r>
    <rPh sb="7" eb="10">
      <t xml:space="preserve">フクチヤマ </t>
    </rPh>
    <rPh sb="19" eb="21">
      <t>フクシン</t>
    </rPh>
    <rPh sb="22" eb="23">
      <t>ニン</t>
    </rPh>
    <rPh sb="25" eb="28">
      <t>チュウガッコウ</t>
    </rPh>
    <rPh sb="28" eb="30">
      <t>ニュウシ</t>
    </rPh>
    <phoneticPr fontId="2"/>
  </si>
  <si>
    <t>活動不可</t>
    <rPh sb="0" eb="4">
      <t xml:space="preserve">カツドウフカ </t>
    </rPh>
    <phoneticPr fontId="2"/>
  </si>
  <si>
    <t>合格発表・午前中授業</t>
    <rPh sb="0" eb="4">
      <t xml:space="preserve">ゴウカクハッピョウ </t>
    </rPh>
    <rPh sb="5" eb="10">
      <t xml:space="preserve">ゴゼンチュウジュギョウ </t>
    </rPh>
    <phoneticPr fontId="2"/>
  </si>
  <si>
    <t>英検学校受験</t>
    <rPh sb="0" eb="2">
      <t>エイケン</t>
    </rPh>
    <rPh sb="2" eb="4">
      <t>ガッコウ</t>
    </rPh>
    <rPh sb="4" eb="6">
      <t>ジュケン</t>
    </rPh>
    <phoneticPr fontId="2"/>
  </si>
  <si>
    <t>英検1次(一般受験)</t>
    <rPh sb="0" eb="2">
      <t>エイケン</t>
    </rPh>
    <rPh sb="3" eb="4">
      <t>ジ</t>
    </rPh>
    <rPh sb="5" eb="7">
      <t>イッパン</t>
    </rPh>
    <rPh sb="7" eb="9">
      <t>ジュケン</t>
    </rPh>
    <phoneticPr fontId="2"/>
  </si>
  <si>
    <t>新入生登校日</t>
    <rPh sb="0" eb="3">
      <t>シンニュウセイ</t>
    </rPh>
    <rPh sb="3" eb="6">
      <t>トウコウビ</t>
    </rPh>
    <phoneticPr fontId="2"/>
  </si>
  <si>
    <r>
      <t>2月のリーグ戦予定</t>
    </r>
    <r>
      <rPr>
        <strike/>
        <sz val="10"/>
        <color rgb="FFFF0000"/>
        <rFont val="ＭＳ Ｐゴシック"/>
        <family val="3"/>
        <charset val="128"/>
      </rPr>
      <t>6</t>
    </r>
    <r>
      <rPr>
        <sz val="10"/>
        <rFont val="ＭＳ Ｐゴシック"/>
        <family val="3"/>
        <charset val="128"/>
      </rPr>
      <t>,20,21,27</t>
    </r>
    <rPh sb="1" eb="2">
      <t xml:space="preserve">ガツ </t>
    </rPh>
    <phoneticPr fontId="2"/>
  </si>
  <si>
    <t>3月のリーグ戦予定6,13,20</t>
    <rPh sb="1" eb="2">
      <t xml:space="preserve">ガツノリーグセンヨテイ </t>
    </rPh>
    <phoneticPr fontId="2"/>
  </si>
  <si>
    <t>試験最終日・クラブ活動可(1Gは～15:30、15:30～2G使用可)終了後グラウンド整備作業</t>
    <rPh sb="0" eb="2">
      <t>シケン</t>
    </rPh>
    <rPh sb="2" eb="5">
      <t>サイシュウビ</t>
    </rPh>
    <rPh sb="9" eb="11">
      <t>カツドウ</t>
    </rPh>
    <rPh sb="11" eb="12">
      <t>カ</t>
    </rPh>
    <rPh sb="31" eb="33">
      <t>シヨウ</t>
    </rPh>
    <rPh sb="33" eb="34">
      <t>カ</t>
    </rPh>
    <rPh sb="35" eb="38">
      <t xml:space="preserve">シュウリョウゴ </t>
    </rPh>
    <rPh sb="45" eb="47">
      <t xml:space="preserve">サギョウ </t>
    </rPh>
    <phoneticPr fontId="2"/>
  </si>
  <si>
    <t>1,2年サブG、3年はラン</t>
    <rPh sb="3" eb="4">
      <t>ネン</t>
    </rPh>
    <rPh sb="9" eb="10">
      <t>ネン</t>
    </rPh>
    <phoneticPr fontId="2"/>
  </si>
  <si>
    <t>試験返却授業・クラブ活動不可</t>
    <rPh sb="0" eb="2">
      <t>シケン</t>
    </rPh>
    <rPh sb="2" eb="4">
      <t>ヘンキャク</t>
    </rPh>
    <rPh sb="4" eb="6">
      <t>ジュギョウ</t>
    </rPh>
    <rPh sb="10" eb="12">
      <t>カツドウ</t>
    </rPh>
    <rPh sb="12" eb="14">
      <t>フカ</t>
    </rPh>
    <phoneticPr fontId="2"/>
  </si>
  <si>
    <t>10:30終了</t>
    <rPh sb="5" eb="7">
      <t>シュウリョウ</t>
    </rPh>
    <phoneticPr fontId="2"/>
  </si>
  <si>
    <t>大山崎中</t>
    <rPh sb="0" eb="3">
      <t>オオヤマザキ</t>
    </rPh>
    <rPh sb="3" eb="4">
      <t>チュウ</t>
    </rPh>
    <phoneticPr fontId="2"/>
  </si>
  <si>
    <t>10:10vs寺戸、勝てば13:00決勝</t>
    <rPh sb="7" eb="9">
      <t>テラド</t>
    </rPh>
    <rPh sb="10" eb="11">
      <t>カ</t>
    </rPh>
    <rPh sb="18" eb="20">
      <t>ケッショウ</t>
    </rPh>
    <phoneticPr fontId="2"/>
  </si>
  <si>
    <t>山城TC＠大山崎中</t>
    <rPh sb="0" eb="2">
      <t>ヤマシロ</t>
    </rPh>
    <rPh sb="5" eb="8">
      <t>オオヤマザキ</t>
    </rPh>
    <rPh sb="8" eb="9">
      <t>チュウ</t>
    </rPh>
    <phoneticPr fontId="2"/>
  </si>
  <si>
    <t>1年サブG、2・3年はラン</t>
    <rPh sb="1" eb="2">
      <t>ネン</t>
    </rPh>
    <rPh sb="9" eb="10">
      <t>ネン</t>
    </rPh>
    <phoneticPr fontId="2"/>
  </si>
  <si>
    <t>2,3年サブG、1年はラン</t>
    <rPh sb="3" eb="4">
      <t>ネン</t>
    </rPh>
    <rPh sb="9" eb="10">
      <t>ネン</t>
    </rPh>
    <phoneticPr fontId="2"/>
  </si>
  <si>
    <t>vs宇治FC(2年9:00、3年10:10、その後紅白戦？12:00まで)</t>
    <rPh sb="2" eb="4">
      <t xml:space="preserve">ウジ </t>
    </rPh>
    <rPh sb="8" eb="9">
      <t xml:space="preserve">ネン </t>
    </rPh>
    <rPh sb="15" eb="16">
      <t xml:space="preserve">ネン </t>
    </rPh>
    <rPh sb="25" eb="28">
      <t xml:space="preserve">コウハクセン </t>
    </rPh>
    <phoneticPr fontId="2"/>
  </si>
  <si>
    <t>PM宇治選抜選考会</t>
    <rPh sb="2" eb="4">
      <t>ウジ</t>
    </rPh>
    <rPh sb="4" eb="6">
      <t>センバツ</t>
    </rPh>
    <rPh sb="6" eb="9">
      <t>センコウカイ</t>
    </rPh>
    <phoneticPr fontId="2"/>
  </si>
  <si>
    <t>2,3年サブG、1年はweb審判講習＠メディア3</t>
    <rPh sb="3" eb="4">
      <t>ネン</t>
    </rPh>
    <rPh sb="9" eb="10">
      <t>ネン</t>
    </rPh>
    <rPh sb="14" eb="16">
      <t>シンパン</t>
    </rPh>
    <rPh sb="16" eb="18">
      <t>コウシュウ</t>
    </rPh>
    <phoneticPr fontId="2"/>
  </si>
  <si>
    <t>12:30現地集合</t>
    <rPh sb="5" eb="7">
      <t>ゲンチ</t>
    </rPh>
    <rPh sb="7" eb="9">
      <t>シュウゴウ</t>
    </rPh>
    <phoneticPr fontId="2"/>
  </si>
  <si>
    <t>AM宇治選抜選考会</t>
  </si>
  <si>
    <r>
      <t>終業式、</t>
    </r>
    <r>
      <rPr>
        <sz val="10"/>
        <color rgb="FFFF0000"/>
        <rFont val="ＭＳ Ｐゴシック"/>
        <family val="3"/>
        <charset val="128"/>
      </rPr>
      <t>昼食後グラウンド整備作業</t>
    </r>
    <rPh sb="0" eb="3">
      <t>シュウギョウシキ</t>
    </rPh>
    <rPh sb="4" eb="7">
      <t>チュウショクゴ</t>
    </rPh>
    <phoneticPr fontId="2"/>
  </si>
  <si>
    <t>15:00現地集合</t>
    <rPh sb="5" eb="9">
      <t>ゲンチシュウゴウ</t>
    </rPh>
    <phoneticPr fontId="2"/>
  </si>
  <si>
    <t>16:00vs(京都精華ｖｓ橘＆文教の勝者）15:00副審2名必要</t>
    <rPh sb="8" eb="10">
      <t>キョウト</t>
    </rPh>
    <rPh sb="10" eb="12">
      <t>セイカ</t>
    </rPh>
    <rPh sb="14" eb="15">
      <t>タチバナ</t>
    </rPh>
    <rPh sb="16" eb="18">
      <t>ブンキョウ</t>
    </rPh>
    <rPh sb="19" eb="21">
      <t>ショウシャ</t>
    </rPh>
    <rPh sb="27" eb="29">
      <t>フクシン</t>
    </rPh>
    <rPh sb="30" eb="31">
      <t>メイ</t>
    </rPh>
    <rPh sb="31" eb="33">
      <t>ヒツヨウ</t>
    </rPh>
    <phoneticPr fontId="2"/>
  </si>
  <si>
    <t>14:00からミーティング@技術室</t>
    <rPh sb="14" eb="17">
      <t xml:space="preserve">ギジュツシツ </t>
    </rPh>
    <phoneticPr fontId="2"/>
  </si>
  <si>
    <t>一斉休暇</t>
    <rPh sb="0" eb="4">
      <t xml:space="preserve">イッセイキュウカ </t>
    </rPh>
    <phoneticPr fontId="2"/>
  </si>
  <si>
    <t>山城TC/宇治選抜</t>
    <rPh sb="0" eb="2">
      <t>ヤマシロ</t>
    </rPh>
    <rPh sb="5" eb="9">
      <t xml:space="preserve">ウジセンバツ </t>
    </rPh>
    <phoneticPr fontId="2"/>
  </si>
  <si>
    <r>
      <t>新年は1月</t>
    </r>
    <r>
      <rPr>
        <sz val="10"/>
        <color rgb="FFFF0000"/>
        <rFont val="ＭＳ Ｐゴシック"/>
        <family val="3"/>
        <charset val="128"/>
      </rPr>
      <t>6</t>
    </r>
    <r>
      <rPr>
        <sz val="10"/>
        <rFont val="ＭＳ Ｐゴシック"/>
        <family val="3"/>
        <charset val="128"/>
      </rPr>
      <t>日から活動予定です。</t>
    </r>
    <rPh sb="0" eb="2">
      <t>シンネン</t>
    </rPh>
    <rPh sb="4" eb="5">
      <t>ガツ</t>
    </rPh>
    <rPh sb="6" eb="7">
      <t>ニチ</t>
    </rPh>
    <rPh sb="9" eb="11">
      <t>カツドウ</t>
    </rPh>
    <rPh sb="11" eb="13">
      <t>ヨテイ</t>
    </rPh>
    <phoneticPr fontId="2"/>
  </si>
  <si>
    <t>8:45現地集合</t>
    <rPh sb="4" eb="8">
      <t xml:space="preserve">ゲンチシュウゴウ </t>
    </rPh>
    <phoneticPr fontId="2"/>
  </si>
  <si>
    <t>10:00vs西城陽13:30vs長岡第三 (11:10副審2人)</t>
    <rPh sb="7" eb="10">
      <t xml:space="preserve">ニシジョウヨウ </t>
    </rPh>
    <rPh sb="17" eb="21">
      <t xml:space="preserve">ナガオカダイサン </t>
    </rPh>
    <rPh sb="28" eb="30">
      <t>フクシン</t>
    </rPh>
    <rPh sb="31" eb="32">
      <t>ニン</t>
    </rPh>
    <phoneticPr fontId="2"/>
  </si>
  <si>
    <t>西城陽中</t>
    <rPh sb="0" eb="4">
      <t xml:space="preserve">ニシジョウヨウチュウ </t>
    </rPh>
    <phoneticPr fontId="2"/>
  </si>
  <si>
    <t>11:00現地集合</t>
    <rPh sb="5" eb="9">
      <t xml:space="preserve">ゲンチシュウゴウ </t>
    </rPh>
    <phoneticPr fontId="2"/>
  </si>
  <si>
    <t>12:20vs大住14:40vs木津南 (10:00副審2人)</t>
    <rPh sb="7" eb="9">
      <t xml:space="preserve">オオスミ </t>
    </rPh>
    <rPh sb="16" eb="19">
      <t xml:space="preserve">キヅミナミ </t>
    </rPh>
    <phoneticPr fontId="2"/>
  </si>
  <si>
    <t>三者面談</t>
    <rPh sb="0" eb="4">
      <t xml:space="preserve">サンシャメンダン </t>
    </rPh>
    <phoneticPr fontId="2"/>
  </si>
  <si>
    <r>
      <t>三者面談、1Gの使用は14:45から　</t>
    </r>
    <r>
      <rPr>
        <sz val="10"/>
        <rFont val="ＭＳ Ｐゴシック"/>
        <family val="2"/>
        <charset val="128"/>
      </rPr>
      <t>（1時間程度作業あり、昼食後12:30靴箱前集合）</t>
    </r>
    <rPh sb="0" eb="4">
      <t xml:space="preserve">サンシャメンダン </t>
    </rPh>
    <rPh sb="8" eb="10">
      <t xml:space="preserve">シヨウハ </t>
    </rPh>
    <rPh sb="21" eb="23">
      <t>ジカン</t>
    </rPh>
    <rPh sb="23" eb="25">
      <t>テイド</t>
    </rPh>
    <rPh sb="25" eb="27">
      <t>サギョウ</t>
    </rPh>
    <rPh sb="30" eb="33">
      <t xml:space="preserve">チュウショクゴ </t>
    </rPh>
    <rPh sb="38" eb="39">
      <t xml:space="preserve">クツバコ </t>
    </rPh>
    <rPh sb="39" eb="40">
      <t xml:space="preserve">ゲタバコ </t>
    </rPh>
    <rPh sb="40" eb="41">
      <t>マエ</t>
    </rPh>
    <rPh sb="41" eb="43">
      <t>シュウゴウ</t>
    </rPh>
    <phoneticPr fontId="2"/>
  </si>
  <si>
    <t>三者面談、1Gの使用は14:45まで</t>
    <rPh sb="0" eb="4">
      <t xml:space="preserve">サンシャメンダン </t>
    </rPh>
    <rPh sb="8" eb="10">
      <t xml:space="preserve">シヨウハ </t>
    </rPh>
    <phoneticPr fontId="2"/>
  </si>
  <si>
    <t>8:00近鉄向島駅</t>
    <rPh sb="4" eb="6">
      <t>キンテツ</t>
    </rPh>
    <rPh sb="6" eb="8">
      <t>ムカイジマ</t>
    </rPh>
    <rPh sb="8" eb="9">
      <t>エキ</t>
    </rPh>
    <phoneticPr fontId="2"/>
  </si>
  <si>
    <t>9:30vs槇島中、勝てば13:00vs(男山第三-木津の勝者）</t>
    <rPh sb="6" eb="8">
      <t>マキシマ</t>
    </rPh>
    <rPh sb="8" eb="9">
      <t>チュウ</t>
    </rPh>
    <rPh sb="10" eb="11">
      <t>カ</t>
    </rPh>
    <rPh sb="21" eb="23">
      <t>オトコヤマ</t>
    </rPh>
    <rPh sb="23" eb="25">
      <t>ダイサン</t>
    </rPh>
    <rPh sb="26" eb="28">
      <t>キヅ</t>
    </rPh>
    <rPh sb="29" eb="31">
      <t>ショウシャ</t>
    </rPh>
    <phoneticPr fontId="2"/>
  </si>
  <si>
    <t>三者面談、1Gの使用は14:45から(12:30から作業の続き)</t>
    <rPh sb="0" eb="4">
      <t xml:space="preserve">サンシャメンダン </t>
    </rPh>
    <rPh sb="8" eb="10">
      <t xml:space="preserve">シヨウハ </t>
    </rPh>
    <rPh sb="26" eb="28">
      <t xml:space="preserve">サギョウノツヅキ </t>
    </rPh>
    <phoneticPr fontId="2"/>
  </si>
  <si>
    <t>私学交流戦</t>
    <rPh sb="0" eb="5">
      <t xml:space="preserve">シガクコウリュウセン </t>
    </rPh>
    <phoneticPr fontId="2"/>
  </si>
  <si>
    <t>13:00vs東山、14:00vs立命館</t>
    <rPh sb="7" eb="9">
      <t>ヒガシヤマ</t>
    </rPh>
    <rPh sb="17" eb="20">
      <t>リツメイカン</t>
    </rPh>
    <phoneticPr fontId="2"/>
  </si>
  <si>
    <t>交流戦</t>
    <rPh sb="0" eb="3">
      <t xml:space="preserve">コウリュウセン </t>
    </rPh>
    <phoneticPr fontId="2"/>
  </si>
  <si>
    <t>芸術鑑賞終了後</t>
    <rPh sb="0" eb="2">
      <t>ゲイジュツ</t>
    </rPh>
    <rPh sb="2" eb="4">
      <t>カンショウ</t>
    </rPh>
    <rPh sb="4" eb="7">
      <t>シュウリョウゴ</t>
    </rPh>
    <phoneticPr fontId="2"/>
  </si>
  <si>
    <t>3年vs2年　グラウンドは15時から全面使用可</t>
    <rPh sb="1" eb="2">
      <t>ネン</t>
    </rPh>
    <rPh sb="5" eb="6">
      <t>ネン</t>
    </rPh>
    <rPh sb="15" eb="16">
      <t xml:space="preserve">ジカラ </t>
    </rPh>
    <rPh sb="18" eb="20">
      <t>ゼンメン</t>
    </rPh>
    <rPh sb="20" eb="22">
      <t>シヨウ</t>
    </rPh>
    <rPh sb="22" eb="23">
      <t>カ</t>
    </rPh>
    <phoneticPr fontId="2"/>
  </si>
  <si>
    <t>私学交流戦</t>
    <rPh sb="0" eb="1">
      <t xml:space="preserve">シガクコウリュウセン </t>
    </rPh>
    <phoneticPr fontId="2"/>
  </si>
  <si>
    <t>9:00vs文教＆橘 10:00vs同志社国際</t>
    <rPh sb="6" eb="8">
      <t>ブン</t>
    </rPh>
    <rPh sb="9" eb="10">
      <t xml:space="preserve">タチバナ </t>
    </rPh>
    <rPh sb="18" eb="23">
      <t xml:space="preserve">ドウシシャコクサイ </t>
    </rPh>
    <phoneticPr fontId="2"/>
  </si>
  <si>
    <t>1G半面</t>
    <rPh sb="2" eb="4">
      <t>ハンメン</t>
    </rPh>
    <phoneticPr fontId="2"/>
  </si>
  <si>
    <t>期末試験</t>
    <rPh sb="0" eb="4">
      <t xml:space="preserve">キマツシケン </t>
    </rPh>
    <phoneticPr fontId="2"/>
  </si>
  <si>
    <t>12/6(日)Yリーグ準決勝・決勝＠大山崎中</t>
    <rPh sb="4" eb="7">
      <t>ニチ</t>
    </rPh>
    <rPh sb="11" eb="14">
      <t>ジュンケッショウ</t>
    </rPh>
    <rPh sb="15" eb="17">
      <t>ケッショウ</t>
    </rPh>
    <rPh sb="18" eb="21">
      <t>オオヤマザキ</t>
    </rPh>
    <rPh sb="21" eb="22">
      <t>チュウ</t>
    </rPh>
    <phoneticPr fontId="2"/>
  </si>
  <si>
    <t>木幡中</t>
    <rPh sb="0" eb="3">
      <t xml:space="preserve">コハタチュウ </t>
    </rPh>
    <phoneticPr fontId="2"/>
  </si>
  <si>
    <t>13:00vs(木幡vs西宇治の勝者)</t>
    <rPh sb="8" eb="10">
      <t xml:space="preserve">コワタ </t>
    </rPh>
    <phoneticPr fontId="2"/>
  </si>
  <si>
    <t>前日勝っていれば11:00準決勝14:00決勝</t>
    <rPh sb="0" eb="3">
      <t xml:space="preserve">ゼンジツカッテイレバ </t>
    </rPh>
    <rPh sb="13" eb="16">
      <t xml:space="preserve">ジュンケッショウ </t>
    </rPh>
    <rPh sb="21" eb="23">
      <t xml:space="preserve">ケッショウ </t>
    </rPh>
    <phoneticPr fontId="2"/>
  </si>
  <si>
    <t>中間試験</t>
    <rPh sb="0" eb="4">
      <t xml:space="preserve">チュウカンシケン </t>
    </rPh>
    <phoneticPr fontId="2"/>
  </si>
  <si>
    <t>現状グラウンドなし</t>
    <phoneticPr fontId="2"/>
  </si>
  <si>
    <t>中間試験最終日・クラブ活動可</t>
    <rPh sb="0" eb="1">
      <t xml:space="preserve">チュウカンシケン </t>
    </rPh>
    <rPh sb="4" eb="7">
      <t xml:space="preserve">サイシュウビ </t>
    </rPh>
    <rPh sb="13" eb="14">
      <t xml:space="preserve">カ </t>
    </rPh>
    <phoneticPr fontId="2"/>
  </si>
  <si>
    <t>生徒健康診断</t>
    <rPh sb="0" eb="1">
      <t xml:space="preserve">セイトケンコウシンダン </t>
    </rPh>
    <phoneticPr fontId="2"/>
  </si>
  <si>
    <r>
      <t>生徒会選挙・</t>
    </r>
    <r>
      <rPr>
        <sz val="10"/>
        <color rgb="FFFF0000"/>
        <rFont val="ＭＳ Ｐゴシック"/>
        <family val="3"/>
        <charset val="128"/>
      </rPr>
      <t>3年サブG使用可・1Gは13:30まで</t>
    </r>
    <rPh sb="0" eb="3">
      <t>セイトカイ</t>
    </rPh>
    <rPh sb="3" eb="5">
      <t>センキョ</t>
    </rPh>
    <rPh sb="7" eb="8">
      <t>ネン</t>
    </rPh>
    <rPh sb="11" eb="14">
      <t>シヨウカ</t>
    </rPh>
    <phoneticPr fontId="2"/>
  </si>
  <si>
    <t xml:space="preserve">U15フットサル </t>
    <phoneticPr fontId="2"/>
  </si>
  <si>
    <t>伏見桃山城</t>
    <rPh sb="0" eb="5">
      <t xml:space="preserve">フシミモモヤマジョウ </t>
    </rPh>
    <phoneticPr fontId="2"/>
  </si>
  <si>
    <t>予選リーグ10:00vsJマルカ、12:00vsグローリア</t>
    <rPh sb="0" eb="2">
      <t xml:space="preserve">ヨセンリーグ </t>
    </rPh>
    <phoneticPr fontId="2"/>
  </si>
  <si>
    <t>練習試合3年vsフットサル部</t>
    <rPh sb="0" eb="2">
      <t>レンシュウ</t>
    </rPh>
    <rPh sb="2" eb="4">
      <t>ジアイ</t>
    </rPh>
    <rPh sb="5" eb="6">
      <t>ネン</t>
    </rPh>
    <rPh sb="13" eb="14">
      <t>ブ</t>
    </rPh>
    <phoneticPr fontId="2"/>
  </si>
  <si>
    <t>8:30～9:30は全面で3年vs1，2年</t>
    <rPh sb="10" eb="12">
      <t>ゼンメン</t>
    </rPh>
    <rPh sb="14" eb="15">
      <t>ネン</t>
    </rPh>
    <rPh sb="20" eb="21">
      <t>ネン</t>
    </rPh>
    <phoneticPr fontId="2"/>
  </si>
  <si>
    <t>漢検学校受験</t>
    <rPh sb="0" eb="2">
      <t xml:space="preserve">カンケン </t>
    </rPh>
    <rPh sb="2" eb="6">
      <t xml:space="preserve">ガッコウジュケン </t>
    </rPh>
    <phoneticPr fontId="2"/>
  </si>
  <si>
    <t>サブG半面</t>
    <rPh sb="3" eb="4">
      <t xml:space="preserve">ハン </t>
    </rPh>
    <rPh sb="4" eb="5">
      <t xml:space="preserve">ゼンメン </t>
    </rPh>
    <phoneticPr fontId="2"/>
  </si>
  <si>
    <t>サブG半面</t>
    <phoneticPr fontId="2"/>
  </si>
  <si>
    <t>10:00現地集合</t>
    <rPh sb="5" eb="7">
      <t>ゲンチ</t>
    </rPh>
    <rPh sb="7" eb="9">
      <t>シュウゴウ</t>
    </rPh>
    <phoneticPr fontId="2"/>
  </si>
  <si>
    <t>11:30vs勧修中</t>
    <rPh sb="7" eb="8">
      <t>カン</t>
    </rPh>
    <rPh sb="8" eb="9">
      <t>シュウ</t>
    </rPh>
    <rPh sb="9" eb="10">
      <t>チュウ</t>
    </rPh>
    <phoneticPr fontId="2"/>
  </si>
  <si>
    <t>↓終了後、1,2年のみ学校で練習試合17:30まで</t>
    <rPh sb="1" eb="4">
      <t xml:space="preserve">シュウリョウゴ、 </t>
    </rPh>
    <rPh sb="8" eb="9">
      <t xml:space="preserve">ネンノミ </t>
    </rPh>
    <rPh sb="11" eb="13">
      <t xml:space="preserve">ガッコウ </t>
    </rPh>
    <rPh sb="14" eb="18">
      <t xml:space="preserve">レンシュウジアイ </t>
    </rPh>
    <phoneticPr fontId="2"/>
  </si>
  <si>
    <t>太陽第２</t>
    <rPh sb="0" eb="2">
      <t>タイヨウ</t>
    </rPh>
    <rPh sb="2" eb="3">
      <t>ダイ</t>
    </rPh>
    <phoneticPr fontId="2"/>
  </si>
  <si>
    <t>11:00正門前集合</t>
    <rPh sb="5" eb="8">
      <t xml:space="preserve">セイモンマエ </t>
    </rPh>
    <rPh sb="8" eb="10">
      <t xml:space="preserve">シュウゴウ </t>
    </rPh>
    <phoneticPr fontId="2"/>
  </si>
  <si>
    <t>12:30vs長岡第三中 13:45から副審2人必要(3年で)</t>
    <rPh sb="7" eb="9">
      <t>ナガオカ</t>
    </rPh>
    <rPh sb="9" eb="11">
      <t>ダイサン</t>
    </rPh>
    <rPh sb="11" eb="12">
      <t>チュウ</t>
    </rPh>
    <rPh sb="20" eb="22">
      <t xml:space="preserve">フクシン </t>
    </rPh>
    <rPh sb="24" eb="25">
      <t xml:space="preserve">ネン </t>
    </rPh>
    <rPh sb="27" eb="28">
      <t xml:space="preserve">ニン </t>
    </rPh>
    <rPh sb="28" eb="31">
      <t xml:space="preserve">ヒツヨウ </t>
    </rPh>
    <phoneticPr fontId="2"/>
  </si>
  <si>
    <t>興風祭優先期間スタート</t>
    <rPh sb="0" eb="3">
      <t xml:space="preserve">コウフウサイ </t>
    </rPh>
    <rPh sb="3" eb="5">
      <t>ユウセン</t>
    </rPh>
    <rPh sb="5" eb="7">
      <t>キカン</t>
    </rPh>
    <phoneticPr fontId="2"/>
  </si>
  <si>
    <t>ミーティングなし</t>
    <phoneticPr fontId="2"/>
  </si>
  <si>
    <t>大住中</t>
    <rPh sb="0" eb="3">
      <t xml:space="preserve">オオスミチュウ </t>
    </rPh>
    <phoneticPr fontId="2"/>
  </si>
  <si>
    <t>11:00現地集合</t>
    <rPh sb="5" eb="6">
      <t xml:space="preserve">ゲンチシュウゴウ </t>
    </rPh>
    <phoneticPr fontId="2"/>
  </si>
  <si>
    <t>vs大住中、同志社国際中（3年も試合あり）</t>
    <rPh sb="2" eb="5">
      <t xml:space="preserve">オオスミチュウ </t>
    </rPh>
    <rPh sb="6" eb="12">
      <t xml:space="preserve">ドウシシャコクサイチュウ </t>
    </rPh>
    <rPh sb="14" eb="15">
      <t>ネンセイ</t>
    </rPh>
    <rPh sb="16" eb="18">
      <t>シアイ</t>
    </rPh>
    <phoneticPr fontId="2"/>
  </si>
  <si>
    <t>祝</t>
    <rPh sb="0" eb="1">
      <t>シュク</t>
    </rPh>
    <phoneticPr fontId="2"/>
  </si>
  <si>
    <t>11:00集合・準備</t>
    <rPh sb="5" eb="7">
      <t xml:space="preserve">シュウゴウ </t>
    </rPh>
    <rPh sb="8" eb="10">
      <t xml:space="preserve">ジュンビ </t>
    </rPh>
    <phoneticPr fontId="2"/>
  </si>
  <si>
    <t>12:00vs宇治FC(3年も試合あり)</t>
    <rPh sb="7" eb="9">
      <t xml:space="preserve">ウジ </t>
    </rPh>
    <rPh sb="13" eb="14">
      <t xml:space="preserve">ネンモシアイアリ </t>
    </rPh>
    <phoneticPr fontId="2"/>
  </si>
  <si>
    <t>体育大会予行</t>
    <rPh sb="0" eb="1">
      <t xml:space="preserve">タイイクタイカイヨコウ </t>
    </rPh>
    <phoneticPr fontId="2"/>
  </si>
  <si>
    <t>体育大会</t>
    <rPh sb="0" eb="4">
      <t xml:space="preserve">タイイクタイカイ </t>
    </rPh>
    <phoneticPr fontId="2"/>
  </si>
  <si>
    <t>興風祭</t>
    <rPh sb="0" eb="3">
      <t xml:space="preserve">コウフウサイ </t>
    </rPh>
    <phoneticPr fontId="2"/>
  </si>
  <si>
    <t>15:00〜3年vs1,2年　16:00以降は半面で練習</t>
    <rPh sb="7" eb="8">
      <t xml:space="preserve">ネン </t>
    </rPh>
    <rPh sb="13" eb="14">
      <t xml:space="preserve">ネン </t>
    </rPh>
    <rPh sb="20" eb="22">
      <t xml:space="preserve">イコウハ </t>
    </rPh>
    <rPh sb="23" eb="25">
      <t xml:space="preserve">ハンメン </t>
    </rPh>
    <rPh sb="26" eb="28">
      <t xml:space="preserve">レンシュウ </t>
    </rPh>
    <phoneticPr fontId="2"/>
  </si>
  <si>
    <t>(高校体育祭)テスト2週間前</t>
    <rPh sb="1" eb="3">
      <t xml:space="preserve">コウコウ </t>
    </rPh>
    <rPh sb="3" eb="5">
      <t>タイイk</t>
    </rPh>
    <rPh sb="5" eb="6">
      <t xml:space="preserve">マツリ </t>
    </rPh>
    <rPh sb="11" eb="14">
      <t>シュウカンマエ</t>
    </rPh>
    <phoneticPr fontId="2"/>
  </si>
  <si>
    <t>夏季大会</t>
    <rPh sb="0" eb="4">
      <t xml:space="preserve">カキタイカイ </t>
    </rPh>
    <phoneticPr fontId="2"/>
  </si>
  <si>
    <t>9:30現地集合</t>
    <rPh sb="4" eb="6">
      <t>ゲンチ</t>
    </rPh>
    <rPh sb="6" eb="8">
      <t>シュウゴウ</t>
    </rPh>
    <phoneticPr fontId="2"/>
  </si>
  <si>
    <t>11:00vs広野中</t>
    <rPh sb="7" eb="9">
      <t>ヒロノ</t>
    </rPh>
    <rPh sb="9" eb="10">
      <t>チュウ</t>
    </rPh>
    <phoneticPr fontId="2"/>
  </si>
  <si>
    <t>夏季大会</t>
    <rPh sb="0" eb="1">
      <t xml:space="preserve">カキタイカイ </t>
    </rPh>
    <phoneticPr fontId="2"/>
  </si>
  <si>
    <t>前日勝てば11:00準決勝15:00決勝</t>
    <rPh sb="0" eb="2">
      <t>ゼンジツ</t>
    </rPh>
    <rPh sb="2" eb="3">
      <t>カ</t>
    </rPh>
    <rPh sb="10" eb="13">
      <t>ジュンケッショウ</t>
    </rPh>
    <rPh sb="18" eb="20">
      <t>ケッショウ</t>
    </rPh>
    <phoneticPr fontId="2"/>
  </si>
  <si>
    <t>大会の結果によらず休み</t>
    <rPh sb="0" eb="2">
      <t>タイカイ</t>
    </rPh>
    <rPh sb="3" eb="5">
      <t>ケッカ</t>
    </rPh>
    <rPh sb="9" eb="10">
      <t xml:space="preserve">ヤスミ </t>
    </rPh>
    <phoneticPr fontId="2"/>
  </si>
  <si>
    <t>広島</t>
    <rPh sb="0" eb="2">
      <t xml:space="preserve">ヒロシマ </t>
    </rPh>
    <phoneticPr fontId="2"/>
  </si>
  <si>
    <t>登校禁止</t>
    <rPh sb="0" eb="4">
      <t xml:space="preserve">トウコウキンシ </t>
    </rPh>
    <phoneticPr fontId="2"/>
  </si>
  <si>
    <t>広島</t>
    <rPh sb="0" eb="1">
      <t xml:space="preserve">ヒロシマ </t>
    </rPh>
    <phoneticPr fontId="2"/>
  </si>
  <si>
    <t>15:30vs宇治FC</t>
    <rPh sb="7" eb="9">
      <t xml:space="preserve">ウジ </t>
    </rPh>
    <phoneticPr fontId="2"/>
  </si>
  <si>
    <t>一斉休業期間</t>
    <rPh sb="0" eb="4">
      <t xml:space="preserve">イッセイキュウギョウキナン </t>
    </rPh>
    <rPh sb="4" eb="6">
      <t xml:space="preserve">キカン </t>
    </rPh>
    <phoneticPr fontId="2"/>
  </si>
  <si>
    <t>8:00から宿題チェック</t>
    <phoneticPr fontId="2"/>
  </si>
  <si>
    <t>練習試合</t>
    <rPh sb="0" eb="2">
      <t xml:space="preserve">レンシュウ </t>
    </rPh>
    <rPh sb="2" eb="3">
      <t xml:space="preserve">シアイ </t>
    </rPh>
    <phoneticPr fontId="2"/>
  </si>
  <si>
    <t>15:30vsソルセウ</t>
    <phoneticPr fontId="2"/>
  </si>
  <si>
    <t>終了後宿題チェック（再）</t>
    <rPh sb="0" eb="3">
      <t xml:space="preserve">シュウリョウゴ </t>
    </rPh>
    <rPh sb="3" eb="5">
      <t xml:space="preserve">シュクダイチェック </t>
    </rPh>
    <rPh sb="10" eb="11">
      <t xml:space="preserve">サイ </t>
    </rPh>
    <phoneticPr fontId="2"/>
  </si>
  <si>
    <t>洛西浄化C</t>
    <rPh sb="0" eb="2">
      <t>ラクサイ</t>
    </rPh>
    <rPh sb="2" eb="4">
      <t>ジョウカ</t>
    </rPh>
    <phoneticPr fontId="2"/>
  </si>
  <si>
    <t>10:30現地集合</t>
    <rPh sb="5" eb="7">
      <t>ゲンチ</t>
    </rPh>
    <rPh sb="7" eb="9">
      <t>シュウゴウ</t>
    </rPh>
    <phoneticPr fontId="2"/>
  </si>
  <si>
    <t>12:00vs南城陽中</t>
    <rPh sb="7" eb="8">
      <t>ミナミ</t>
    </rPh>
    <rPh sb="8" eb="10">
      <t>ジョウヨウ</t>
    </rPh>
    <rPh sb="10" eb="11">
      <t>チュウ</t>
    </rPh>
    <phoneticPr fontId="2"/>
  </si>
  <si>
    <t>11:00現地集合</t>
    <rPh sb="5" eb="7">
      <t>ゲンチ</t>
    </rPh>
    <rPh sb="7" eb="9">
      <t>シュウゴウ</t>
    </rPh>
    <phoneticPr fontId="2"/>
  </si>
  <si>
    <t>12:15準決勝16:30決勝</t>
    <rPh sb="5" eb="8">
      <t>ジュンケッショウ</t>
    </rPh>
    <rPh sb="13" eb="15">
      <t>ケッショウ</t>
    </rPh>
    <phoneticPr fontId="2"/>
  </si>
  <si>
    <t>サブG半面</t>
    <rPh sb="3" eb="5">
      <t xml:space="preserve">ハンメン </t>
    </rPh>
    <phoneticPr fontId="2"/>
  </si>
  <si>
    <t>卒業アルバム写真撮影</t>
    <rPh sb="0" eb="2">
      <t xml:space="preserve">ソツギョウアルバム </t>
    </rPh>
    <rPh sb="6" eb="10">
      <t xml:space="preserve">シャシンサツエイ </t>
    </rPh>
    <phoneticPr fontId="2"/>
  </si>
  <si>
    <t>10:00vs七条中、グラウンド準備、副審2人必要</t>
    <rPh sb="7" eb="9">
      <t>シチジョウ</t>
    </rPh>
    <rPh sb="9" eb="10">
      <t>チュウ</t>
    </rPh>
    <rPh sb="16" eb="18">
      <t>ジュンビ</t>
    </rPh>
    <rPh sb="19" eb="21">
      <t>フクシン</t>
    </rPh>
    <rPh sb="22" eb="23">
      <t>ニン</t>
    </rPh>
    <rPh sb="23" eb="25">
      <t>ヒツヨウ</t>
    </rPh>
    <phoneticPr fontId="2"/>
  </si>
  <si>
    <t>月</t>
    <rPh sb="0" eb="1">
      <t xml:space="preserve">ゲツ </t>
    </rPh>
    <phoneticPr fontId="2"/>
  </si>
  <si>
    <t>16:45?</t>
    <phoneticPr fontId="2"/>
  </si>
  <si>
    <t>14:00集合・準備</t>
    <rPh sb="5" eb="7">
      <t xml:space="preserve">シュウゴウ </t>
    </rPh>
    <rPh sb="8" eb="10">
      <t xml:space="preserve">ジュンビ </t>
    </rPh>
    <phoneticPr fontId="2"/>
  </si>
  <si>
    <t>15:00vs田辺中25分×4本</t>
    <rPh sb="7" eb="10">
      <t xml:space="preserve">タナベチュウ </t>
    </rPh>
    <rPh sb="12" eb="13">
      <t xml:space="preserve">フン </t>
    </rPh>
    <rPh sb="15" eb="16">
      <t xml:space="preserve">ホン </t>
    </rPh>
    <phoneticPr fontId="2"/>
  </si>
  <si>
    <t>名前覚え週間　全学年名前が分かるものの着用を</t>
    <rPh sb="0" eb="3">
      <t xml:space="preserve">ナマエオボエシュウカン </t>
    </rPh>
    <rPh sb="4" eb="6">
      <t xml:space="preserve">シュウカン </t>
    </rPh>
    <rPh sb="7" eb="12">
      <t xml:space="preserve">ゼンガクネンナマエガワカルモノノチャクヨウヲ </t>
    </rPh>
    <phoneticPr fontId="2"/>
  </si>
  <si>
    <t>東城陽中</t>
    <rPh sb="0" eb="3">
      <t xml:space="preserve">ヒガシジョウヨウ </t>
    </rPh>
    <rPh sb="3" eb="4">
      <t xml:space="preserve">ミナミウジチュウ </t>
    </rPh>
    <phoneticPr fontId="2"/>
  </si>
  <si>
    <t>8:00正門前集合</t>
    <rPh sb="4" eb="6">
      <t>セイモン</t>
    </rPh>
    <rPh sb="6" eb="7">
      <t>マエ</t>
    </rPh>
    <rPh sb="7" eb="9">
      <t>シュウゴウ</t>
    </rPh>
    <phoneticPr fontId="2"/>
  </si>
  <si>
    <t>9:30vs南宇治中・黄檗中、東城陽中</t>
    <rPh sb="6" eb="9">
      <t xml:space="preserve">ミナミウジ </t>
    </rPh>
    <rPh sb="9" eb="10">
      <t>ナカ</t>
    </rPh>
    <rPh sb="11" eb="13">
      <t xml:space="preserve">オウバク </t>
    </rPh>
    <rPh sb="13" eb="14">
      <t>ナカ</t>
    </rPh>
    <rPh sb="15" eb="18">
      <t xml:space="preserve">ヒガシジョウヨウ </t>
    </rPh>
    <rPh sb="18" eb="19">
      <t>ナカ</t>
    </rPh>
    <phoneticPr fontId="2"/>
  </si>
  <si>
    <t>保護者会総会</t>
    <rPh sb="0" eb="2">
      <t>ホゴ</t>
    </rPh>
    <rPh sb="2" eb="3">
      <t>シャ</t>
    </rPh>
    <rPh sb="3" eb="4">
      <t>カイ</t>
    </rPh>
    <rPh sb="4" eb="6">
      <t>ソウカイ</t>
    </rPh>
    <phoneticPr fontId="2"/>
  </si>
  <si>
    <t>8:00現地集合</t>
    <rPh sb="4" eb="8">
      <t xml:space="preserve">ゲンチシュウゴウ </t>
    </rPh>
    <phoneticPr fontId="2"/>
  </si>
  <si>
    <r>
      <t xml:space="preserve">9:00vs立命館中 </t>
    </r>
    <r>
      <rPr>
        <sz val="10"/>
        <color rgb="FFFF0000"/>
        <rFont val="ＭＳ Ｐゴシック"/>
        <family val="3"/>
        <charset val="128"/>
      </rPr>
      <t>AB1試合ずつ</t>
    </r>
    <rPh sb="6" eb="10">
      <t xml:space="preserve">リツメイカンチュウ </t>
    </rPh>
    <rPh sb="14" eb="16">
      <t>シアイ</t>
    </rPh>
    <phoneticPr fontId="2"/>
  </si>
  <si>
    <t>11:30集合・準備</t>
    <rPh sb="5" eb="7">
      <t xml:space="preserve">シュウゴウ </t>
    </rPh>
    <rPh sb="8" eb="10">
      <t xml:space="preserve">ジュンビ </t>
    </rPh>
    <phoneticPr fontId="2"/>
  </si>
  <si>
    <r>
      <t xml:space="preserve">12:30vs男山中 </t>
    </r>
    <r>
      <rPr>
        <sz val="10"/>
        <color rgb="FFFF0000"/>
        <rFont val="ＭＳ Ｐゴシック"/>
        <family val="3"/>
        <charset val="128"/>
      </rPr>
      <t>紅白戦もあり</t>
    </r>
    <rPh sb="7" eb="9">
      <t xml:space="preserve">オトコヤマ </t>
    </rPh>
    <rPh sb="9" eb="10">
      <t xml:space="preserve">タナベチュウ </t>
    </rPh>
    <rPh sb="11" eb="14">
      <t>コウハクセン</t>
    </rPh>
    <phoneticPr fontId="2"/>
  </si>
  <si>
    <t>1年生ユニフォーム採寸16:00技術室</t>
    <rPh sb="1" eb="3">
      <t>ネンセイ</t>
    </rPh>
    <rPh sb="9" eb="11">
      <t>サイスン</t>
    </rPh>
    <rPh sb="16" eb="18">
      <t>ギジュツ</t>
    </rPh>
    <rPh sb="18" eb="19">
      <t>シツ</t>
    </rPh>
    <phoneticPr fontId="2"/>
  </si>
  <si>
    <t>16:30vs高1(30分1本)</t>
    <rPh sb="7" eb="8">
      <t>コウ</t>
    </rPh>
    <rPh sb="12" eb="13">
      <t>フン</t>
    </rPh>
    <rPh sb="14" eb="15">
      <t>ホン</t>
    </rPh>
    <phoneticPr fontId="2"/>
  </si>
  <si>
    <t>終業式</t>
    <rPh sb="0" eb="3">
      <t xml:space="preserve">シュウギョウシキ </t>
    </rPh>
    <phoneticPr fontId="2"/>
  </si>
  <si>
    <t>月</t>
  </si>
  <si>
    <t>火</t>
  </si>
  <si>
    <t>水</t>
  </si>
  <si>
    <t>木</t>
  </si>
  <si>
    <t>金</t>
  </si>
  <si>
    <t>土</t>
  </si>
  <si>
    <t>日</t>
  </si>
  <si>
    <t>金</t>
    <rPh sb="0" eb="1">
      <t xml:space="preserve">キン </t>
    </rPh>
    <phoneticPr fontId="2"/>
  </si>
  <si>
    <t>時差</t>
    <rPh sb="0" eb="2">
      <t>ジサ</t>
    </rPh>
    <phoneticPr fontId="2"/>
  </si>
  <si>
    <t>ミーティング＠技術室　13:00～</t>
    <rPh sb="7" eb="9">
      <t>ギジュツ</t>
    </rPh>
    <rPh sb="9" eb="10">
      <t>シツ</t>
    </rPh>
    <phoneticPr fontId="2"/>
  </si>
  <si>
    <t>仮入部開始</t>
    <rPh sb="0" eb="5">
      <t xml:space="preserve">カリニュウブカイシ </t>
    </rPh>
    <phoneticPr fontId="2"/>
  </si>
  <si>
    <t>国際編入試/午前活動不可</t>
    <rPh sb="0" eb="5">
      <t xml:space="preserve">コクサイヘンニュウシ </t>
    </rPh>
    <rPh sb="6" eb="8">
      <t xml:space="preserve">ゴゼン </t>
    </rPh>
    <rPh sb="8" eb="12">
      <t xml:space="preserve">カツドウフカ </t>
    </rPh>
    <phoneticPr fontId="2"/>
  </si>
  <si>
    <t>１G半面</t>
    <rPh sb="2" eb="4">
      <t>ハンメン</t>
    </rPh>
    <phoneticPr fontId="2"/>
  </si>
  <si>
    <t>春季大会は中止になりました。</t>
    <rPh sb="0" eb="2">
      <t>シュンキ</t>
    </rPh>
    <rPh sb="2" eb="4">
      <t>タイカイ</t>
    </rPh>
    <rPh sb="5" eb="7">
      <t>チュウシ</t>
    </rPh>
    <phoneticPr fontId="2"/>
  </si>
  <si>
    <t>30日以降の活動は強制ではありません。自己判断での欠席も可とします。ただし事前に連絡は下さい。</t>
    <rPh sb="2" eb="5">
      <t>ニチイコウ</t>
    </rPh>
    <rPh sb="6" eb="8">
      <t>カツドウ</t>
    </rPh>
    <rPh sb="9" eb="11">
      <t>キョウセイ</t>
    </rPh>
    <rPh sb="19" eb="21">
      <t>ジコ</t>
    </rPh>
    <rPh sb="21" eb="23">
      <t>ハンダン</t>
    </rPh>
    <rPh sb="25" eb="27">
      <t>ケッセキ</t>
    </rPh>
    <rPh sb="28" eb="29">
      <t>カ</t>
    </rPh>
    <rPh sb="37" eb="39">
      <t>ジゼン</t>
    </rPh>
    <rPh sb="40" eb="42">
      <t>レンラク</t>
    </rPh>
    <rPh sb="43" eb="44">
      <t>クダ</t>
    </rPh>
    <phoneticPr fontId="2"/>
  </si>
  <si>
    <t>30分前程度に制服で登校し、更衣室で更衣し、荷物をグラウンド近くに持って出て下さい。</t>
    <rPh sb="2" eb="3">
      <t>フン</t>
    </rPh>
    <rPh sb="3" eb="4">
      <t>マエ</t>
    </rPh>
    <rPh sb="4" eb="6">
      <t>テイド</t>
    </rPh>
    <phoneticPr fontId="2"/>
  </si>
  <si>
    <t>各自、体温計を持参して下さい。練習前に検温します。</t>
  </si>
  <si>
    <t>他人との貸し借りはできません。忘れた場合は練習に参加できません。</t>
  </si>
  <si>
    <t>家を出る前にも検温し、発熱している場合は無理をして学校に来ないで下さい。</t>
  </si>
  <si>
    <t>練習は2時間限定です。集中して取り組みましょう。</t>
  </si>
  <si>
    <t>練習後は速やかに下校して下さい。</t>
    <rPh sb="0" eb="2">
      <t>レンシュウ</t>
    </rPh>
    <rPh sb="2" eb="3">
      <t>ゴ</t>
    </rPh>
    <rPh sb="4" eb="5">
      <t>スミ</t>
    </rPh>
    <rPh sb="8" eb="10">
      <t>ゲコウ</t>
    </rPh>
    <rPh sb="12" eb="13">
      <t>クダ</t>
    </rPh>
    <phoneticPr fontId="2"/>
  </si>
  <si>
    <t>能登</t>
    <rPh sb="0" eb="2">
      <t>ノト</t>
    </rPh>
    <phoneticPr fontId="2"/>
  </si>
  <si>
    <t>太陽球Ａ</t>
    <rPh sb="0" eb="2">
      <t xml:space="preserve">タイヨウ </t>
    </rPh>
    <rPh sb="2" eb="3">
      <t>キュウ</t>
    </rPh>
    <phoneticPr fontId="2"/>
  </si>
  <si>
    <t>12:30vs長岡第三中</t>
    <rPh sb="7" eb="9">
      <t>ナガオカ</t>
    </rPh>
    <rPh sb="9" eb="11">
      <t>ダイサン</t>
    </rPh>
    <rPh sb="11" eb="12">
      <t>チュウ</t>
    </rPh>
    <phoneticPr fontId="2"/>
  </si>
  <si>
    <t>学年末試験</t>
    <rPh sb="0" eb="3">
      <t>ガクネンマツ</t>
    </rPh>
    <rPh sb="3" eb="5">
      <t>シケン</t>
    </rPh>
    <phoneticPr fontId="2"/>
  </si>
  <si>
    <t>学年末試験最終日</t>
    <rPh sb="0" eb="3">
      <t>ガクネンマツ</t>
    </rPh>
    <rPh sb="3" eb="5">
      <t>シケン</t>
    </rPh>
    <rPh sb="5" eb="8">
      <t>サイシュウビ</t>
    </rPh>
    <phoneticPr fontId="2"/>
  </si>
  <si>
    <t>学校休業日</t>
    <rPh sb="0" eb="2">
      <t>ガッコウ</t>
    </rPh>
    <rPh sb="2" eb="5">
      <t>キュウギョウビ</t>
    </rPh>
    <phoneticPr fontId="2"/>
  </si>
  <si>
    <t>返却授業・クラブ活動禁止日</t>
    <rPh sb="0" eb="2">
      <t>ヘンキャク</t>
    </rPh>
    <rPh sb="2" eb="4">
      <t>ジュギョウ</t>
    </rPh>
    <rPh sb="8" eb="10">
      <t>カツドウ</t>
    </rPh>
    <rPh sb="10" eb="12">
      <t>キンシ</t>
    </rPh>
    <rPh sb="12" eb="13">
      <t>ビ</t>
    </rPh>
    <phoneticPr fontId="2"/>
  </si>
  <si>
    <t>下鳥羽公園</t>
    <rPh sb="0" eb="1">
      <t>シモ</t>
    </rPh>
    <rPh sb="1" eb="3">
      <t>トバ</t>
    </rPh>
    <rPh sb="3" eb="5">
      <t>コウエン</t>
    </rPh>
    <phoneticPr fontId="2"/>
  </si>
  <si>
    <t>9:45現地集合</t>
    <rPh sb="4" eb="6">
      <t>ゲンチ</t>
    </rPh>
    <rPh sb="6" eb="8">
      <t>シュウゴウ</t>
    </rPh>
    <phoneticPr fontId="2"/>
  </si>
  <si>
    <t>11:00vs勧修中</t>
    <rPh sb="7" eb="8">
      <t>カン</t>
    </rPh>
    <rPh sb="8" eb="9">
      <t>シュウ</t>
    </rPh>
    <rPh sb="9" eb="10">
      <t>チュウ</t>
    </rPh>
    <phoneticPr fontId="2"/>
  </si>
  <si>
    <t>卒部式</t>
    <rPh sb="0" eb="1">
      <t>ソツ</t>
    </rPh>
    <rPh sb="1" eb="2">
      <t>ブ</t>
    </rPh>
    <rPh sb="2" eb="3">
      <t>シキ</t>
    </rPh>
    <phoneticPr fontId="2"/>
  </si>
  <si>
    <t>1G/多目的室</t>
    <rPh sb="3" eb="6">
      <t>タモクテキ</t>
    </rPh>
    <rPh sb="6" eb="7">
      <t>シツ</t>
    </rPh>
    <phoneticPr fontId="2"/>
  </si>
  <si>
    <t>内容について検討中</t>
    <rPh sb="0" eb="2">
      <t>ナイヨウ</t>
    </rPh>
    <rPh sb="6" eb="9">
      <t>ケントウチュウ</t>
    </rPh>
    <phoneticPr fontId="2"/>
  </si>
  <si>
    <t>HR等終了後</t>
    <rPh sb="2" eb="3">
      <t>トウ</t>
    </rPh>
    <rPh sb="3" eb="6">
      <t>シュウリョウゴ</t>
    </rPh>
    <phoneticPr fontId="2"/>
  </si>
  <si>
    <t>14:00～？</t>
    <phoneticPr fontId="2"/>
  </si>
  <si>
    <t>中学校卒業式</t>
    <rPh sb="0" eb="3">
      <t>チュウガッコウ</t>
    </rPh>
    <rPh sb="3" eb="5">
      <t>ソツギョウ</t>
    </rPh>
    <rPh sb="5" eb="6">
      <t>シキ</t>
    </rPh>
    <phoneticPr fontId="2"/>
  </si>
  <si>
    <t>7:45現地集合</t>
    <rPh sb="4" eb="6">
      <t>ゲンチ</t>
    </rPh>
    <rPh sb="6" eb="8">
      <t>シュウゴウ</t>
    </rPh>
    <phoneticPr fontId="2"/>
  </si>
  <si>
    <t>10:00ｖｓ七条中</t>
    <rPh sb="7" eb="9">
      <t>シチジョウ</t>
    </rPh>
    <rPh sb="9" eb="10">
      <t>チュウ</t>
    </rPh>
    <phoneticPr fontId="2"/>
  </si>
  <si>
    <t>J3</t>
    <phoneticPr fontId="2"/>
  </si>
  <si>
    <t>9:00vs東山</t>
    <rPh sb="6" eb="8">
      <t>ヒガシヤマ</t>
    </rPh>
    <phoneticPr fontId="2"/>
  </si>
  <si>
    <t>卒部試合</t>
    <rPh sb="0" eb="1">
      <t>ソツ</t>
    </rPh>
    <rPh sb="1" eb="2">
      <t>ブ</t>
    </rPh>
    <rPh sb="2" eb="4">
      <t>シアイ</t>
    </rPh>
    <phoneticPr fontId="2"/>
  </si>
  <si>
    <t>式典はなし</t>
    <rPh sb="0" eb="2">
      <t>シキテン</t>
    </rPh>
    <phoneticPr fontId="2"/>
  </si>
  <si>
    <t>2/1 GTEC終了後、1Gなら12:30まで、サブGならハンド使用まで(※授業の邪魔にならないように！！！！）</t>
    <rPh sb="8" eb="11">
      <t>シュウリョウゴ</t>
    </rPh>
    <rPh sb="32" eb="34">
      <t>シヨウ</t>
    </rPh>
    <rPh sb="38" eb="40">
      <t>ジュギョウ</t>
    </rPh>
    <rPh sb="41" eb="43">
      <t>ジャマ</t>
    </rPh>
    <phoneticPr fontId="2"/>
  </si>
  <si>
    <t>太陽２競</t>
    <rPh sb="0" eb="2">
      <t xml:space="preserve">タイヨウ </t>
    </rPh>
    <rPh sb="3" eb="4">
      <t xml:space="preserve">キョウギ </t>
    </rPh>
    <phoneticPr fontId="2"/>
  </si>
  <si>
    <t>13:30正門前</t>
    <rPh sb="5" eb="7">
      <t>セイモン</t>
    </rPh>
    <rPh sb="7" eb="8">
      <t>マエ</t>
    </rPh>
    <phoneticPr fontId="2"/>
  </si>
  <si>
    <t>15:00vs長岡京SC</t>
    <rPh sb="7" eb="10">
      <t>ナガオカキョウ</t>
    </rPh>
    <phoneticPr fontId="2"/>
  </si>
  <si>
    <t>↑練習</t>
    <rPh sb="1" eb="3">
      <t>レンシュウ</t>
    </rPh>
    <phoneticPr fontId="2"/>
  </si>
  <si>
    <t>F1級研修</t>
    <rPh sb="2" eb="5">
      <t xml:space="preserve">キュウケンシュウ </t>
    </rPh>
    <phoneticPr fontId="2"/>
  </si>
  <si>
    <t>9:00vs同志社中、勝てば決勝13:00</t>
    <rPh sb="6" eb="9">
      <t>ドウシシャ</t>
    </rPh>
    <rPh sb="9" eb="10">
      <t>ナカ</t>
    </rPh>
    <rPh sb="11" eb="12">
      <t>カ</t>
    </rPh>
    <rPh sb="14" eb="16">
      <t>ケッショウ</t>
    </rPh>
    <phoneticPr fontId="2"/>
  </si>
  <si>
    <t>U15</t>
    <phoneticPr fontId="2"/>
  </si>
  <si>
    <t>私学/U15</t>
    <rPh sb="0" eb="2">
      <t>シガク</t>
    </rPh>
    <phoneticPr fontId="2"/>
  </si>
  <si>
    <t>U15→C級</t>
    <rPh sb="5" eb="6">
      <t>キュウ</t>
    </rPh>
    <phoneticPr fontId="2"/>
  </si>
  <si>
    <t>↑U15リーグ＠みどりが丘15:00vsアンフィ二12:30副審2人</t>
    <rPh sb="12" eb="13">
      <t>オカ</t>
    </rPh>
    <rPh sb="30" eb="32">
      <t>フクシン</t>
    </rPh>
    <rPh sb="33" eb="34">
      <t>ニン</t>
    </rPh>
    <phoneticPr fontId="2"/>
  </si>
  <si>
    <t>1G4分の1</t>
    <rPh sb="3" eb="4">
      <t xml:space="preserve">ブンノ </t>
    </rPh>
    <phoneticPr fontId="2"/>
  </si>
  <si>
    <t>昼休みミーティング＠技術室（3年生も）</t>
    <rPh sb="0" eb="2">
      <t>ヒルヤス</t>
    </rPh>
    <rPh sb="10" eb="12">
      <t>ギジュツ</t>
    </rPh>
    <rPh sb="12" eb="13">
      <t>シツ</t>
    </rPh>
    <rPh sb="15" eb="17">
      <t>ネンセイ</t>
    </rPh>
    <phoneticPr fontId="2"/>
  </si>
  <si>
    <t>1G</t>
  </si>
  <si>
    <t>11:10バス乗車</t>
    <rPh sb="7" eb="9">
      <t>ジョウシャ</t>
    </rPh>
    <phoneticPr fontId="2"/>
  </si>
  <si>
    <t>40分授業、13:45vsヴェルヴェント3rd</t>
    <rPh sb="2" eb="3">
      <t>フン</t>
    </rPh>
    <rPh sb="3" eb="5">
      <t>ジュギョウ</t>
    </rPh>
    <phoneticPr fontId="2"/>
  </si>
  <si>
    <t>２年セブ出発</t>
    <phoneticPr fontId="2"/>
  </si>
  <si>
    <t>F体力テスト</t>
    <rPh sb="1" eb="3">
      <t xml:space="preserve">タイリョクテスト </t>
    </rPh>
    <phoneticPr fontId="2"/>
  </si>
  <si>
    <t>高校フットサル部の加藤コーチが教えてくれる予定です。</t>
    <rPh sb="0" eb="1">
      <t xml:space="preserve">コウコウフットサル </t>
    </rPh>
    <rPh sb="7" eb="8">
      <t xml:space="preserve">ブノ </t>
    </rPh>
    <rPh sb="9" eb="11">
      <t xml:space="preserve">カトウコーチガ </t>
    </rPh>
    <rPh sb="15" eb="16">
      <t xml:space="preserve">オシエテクレルヨテイデス。 </t>
    </rPh>
    <phoneticPr fontId="2"/>
  </si>
  <si>
    <t>J3担当研修</t>
    <rPh sb="2" eb="6">
      <t xml:space="preserve">タントウケンシュウ </t>
    </rPh>
    <phoneticPr fontId="2"/>
  </si>
  <si>
    <t>C級</t>
    <rPh sb="1" eb="2">
      <t>キュウ</t>
    </rPh>
    <phoneticPr fontId="2"/>
  </si>
  <si>
    <t>太陽２競</t>
    <rPh sb="0" eb="1">
      <t xml:space="preserve">タイヨウダイ２ </t>
    </rPh>
    <rPh sb="3" eb="4">
      <t xml:space="preserve">セル </t>
    </rPh>
    <phoneticPr fontId="2"/>
  </si>
  <si>
    <t>3限終了後移動</t>
    <rPh sb="1" eb="2">
      <t>ゲン</t>
    </rPh>
    <rPh sb="2" eb="5">
      <t>シュウリョウゴ</t>
    </rPh>
    <rPh sb="5" eb="7">
      <t>イドウ</t>
    </rPh>
    <phoneticPr fontId="2"/>
  </si>
  <si>
    <t>13:45vs南城陽中、15:00副審2人</t>
    <rPh sb="7" eb="8">
      <t>ミナミ</t>
    </rPh>
    <rPh sb="8" eb="10">
      <t>ジョウヨウ</t>
    </rPh>
    <rPh sb="10" eb="11">
      <t>チュウ</t>
    </rPh>
    <rPh sb="17" eb="19">
      <t>フクシン</t>
    </rPh>
    <rPh sb="20" eb="21">
      <t>ニン</t>
    </rPh>
    <phoneticPr fontId="2"/>
  </si>
  <si>
    <t>岩倉東</t>
    <rPh sb="0" eb="1">
      <t xml:space="preserve">イワクラヒガシ </t>
    </rPh>
    <phoneticPr fontId="2"/>
  </si>
  <si>
    <t>13:45vs神川中</t>
    <rPh sb="7" eb="9">
      <t>カミカワ</t>
    </rPh>
    <rPh sb="9" eb="10">
      <t>チュウ</t>
    </rPh>
    <phoneticPr fontId="2"/>
  </si>
  <si>
    <t>練習予定</t>
    <rPh sb="0" eb="4">
      <t xml:space="preserve">レンシュウヨテイ </t>
    </rPh>
    <phoneticPr fontId="2"/>
  </si>
  <si>
    <t>練習予定</t>
    <rPh sb="0" eb="2">
      <t xml:space="preserve">レンシュウ </t>
    </rPh>
    <rPh sb="2" eb="3">
      <t xml:space="preserve">ヨテイ </t>
    </rPh>
    <phoneticPr fontId="2"/>
  </si>
  <si>
    <t>自宅学習日</t>
    <rPh sb="0" eb="5">
      <t xml:space="preserve">ジタクガクシュウビ </t>
    </rPh>
    <phoneticPr fontId="2"/>
  </si>
  <si>
    <t>U15リーグの日程</t>
    <rPh sb="7" eb="9">
      <t>ニッテイ</t>
    </rPh>
    <phoneticPr fontId="2"/>
  </si>
  <si>
    <t>3月=1,7,14</t>
    <rPh sb="1" eb="2">
      <t>ガツ</t>
    </rPh>
    <phoneticPr fontId="2"/>
  </si>
  <si>
    <t>14:00 技術室</t>
    <rPh sb="6" eb="9">
      <t>ギジュツシツ</t>
    </rPh>
    <phoneticPr fontId="2"/>
  </si>
  <si>
    <t>宿題チェック後練習</t>
    <rPh sb="0" eb="2">
      <t>シュクダイ</t>
    </rPh>
    <rPh sb="6" eb="7">
      <t>ゴ</t>
    </rPh>
    <rPh sb="7" eb="9">
      <t>レンシュウ</t>
    </rPh>
    <phoneticPr fontId="2"/>
  </si>
  <si>
    <t>始業式</t>
    <rPh sb="0" eb="2">
      <t>シギョウ</t>
    </rPh>
    <rPh sb="2" eb="3">
      <t>シキ</t>
    </rPh>
    <phoneticPr fontId="2"/>
  </si>
  <si>
    <t>15:00vs神川中</t>
    <rPh sb="7" eb="9">
      <t>カミカワ</t>
    </rPh>
    <rPh sb="9" eb="10">
      <t>チュウ</t>
    </rPh>
    <phoneticPr fontId="2"/>
  </si>
  <si>
    <t>F1</t>
    <phoneticPr fontId="2"/>
  </si>
  <si>
    <t>伏見桃山城</t>
    <rPh sb="0" eb="4">
      <t>フシミモモヤマ</t>
    </rPh>
    <rPh sb="4" eb="5">
      <t>ジョウ</t>
    </rPh>
    <phoneticPr fontId="2"/>
  </si>
  <si>
    <t>10:15近鉄丹波橋</t>
    <rPh sb="5" eb="7">
      <t>キンテツ</t>
    </rPh>
    <rPh sb="7" eb="10">
      <t>タンババシ</t>
    </rPh>
    <phoneticPr fontId="2"/>
  </si>
  <si>
    <t>11:45vs長岡第三中</t>
    <rPh sb="7" eb="9">
      <t>ナガオカ</t>
    </rPh>
    <rPh sb="9" eb="11">
      <t>ダイサン</t>
    </rPh>
    <rPh sb="11" eb="12">
      <t>チュウ</t>
    </rPh>
    <phoneticPr fontId="2"/>
  </si>
  <si>
    <t>大陽球A</t>
    <rPh sb="0" eb="2">
      <t>タイヨウ</t>
    </rPh>
    <rPh sb="2" eb="3">
      <t>キュウ</t>
    </rPh>
    <phoneticPr fontId="2"/>
  </si>
  <si>
    <t>15:00vs勧修中（中学校入試）、12:30～2人副審必要</t>
    <rPh sb="7" eb="8">
      <t>カン</t>
    </rPh>
    <rPh sb="8" eb="9">
      <t>シュウ</t>
    </rPh>
    <rPh sb="9" eb="10">
      <t>チュウ</t>
    </rPh>
    <rPh sb="25" eb="26">
      <t>ニン</t>
    </rPh>
    <rPh sb="26" eb="28">
      <t>フクシン</t>
    </rPh>
    <rPh sb="28" eb="30">
      <t>ヒツヨウ</t>
    </rPh>
    <phoneticPr fontId="2"/>
  </si>
  <si>
    <t>7:10近鉄丹波橋</t>
    <rPh sb="4" eb="9">
      <t xml:space="preserve">キンテツタンババシ </t>
    </rPh>
    <phoneticPr fontId="2"/>
  </si>
  <si>
    <t>9:15vsソルセウ、現地集合7:30（グラウンド準備必要）</t>
    <rPh sb="11" eb="13">
      <t>ゲンチ</t>
    </rPh>
    <rPh sb="13" eb="15">
      <t>シュウゴウ</t>
    </rPh>
    <rPh sb="25" eb="27">
      <t>ジュンビ</t>
    </rPh>
    <rPh sb="27" eb="29">
      <t>ヒツヨウ</t>
    </rPh>
    <phoneticPr fontId="2"/>
  </si>
  <si>
    <t>午前中授業</t>
    <rPh sb="0" eb="3">
      <t>ゴゼンチュウ</t>
    </rPh>
    <rPh sb="3" eb="5">
      <t>ジュギョウ</t>
    </rPh>
    <phoneticPr fontId="2"/>
  </si>
  <si>
    <t>太陽２競</t>
    <rPh sb="0" eb="2">
      <t>タイヨウ</t>
    </rPh>
    <rPh sb="3" eb="4">
      <t>セリ</t>
    </rPh>
    <phoneticPr fontId="2"/>
  </si>
  <si>
    <t>7:30正門前</t>
    <rPh sb="4" eb="6">
      <t>セイモン</t>
    </rPh>
    <rPh sb="6" eb="7">
      <t>マエ</t>
    </rPh>
    <phoneticPr fontId="2"/>
  </si>
  <si>
    <t>8:45開会式10:50vs木津南中、勝てば14:20準々決勝</t>
    <rPh sb="4" eb="6">
      <t>カイカイ</t>
    </rPh>
    <rPh sb="6" eb="7">
      <t>シキ</t>
    </rPh>
    <rPh sb="14" eb="16">
      <t>キヅ</t>
    </rPh>
    <rPh sb="16" eb="17">
      <t>ミナミ</t>
    </rPh>
    <rPh sb="17" eb="18">
      <t>チュウ</t>
    </rPh>
    <rPh sb="19" eb="20">
      <t>カ</t>
    </rPh>
    <rPh sb="27" eb="31">
      <t>ジュンジュンケッショウ</t>
    </rPh>
    <phoneticPr fontId="2"/>
  </si>
  <si>
    <t>1G/A13:45</t>
    <phoneticPr fontId="2"/>
  </si>
  <si>
    <t>8:30正門前</t>
    <rPh sb="4" eb="6">
      <t>セイモン</t>
    </rPh>
    <rPh sb="6" eb="7">
      <t>マエ</t>
    </rPh>
    <phoneticPr fontId="2"/>
  </si>
  <si>
    <t>前日勝てば10:00準決勝　14:20決勝　負けていれば休み</t>
    <rPh sb="0" eb="2">
      <t>ゼンジツ</t>
    </rPh>
    <rPh sb="2" eb="3">
      <t>カ</t>
    </rPh>
    <rPh sb="10" eb="13">
      <t>ジュンケッショウ</t>
    </rPh>
    <rPh sb="19" eb="21">
      <t>ケッショウ</t>
    </rPh>
    <rPh sb="22" eb="23">
      <t>マ</t>
    </rPh>
    <rPh sb="28" eb="29">
      <t>ヤス</t>
    </rPh>
    <phoneticPr fontId="2"/>
  </si>
  <si>
    <t>2月=1,2,8,22,23</t>
    <rPh sb="1" eb="2">
      <t>ガツ</t>
    </rPh>
    <phoneticPr fontId="2"/>
  </si>
  <si>
    <t>島村</t>
    <rPh sb="0" eb="2">
      <t>シマムラ</t>
    </rPh>
    <phoneticPr fontId="2"/>
  </si>
  <si>
    <t>期末試験最終日・クラブ活動可</t>
    <rPh sb="0" eb="2">
      <t>キマツ</t>
    </rPh>
    <rPh sb="2" eb="4">
      <t>シケン</t>
    </rPh>
    <rPh sb="4" eb="7">
      <t>サイシュウビ</t>
    </rPh>
    <rPh sb="11" eb="13">
      <t>カツドウ</t>
    </rPh>
    <rPh sb="13" eb="14">
      <t>カ</t>
    </rPh>
    <phoneticPr fontId="2"/>
  </si>
  <si>
    <t>通常授業</t>
    <rPh sb="0" eb="2">
      <t>ツウジョウ</t>
    </rPh>
    <rPh sb="2" eb="4">
      <t>ジュギョウ</t>
    </rPh>
    <phoneticPr fontId="2"/>
  </si>
  <si>
    <t>試験返却授業、クラブ活動禁止日</t>
    <rPh sb="0" eb="2">
      <t>シケン</t>
    </rPh>
    <rPh sb="2" eb="4">
      <t>ヘンキャク</t>
    </rPh>
    <rPh sb="4" eb="6">
      <t>ジュギョウ</t>
    </rPh>
    <rPh sb="10" eb="12">
      <t>カツドウ</t>
    </rPh>
    <rPh sb="12" eb="14">
      <t>キンシ</t>
    </rPh>
    <rPh sb="14" eb="15">
      <t>ヒ</t>
    </rPh>
    <phoneticPr fontId="2"/>
  </si>
  <si>
    <t>四条中</t>
    <rPh sb="0" eb="2">
      <t>シジョウ</t>
    </rPh>
    <rPh sb="2" eb="3">
      <t>チュウ</t>
    </rPh>
    <phoneticPr fontId="2"/>
  </si>
  <si>
    <t>13:10バス乗車</t>
    <rPh sb="7" eb="9">
      <t>ジョウシャ</t>
    </rPh>
    <phoneticPr fontId="2"/>
  </si>
  <si>
    <t>15:30vs四条・梅津・深草、2・3年は練習1G/B13:45～</t>
    <rPh sb="7" eb="9">
      <t>シジョウ</t>
    </rPh>
    <rPh sb="10" eb="12">
      <t>ウメヅ</t>
    </rPh>
    <rPh sb="13" eb="15">
      <t>フカクサ</t>
    </rPh>
    <phoneticPr fontId="2"/>
  </si>
  <si>
    <t>8:00木幡中集合</t>
    <rPh sb="4" eb="6">
      <t>コハタ</t>
    </rPh>
    <rPh sb="6" eb="7">
      <t>チュウ</t>
    </rPh>
    <rPh sb="7" eb="9">
      <t>シュウゴウ</t>
    </rPh>
    <phoneticPr fontId="2"/>
  </si>
  <si>
    <t>9:30vs木幡中、12:00vs田辺中</t>
    <rPh sb="6" eb="8">
      <t>コハタ</t>
    </rPh>
    <rPh sb="8" eb="9">
      <t>チュウ</t>
    </rPh>
    <rPh sb="17" eb="19">
      <t>タナベ</t>
    </rPh>
    <rPh sb="19" eb="20">
      <t>チュウ</t>
    </rPh>
    <phoneticPr fontId="2"/>
  </si>
  <si>
    <t>自分たちが練習しているグラウンドから出たボールは、</t>
    <phoneticPr fontId="2"/>
  </si>
  <si>
    <t>他のクラブの練習の邪魔になります。</t>
    <rPh sb="6" eb="8">
      <t>レンシュウ</t>
    </rPh>
    <phoneticPr fontId="2"/>
  </si>
  <si>
    <t>ボールが出たらすぐに取りに行きましょう。</t>
    <phoneticPr fontId="2"/>
  </si>
  <si>
    <r>
      <t>15:30vs宇治FC3rd、2・3年は練習1G</t>
    </r>
    <r>
      <rPr>
        <sz val="10"/>
        <color rgb="FFFF0000"/>
        <rFont val="ＭＳ Ｐゴシック"/>
        <family val="3"/>
        <charset val="128"/>
      </rPr>
      <t>15:30～</t>
    </r>
    <rPh sb="7" eb="9">
      <t>ウジ</t>
    </rPh>
    <rPh sb="18" eb="19">
      <t>ネン</t>
    </rPh>
    <rPh sb="20" eb="22">
      <t>レンシュウ</t>
    </rPh>
    <phoneticPr fontId="2"/>
  </si>
  <si>
    <t>9:00vs gatt2008、11:00vs高1→3年は10:00集合</t>
    <rPh sb="23" eb="24">
      <t>コウ</t>
    </rPh>
    <rPh sb="27" eb="28">
      <t>ネン</t>
    </rPh>
    <rPh sb="34" eb="36">
      <t>シュウゴウ</t>
    </rPh>
    <phoneticPr fontId="2"/>
  </si>
  <si>
    <t>11:30現地集合</t>
    <rPh sb="5" eb="7">
      <t>ゲンチ</t>
    </rPh>
    <rPh sb="7" eb="9">
      <t>シュウゴウ</t>
    </rPh>
    <phoneticPr fontId="2"/>
  </si>
  <si>
    <t>雨天中止</t>
    <rPh sb="0" eb="2">
      <t>ウテン</t>
    </rPh>
    <rPh sb="2" eb="4">
      <t>チュウシ</t>
    </rPh>
    <phoneticPr fontId="2"/>
  </si>
  <si>
    <t>S1FT</t>
    <phoneticPr fontId="2"/>
  </si>
  <si>
    <r>
      <t>13:00vs京都精華学園　</t>
    </r>
    <r>
      <rPr>
        <strike/>
        <sz val="10"/>
        <color rgb="FFFF0000"/>
        <rFont val="ＭＳ Ｐゴシック"/>
        <family val="3"/>
        <charset val="128"/>
      </rPr>
      <t>練習試合も実施予定</t>
    </r>
    <r>
      <rPr>
        <sz val="10"/>
        <rFont val="ＭＳ Ｐゴシック"/>
        <family val="3"/>
        <charset val="128"/>
      </rPr>
      <t>　副審2人必要</t>
    </r>
    <rPh sb="7" eb="9">
      <t>キョウト</t>
    </rPh>
    <rPh sb="9" eb="11">
      <t>セイカ</t>
    </rPh>
    <rPh sb="11" eb="13">
      <t>ガクエン</t>
    </rPh>
    <rPh sb="14" eb="16">
      <t>レンシュウ</t>
    </rPh>
    <rPh sb="16" eb="18">
      <t>ジアイ</t>
    </rPh>
    <rPh sb="19" eb="21">
      <t>ジッシ</t>
    </rPh>
    <rPh sb="21" eb="23">
      <t>ヨテイ</t>
    </rPh>
    <rPh sb="24" eb="26">
      <t>フクシン</t>
    </rPh>
    <rPh sb="27" eb="28">
      <t>ニン</t>
    </rPh>
    <rPh sb="28" eb="30">
      <t>ヒツヨウ</t>
    </rPh>
    <phoneticPr fontId="2"/>
  </si>
  <si>
    <t>8:15集合・準備</t>
    <rPh sb="4" eb="6">
      <t>シュウゴウ</t>
    </rPh>
    <rPh sb="7" eb="9">
      <t>ジュンビ</t>
    </rPh>
    <phoneticPr fontId="2"/>
  </si>
  <si>
    <t>試合の合間に紅白戦、防寒・防雨をしっかりと</t>
    <rPh sb="0" eb="2">
      <t>シアイ</t>
    </rPh>
    <rPh sb="3" eb="5">
      <t>アイマ</t>
    </rPh>
    <rPh sb="6" eb="9">
      <t>コウハクセン</t>
    </rPh>
    <rPh sb="10" eb="12">
      <t xml:space="preserve">ボウカン </t>
    </rPh>
    <rPh sb="13" eb="15">
      <t xml:space="preserve">ボウウ </t>
    </rPh>
    <phoneticPr fontId="2"/>
  </si>
  <si>
    <t>休業日</t>
    <rPh sb="0" eb="3">
      <t>キュウギョウビ</t>
    </rPh>
    <phoneticPr fontId="2"/>
  </si>
  <si>
    <t>1月は7日から練習（宿題チェック）</t>
    <rPh sb="1" eb="2">
      <t>ガツ</t>
    </rPh>
    <rPh sb="4" eb="5">
      <t>ニチ</t>
    </rPh>
    <rPh sb="7" eb="9">
      <t>レンシュウ</t>
    </rPh>
    <rPh sb="10" eb="12">
      <t>シュクダイ</t>
    </rPh>
    <phoneticPr fontId="2"/>
  </si>
  <si>
    <t>1月=11,12,18,19</t>
    <rPh sb="1" eb="2">
      <t>ガツ</t>
    </rPh>
    <phoneticPr fontId="2"/>
  </si>
  <si>
    <t>2月=1,2,8,15,22,23</t>
    <rPh sb="1" eb="2">
      <t>ガツ</t>
    </rPh>
    <phoneticPr fontId="2"/>
  </si>
  <si>
    <t>2G/C</t>
    <phoneticPr fontId="2"/>
  </si>
  <si>
    <t>14:45立命館宇治高vs京都共栄高＠1G</t>
    <rPh sb="5" eb="8">
      <t>リツメイカン</t>
    </rPh>
    <rPh sb="8" eb="10">
      <t>ウジ</t>
    </rPh>
    <rPh sb="10" eb="11">
      <t>コウ</t>
    </rPh>
    <rPh sb="13" eb="15">
      <t>キョウト</t>
    </rPh>
    <rPh sb="15" eb="17">
      <t>キョウエイ</t>
    </rPh>
    <rPh sb="17" eb="18">
      <t>コウ</t>
    </rPh>
    <phoneticPr fontId="2"/>
  </si>
  <si>
    <t>F2</t>
    <phoneticPr fontId="2"/>
  </si>
  <si>
    <t>広野中</t>
    <rPh sb="0" eb="2">
      <t>ヒロノ</t>
    </rPh>
    <rPh sb="2" eb="3">
      <t>チュウ</t>
    </rPh>
    <phoneticPr fontId="2"/>
  </si>
  <si>
    <t>9:30vs広野</t>
    <rPh sb="6" eb="8">
      <t>ヒロノ</t>
    </rPh>
    <phoneticPr fontId="2"/>
  </si>
  <si>
    <t>Yリーグ</t>
  </si>
  <si>
    <t>FI2研修</t>
    <rPh sb="3" eb="5">
      <t>ケンシュウ</t>
    </rPh>
    <phoneticPr fontId="2"/>
  </si>
  <si>
    <t>10:00vs洛南高附属　Ｂ戦予定(12:30頃～）</t>
    <rPh sb="7" eb="9">
      <t xml:space="preserve">ラクナン </t>
    </rPh>
    <rPh sb="9" eb="10">
      <t xml:space="preserve">コウ </t>
    </rPh>
    <rPh sb="10" eb="12">
      <t xml:space="preserve">フゾク </t>
    </rPh>
    <rPh sb="14" eb="15">
      <t>セン</t>
    </rPh>
    <rPh sb="15" eb="17">
      <t>ヨテイ</t>
    </rPh>
    <rPh sb="23" eb="24">
      <t>コロ</t>
    </rPh>
    <phoneticPr fontId="2"/>
  </si>
  <si>
    <t>2G/D</t>
    <phoneticPr fontId="2"/>
  </si>
  <si>
    <t>2G/CD</t>
    <phoneticPr fontId="2"/>
  </si>
  <si>
    <t>Yリーグ（運営）</t>
    <rPh sb="5" eb="7">
      <t>ウンエイ</t>
    </rPh>
    <phoneticPr fontId="2"/>
  </si>
  <si>
    <t>練習試合実施予定</t>
    <rPh sb="0" eb="2">
      <t>レンシュウ</t>
    </rPh>
    <rPh sb="2" eb="4">
      <t>ジアイ</t>
    </rPh>
    <rPh sb="4" eb="6">
      <t>ジッシ</t>
    </rPh>
    <rPh sb="6" eb="8">
      <t>ヨテイ</t>
    </rPh>
    <phoneticPr fontId="2"/>
  </si>
  <si>
    <t>15:30vs北野・旭丘・東城陽</t>
    <rPh sb="7" eb="9">
      <t>キタノ</t>
    </rPh>
    <rPh sb="10" eb="11">
      <t>アサヒ</t>
    </rPh>
    <rPh sb="11" eb="12">
      <t>オカ</t>
    </rPh>
    <rPh sb="13" eb="14">
      <t>ヒガシ</t>
    </rPh>
    <rPh sb="14" eb="16">
      <t>ジョウヨウ</t>
    </rPh>
    <phoneticPr fontId="2"/>
  </si>
  <si>
    <t>U13/練習試合</t>
    <rPh sb="4" eb="6">
      <t>レンシュウ</t>
    </rPh>
    <rPh sb="6" eb="8">
      <t>シアイ</t>
    </rPh>
    <phoneticPr fontId="2"/>
  </si>
  <si>
    <t>↑2，3年は8:00集合9:30vs東山@2G</t>
    <rPh sb="4" eb="5">
      <t>ネン</t>
    </rPh>
    <rPh sb="10" eb="12">
      <t>シュウゴウ</t>
    </rPh>
    <rPh sb="18" eb="20">
      <t>ヒガシヤマ</t>
    </rPh>
    <phoneticPr fontId="2"/>
  </si>
  <si>
    <t>J2</t>
    <phoneticPr fontId="2"/>
  </si>
  <si>
    <t>1年生のみ、1時間練習</t>
    <rPh sb="1" eb="3">
      <t>ネンセイ</t>
    </rPh>
    <rPh sb="7" eb="9">
      <t>ジカン</t>
    </rPh>
    <rPh sb="9" eb="11">
      <t>レンシュウ</t>
    </rPh>
    <phoneticPr fontId="2"/>
  </si>
  <si>
    <t>14:15現地集合</t>
    <rPh sb="5" eb="7">
      <t>ゲンチ</t>
    </rPh>
    <rPh sb="7" eb="9">
      <t>シュウゴウ</t>
    </rPh>
    <phoneticPr fontId="2"/>
  </si>
  <si>
    <t>15:30vs開睛　13:00副審必要</t>
    <rPh sb="7" eb="8">
      <t>ヒラ</t>
    </rPh>
    <rPh sb="8" eb="9">
      <t>セイ</t>
    </rPh>
    <rPh sb="15" eb="17">
      <t>フクシン</t>
    </rPh>
    <rPh sb="17" eb="19">
      <t>ヒツヨウ</t>
    </rPh>
    <phoneticPr fontId="2"/>
  </si>
  <si>
    <t>U13リーグ日程：12月=7,14</t>
    <rPh sb="6" eb="8">
      <t>ニッテイ</t>
    </rPh>
    <rPh sb="11" eb="12">
      <t>ガツ</t>
    </rPh>
    <phoneticPr fontId="2"/>
  </si>
  <si>
    <t>２G/C</t>
    <phoneticPr fontId="2"/>
  </si>
  <si>
    <t>参観等終了後</t>
    <rPh sb="0" eb="2">
      <t>サンカン</t>
    </rPh>
    <rPh sb="2" eb="3">
      <t>トウ</t>
    </rPh>
    <rPh sb="3" eb="6">
      <t>シュウリョウゴ</t>
    </rPh>
    <phoneticPr fontId="2"/>
  </si>
  <si>
    <t>授業参観</t>
    <rPh sb="0" eb="2">
      <t>ジュギョウ</t>
    </rPh>
    <rPh sb="2" eb="4">
      <t>サンカン</t>
    </rPh>
    <phoneticPr fontId="2"/>
  </si>
  <si>
    <t>7:45正門前</t>
    <rPh sb="4" eb="6">
      <t>セイモン</t>
    </rPh>
    <rPh sb="6" eb="7">
      <t>マエ</t>
    </rPh>
    <phoneticPr fontId="2"/>
  </si>
  <si>
    <t>9:00開会式、9:30vs南宇治・黄檗</t>
    <rPh sb="4" eb="6">
      <t>カイカイ</t>
    </rPh>
    <rPh sb="6" eb="7">
      <t>シキ</t>
    </rPh>
    <rPh sb="14" eb="15">
      <t>ミナミ</t>
    </rPh>
    <rPh sb="15" eb="17">
      <t>ウジ</t>
    </rPh>
    <rPh sb="18" eb="20">
      <t>オウバク</t>
    </rPh>
    <phoneticPr fontId="2"/>
  </si>
  <si>
    <t>9:00準決勝・13:30決勝</t>
    <rPh sb="4" eb="7">
      <t>ジュンケッショウ</t>
    </rPh>
    <rPh sb="13" eb="15">
      <t>ケッショウ</t>
    </rPh>
    <phoneticPr fontId="2"/>
  </si>
  <si>
    <t>２G/D</t>
    <phoneticPr fontId="2"/>
  </si>
  <si>
    <t>中間試験最終日</t>
    <rPh sb="0" eb="2">
      <t>チュウカン</t>
    </rPh>
    <rPh sb="2" eb="4">
      <t>シケン</t>
    </rPh>
    <rPh sb="4" eb="7">
      <t>サイシュウビ</t>
    </rPh>
    <phoneticPr fontId="2"/>
  </si>
  <si>
    <t>四条中</t>
    <rPh sb="0" eb="2">
      <t>シジョウ</t>
    </rPh>
    <rPh sb="2" eb="3">
      <t>ナカ</t>
    </rPh>
    <phoneticPr fontId="2"/>
  </si>
  <si>
    <t>13:30バス乗車</t>
    <rPh sb="7" eb="9">
      <t>ジョウシャ</t>
    </rPh>
    <phoneticPr fontId="2"/>
  </si>
  <si>
    <t>15:30vs城陽中、2・3年は練習1G/B13:45～</t>
    <rPh sb="7" eb="9">
      <t>ジョウヨウ</t>
    </rPh>
    <rPh sb="9" eb="10">
      <t>チュウ</t>
    </rPh>
    <rPh sb="14" eb="15">
      <t>ネン</t>
    </rPh>
    <rPh sb="16" eb="18">
      <t>レンシュウ</t>
    </rPh>
    <phoneticPr fontId="2"/>
  </si>
  <si>
    <t>9:00集合・準備</t>
    <rPh sb="4" eb="6">
      <t>シュウゴウ</t>
    </rPh>
    <rPh sb="7" eb="9">
      <t>ジュンビ</t>
    </rPh>
    <phoneticPr fontId="2"/>
  </si>
  <si>
    <t>11:00vs京産大附属、4級新規審判講習＠多目的室</t>
    <rPh sb="7" eb="10">
      <t>キョウサンダイ</t>
    </rPh>
    <rPh sb="10" eb="11">
      <t>フ</t>
    </rPh>
    <rPh sb="11" eb="12">
      <t>ゾク</t>
    </rPh>
    <rPh sb="14" eb="15">
      <t>キュウ</t>
    </rPh>
    <rPh sb="15" eb="17">
      <t>シンキ</t>
    </rPh>
    <rPh sb="17" eb="19">
      <t>シンパン</t>
    </rPh>
    <rPh sb="19" eb="21">
      <t>コウシュウ</t>
    </rPh>
    <rPh sb="22" eb="25">
      <t>タモクテキ</t>
    </rPh>
    <rPh sb="25" eb="26">
      <t>シツ</t>
    </rPh>
    <phoneticPr fontId="2"/>
  </si>
  <si>
    <t>F担当研修</t>
    <rPh sb="1" eb="3">
      <t>タントウ</t>
    </rPh>
    <rPh sb="3" eb="5">
      <t>ケンシュウ</t>
    </rPh>
    <phoneticPr fontId="2"/>
  </si>
  <si>
    <t>9:30vs同志社国際　13:00vs寺戸</t>
    <rPh sb="6" eb="9">
      <t>ドウシシャ</t>
    </rPh>
    <rPh sb="9" eb="11">
      <t>コクサイ</t>
    </rPh>
    <rPh sb="19" eb="21">
      <t>テラド</t>
    </rPh>
    <phoneticPr fontId="2"/>
  </si>
  <si>
    <t>U13リーグ日程：11月=23,30  12月=7,14</t>
    <rPh sb="6" eb="8">
      <t>ニッテイ</t>
    </rPh>
    <rPh sb="11" eb="12">
      <t>ガツ</t>
    </rPh>
    <rPh sb="22" eb="23">
      <t>ガツ</t>
    </rPh>
    <phoneticPr fontId="2"/>
  </si>
  <si>
    <t>登校日</t>
    <rPh sb="0" eb="3">
      <t>トウコウビ</t>
    </rPh>
    <phoneticPr fontId="2"/>
  </si>
  <si>
    <t>13:30学校発</t>
    <rPh sb="5" eb="7">
      <t>ガッコウ</t>
    </rPh>
    <rPh sb="7" eb="8">
      <t>ハツ</t>
    </rPh>
    <phoneticPr fontId="2"/>
  </si>
  <si>
    <t>15:30 vsらくほくFC（学校組は2G/D)</t>
    <rPh sb="15" eb="17">
      <t>ガッコウ</t>
    </rPh>
    <rPh sb="17" eb="18">
      <t>グミ</t>
    </rPh>
    <phoneticPr fontId="2"/>
  </si>
  <si>
    <t>学校</t>
    <rPh sb="0" eb="2">
      <t>ガッコウ</t>
    </rPh>
    <phoneticPr fontId="2"/>
  </si>
  <si>
    <t>13:45 vs下京中</t>
    <rPh sb="8" eb="9">
      <t>シタ</t>
    </rPh>
    <rPh sb="9" eb="10">
      <t>キョウ</t>
    </rPh>
    <rPh sb="10" eb="11">
      <t>チュウ</t>
    </rPh>
    <phoneticPr fontId="2"/>
  </si>
  <si>
    <t>10:50学校発</t>
    <rPh sb="5" eb="7">
      <t>ガッコウ</t>
    </rPh>
    <rPh sb="7" eb="8">
      <t>ハツ</t>
    </rPh>
    <phoneticPr fontId="2"/>
  </si>
  <si>
    <t>13:45vs七条中(学校組は2G/C)</t>
    <rPh sb="7" eb="9">
      <t>シチジョウ</t>
    </rPh>
    <rPh sb="9" eb="10">
      <t>チュウ</t>
    </rPh>
    <rPh sb="11" eb="13">
      <t>ガッコウ</t>
    </rPh>
    <rPh sb="13" eb="14">
      <t>グ</t>
    </rPh>
    <phoneticPr fontId="2"/>
  </si>
  <si>
    <t>7:45正門集合</t>
    <rPh sb="4" eb="6">
      <t>セイモン</t>
    </rPh>
    <rPh sb="6" eb="8">
      <t>シュウゴウ</t>
    </rPh>
    <phoneticPr fontId="2"/>
  </si>
  <si>
    <t>9:00vs広野</t>
    <rPh sb="6" eb="8">
      <t>ヒロノ</t>
    </rPh>
    <phoneticPr fontId="2"/>
  </si>
  <si>
    <t>U14</t>
    <phoneticPr fontId="2"/>
  </si>
  <si>
    <t>2G/C</t>
  </si>
  <si>
    <t>閉会式後</t>
    <rPh sb="0" eb="3">
      <t>ヘイカイシキ</t>
    </rPh>
    <rPh sb="3" eb="4">
      <t>ゴ</t>
    </rPh>
    <phoneticPr fontId="2"/>
  </si>
  <si>
    <t>14:00集合</t>
    <rPh sb="5" eb="7">
      <t>シュウゴウ</t>
    </rPh>
    <phoneticPr fontId="2"/>
  </si>
  <si>
    <t>15:00vs東山中（3年生も試合あり16:00～）</t>
    <rPh sb="9" eb="10">
      <t>ナカ</t>
    </rPh>
    <rPh sb="12" eb="14">
      <t>ネンセイ</t>
    </rPh>
    <rPh sb="15" eb="17">
      <t>シアイ</t>
    </rPh>
    <phoneticPr fontId="2"/>
  </si>
  <si>
    <t>J担当研修</t>
    <rPh sb="1" eb="3">
      <t>タントウ</t>
    </rPh>
    <rPh sb="3" eb="5">
      <t>ケンシュウ</t>
    </rPh>
    <phoneticPr fontId="2"/>
  </si>
  <si>
    <t>Asics試し履き ユニフォームを学校に置いておくこと</t>
    <rPh sb="5" eb="6">
      <t>タメ</t>
    </rPh>
    <rPh sb="7" eb="8">
      <t>バ</t>
    </rPh>
    <rPh sb="17" eb="19">
      <t>ガッコウ</t>
    </rPh>
    <rPh sb="20" eb="21">
      <t>オ</t>
    </rPh>
    <phoneticPr fontId="2"/>
  </si>
  <si>
    <r>
      <t>17:00中3アルバム写真撮影（</t>
    </r>
    <r>
      <rPr>
        <sz val="10"/>
        <color rgb="FFFF0000"/>
        <rFont val="ＭＳ Ｐゴシック"/>
        <family val="3"/>
        <charset val="128"/>
      </rPr>
      <t>ユニフォーム持参</t>
    </r>
    <r>
      <rPr>
        <sz val="10"/>
        <rFont val="ＭＳ Ｐゴシック"/>
        <family val="3"/>
        <charset val="128"/>
      </rPr>
      <t>）</t>
    </r>
    <rPh sb="5" eb="6">
      <t>チュウ</t>
    </rPh>
    <rPh sb="11" eb="13">
      <t>シャシン</t>
    </rPh>
    <rPh sb="13" eb="15">
      <t>サツエイ</t>
    </rPh>
    <rPh sb="22" eb="24">
      <t>ジサン</t>
    </rPh>
    <phoneticPr fontId="2"/>
  </si>
  <si>
    <t>U13リーグ日程：10月=19  11月=23,30  12月=7,14</t>
    <rPh sb="6" eb="8">
      <t>ニッテイ</t>
    </rPh>
    <rPh sb="11" eb="12">
      <t>ツキ</t>
    </rPh>
    <rPh sb="19" eb="20">
      <t>ガツ</t>
    </rPh>
    <rPh sb="30" eb="31">
      <t>ガツ</t>
    </rPh>
    <phoneticPr fontId="2"/>
  </si>
  <si>
    <t>八幡市民体育館</t>
    <rPh sb="0" eb="4">
      <t>ヤワタシミン</t>
    </rPh>
    <rPh sb="4" eb="7">
      <t>タイイクカン</t>
    </rPh>
    <phoneticPr fontId="2"/>
  </si>
  <si>
    <t>フットサル中体連予選、勝てば12日も試合</t>
    <rPh sb="5" eb="8">
      <t>チュウタイレン</t>
    </rPh>
    <rPh sb="8" eb="10">
      <t>ヨセン</t>
    </rPh>
    <rPh sb="11" eb="12">
      <t>カ</t>
    </rPh>
    <rPh sb="16" eb="17">
      <t>ニチ</t>
    </rPh>
    <rPh sb="18" eb="20">
      <t>シアイ</t>
    </rPh>
    <phoneticPr fontId="2"/>
  </si>
  <si>
    <t>ものづくり</t>
    <phoneticPr fontId="2"/>
  </si>
  <si>
    <t>×</t>
    <phoneticPr fontId="2"/>
  </si>
  <si>
    <t>vs木幡、宇治FC</t>
    <rPh sb="2" eb="4">
      <t>コハタ</t>
    </rPh>
    <rPh sb="5" eb="7">
      <t>ウジ</t>
    </rPh>
    <phoneticPr fontId="2"/>
  </si>
  <si>
    <t>F2広島</t>
    <rPh sb="2" eb="4">
      <t>ヒロシマ</t>
    </rPh>
    <phoneticPr fontId="2"/>
  </si>
  <si>
    <t>J2長崎</t>
    <rPh sb="2" eb="4">
      <t>ナガサキ</t>
    </rPh>
    <phoneticPr fontId="2"/>
  </si>
  <si>
    <t>教員免許更新</t>
    <rPh sb="0" eb="2">
      <t>キョウイン</t>
    </rPh>
    <rPh sb="2" eb="4">
      <t>メンキョ</t>
    </rPh>
    <rPh sb="4" eb="6">
      <t>コウシン</t>
    </rPh>
    <phoneticPr fontId="2"/>
  </si>
  <si>
    <t>近畿大会/甲子園（15:30～vs秋田中央高校)</t>
    <rPh sb="0" eb="2">
      <t>キンキ</t>
    </rPh>
    <rPh sb="2" eb="4">
      <t>タイカイ</t>
    </rPh>
    <rPh sb="5" eb="8">
      <t>コウシエン</t>
    </rPh>
    <rPh sb="17" eb="19">
      <t>アキタ</t>
    </rPh>
    <rPh sb="19" eb="21">
      <t>チュウオウ</t>
    </rPh>
    <rPh sb="21" eb="23">
      <t>コウコウ</t>
    </rPh>
    <phoneticPr fontId="2"/>
  </si>
  <si>
    <t>審判講習
練習</t>
    <rPh sb="0" eb="2">
      <t>シンパン</t>
    </rPh>
    <rPh sb="2" eb="4">
      <t>コウシュウ</t>
    </rPh>
    <rPh sb="5" eb="7">
      <t>レンシュウ</t>
    </rPh>
    <phoneticPr fontId="2"/>
  </si>
  <si>
    <t>多目的室
1G</t>
    <rPh sb="0" eb="3">
      <t>タモクテキ</t>
    </rPh>
    <rPh sb="3" eb="4">
      <t>シツ</t>
    </rPh>
    <phoneticPr fontId="2"/>
  </si>
  <si>
    <t>8:30集合
15:00</t>
    <rPh sb="4" eb="6">
      <t>シュウゴウ</t>
    </rPh>
    <phoneticPr fontId="2"/>
  </si>
  <si>
    <t>審判講習（1年生のみ） 16:00～練習合流
2年は15:00～@1Gで練習</t>
    <rPh sb="0" eb="2">
      <t>シンパン</t>
    </rPh>
    <rPh sb="2" eb="4">
      <t>コウシュウ</t>
    </rPh>
    <rPh sb="6" eb="8">
      <t>ネンセイ</t>
    </rPh>
    <rPh sb="18" eb="20">
      <t>レンシュウ</t>
    </rPh>
    <rPh sb="20" eb="22">
      <t>ゴウリュウ</t>
    </rPh>
    <rPh sb="24" eb="25">
      <t>ネン</t>
    </rPh>
    <rPh sb="36" eb="38">
      <t>レンシュウ</t>
    </rPh>
    <phoneticPr fontId="2"/>
  </si>
  <si>
    <t>S4級新規</t>
    <rPh sb="2" eb="3">
      <t>キュウ</t>
    </rPh>
    <rPh sb="3" eb="5">
      <t>シンキ</t>
    </rPh>
    <phoneticPr fontId="2"/>
  </si>
  <si>
    <t>9:00vsReplo
↑「3年生だけの試合」はありませんが、
来たら試合には出られます。</t>
    <phoneticPr fontId="2"/>
  </si>
  <si>
    <t>SI2研修</t>
    <rPh sb="3" eb="5">
      <t>ケンシュウ</t>
    </rPh>
    <phoneticPr fontId="2"/>
  </si>
  <si>
    <t>J2山形</t>
    <rPh sb="2" eb="4">
      <t>ヤマガタ</t>
    </rPh>
    <phoneticPr fontId="2"/>
  </si>
  <si>
    <t>ハンナリーズアリーナ</t>
    <phoneticPr fontId="2"/>
  </si>
  <si>
    <t>11:00vs宇治FC 12:40vs長岡京① 14:20BP&amp;TK</t>
    <rPh sb="7" eb="9">
      <t>ウジ</t>
    </rPh>
    <rPh sb="19" eb="22">
      <t>ナガオカキョウ</t>
    </rPh>
    <phoneticPr fontId="2"/>
  </si>
  <si>
    <t>↑1位になれば準決勝進出(同日開催)</t>
    <rPh sb="2" eb="3">
      <t>イ</t>
    </rPh>
    <rPh sb="7" eb="8">
      <t>ジュン</t>
    </rPh>
    <rPh sb="8" eb="10">
      <t>ケッショウ</t>
    </rPh>
    <rPh sb="10" eb="12">
      <t>シンシュツ</t>
    </rPh>
    <rPh sb="13" eb="15">
      <t>ドウジツ</t>
    </rPh>
    <rPh sb="15" eb="17">
      <t>カイサイ</t>
    </rPh>
    <phoneticPr fontId="2"/>
  </si>
  <si>
    <t>学校停電(電気、水道使用不可)</t>
    <rPh sb="0" eb="2">
      <t>ガッコウ</t>
    </rPh>
    <rPh sb="2" eb="4">
      <t>テイデン</t>
    </rPh>
    <rPh sb="5" eb="7">
      <t>デンキ</t>
    </rPh>
    <rPh sb="8" eb="10">
      <t>スイドウ</t>
    </rPh>
    <rPh sb="10" eb="12">
      <t>シヨウ</t>
    </rPh>
    <rPh sb="12" eb="14">
      <t>フカ</t>
    </rPh>
    <phoneticPr fontId="2"/>
  </si>
  <si>
    <t>宿題チェック次第</t>
    <rPh sb="0" eb="2">
      <t>シュクダイ</t>
    </rPh>
    <rPh sb="6" eb="8">
      <t>シダイ</t>
    </rPh>
    <phoneticPr fontId="2"/>
  </si>
  <si>
    <t>8:00技術室集合</t>
    <rPh sb="4" eb="7">
      <t>ギジュツシツ</t>
    </rPh>
    <rPh sb="7" eb="9">
      <t>シュウゴウ</t>
    </rPh>
    <phoneticPr fontId="2"/>
  </si>
  <si>
    <t>宿題チェック(※宿題をすべて持参すること）</t>
    <rPh sb="0" eb="2">
      <t>シュクダイ</t>
    </rPh>
    <rPh sb="8" eb="10">
      <t>シュクダイ</t>
    </rPh>
    <rPh sb="14" eb="16">
      <t>ジサン</t>
    </rPh>
    <phoneticPr fontId="2"/>
  </si>
  <si>
    <t>U15リーグ日程：9月=7,8,14</t>
    <rPh sb="6" eb="8">
      <t>ニッテイ</t>
    </rPh>
    <rPh sb="10" eb="11">
      <t>ツキ</t>
    </rPh>
    <phoneticPr fontId="2"/>
  </si>
  <si>
    <t>終礼後</t>
    <rPh sb="0" eb="2">
      <t>シュウレイ</t>
    </rPh>
    <rPh sb="2" eb="3">
      <t>ゴ</t>
    </rPh>
    <phoneticPr fontId="2"/>
  </si>
  <si>
    <t>11:15vs桂川中</t>
    <rPh sb="7" eb="9">
      <t>カツラガワ</t>
    </rPh>
    <rPh sb="9" eb="10">
      <t>チュウ</t>
    </rPh>
    <phoneticPr fontId="2"/>
  </si>
  <si>
    <t>SHR等終了後</t>
    <rPh sb="3" eb="4">
      <t>トウ</t>
    </rPh>
    <rPh sb="4" eb="7">
      <t>シュウリョウゴ</t>
    </rPh>
    <phoneticPr fontId="2"/>
  </si>
  <si>
    <t>試験返却授業　高校の体育授業優先</t>
    <rPh sb="0" eb="2">
      <t>シケン</t>
    </rPh>
    <rPh sb="2" eb="4">
      <t>ヘンキャク</t>
    </rPh>
    <rPh sb="4" eb="6">
      <t>ジュギョウ</t>
    </rPh>
    <rPh sb="7" eb="9">
      <t>コウコウ</t>
    </rPh>
    <rPh sb="10" eb="12">
      <t>タイイク</t>
    </rPh>
    <rPh sb="12" eb="14">
      <t>ジュギョウ</t>
    </rPh>
    <rPh sb="14" eb="16">
      <t>ユウセン</t>
    </rPh>
    <phoneticPr fontId="2"/>
  </si>
  <si>
    <t>13:45vsHOOT  (メンバー以外は13:45～1G/Bで練習)</t>
    <phoneticPr fontId="2"/>
  </si>
  <si>
    <t>J2金沢</t>
    <rPh sb="2" eb="4">
      <t>カナザワ</t>
    </rPh>
    <phoneticPr fontId="2"/>
  </si>
  <si>
    <t>15:00vs高１</t>
    <rPh sb="7" eb="8">
      <t>コウ</t>
    </rPh>
    <phoneticPr fontId="2"/>
  </si>
  <si>
    <t>EC八丁浜</t>
    <rPh sb="2" eb="4">
      <t>ハッチョウ</t>
    </rPh>
    <rPh sb="4" eb="5">
      <t>ハマ</t>
    </rPh>
    <phoneticPr fontId="2"/>
  </si>
  <si>
    <t>2/D</t>
    <phoneticPr fontId="2"/>
  </si>
  <si>
    <t>2/C</t>
    <phoneticPr fontId="2"/>
  </si>
  <si>
    <t>8:30開会式、10:30vs黄檗中</t>
    <rPh sb="4" eb="6">
      <t>カイカイ</t>
    </rPh>
    <rPh sb="6" eb="7">
      <t>シキ</t>
    </rPh>
    <rPh sb="15" eb="17">
      <t>オウバク</t>
    </rPh>
    <rPh sb="17" eb="18">
      <t>チュウ</t>
    </rPh>
    <phoneticPr fontId="2"/>
  </si>
  <si>
    <t>１G全面</t>
    <rPh sb="2" eb="4">
      <t>ゼンメン</t>
    </rPh>
    <phoneticPr fontId="2"/>
  </si>
  <si>
    <t>7:45集合・準備</t>
    <rPh sb="4" eb="6">
      <t>シュウゴウ</t>
    </rPh>
    <rPh sb="7" eb="9">
      <t>ジュンビ</t>
    </rPh>
    <phoneticPr fontId="2"/>
  </si>
  <si>
    <t>前日勝てば準決勝9:00、勝てば決勝15:00</t>
    <rPh sb="0" eb="2">
      <t>ゼンジツ</t>
    </rPh>
    <rPh sb="2" eb="3">
      <t>カ</t>
    </rPh>
    <rPh sb="5" eb="8">
      <t>ジュンケッショウ</t>
    </rPh>
    <rPh sb="13" eb="14">
      <t>カ</t>
    </rPh>
    <rPh sb="16" eb="18">
      <t>ケッショウ</t>
    </rPh>
    <phoneticPr fontId="2"/>
  </si>
  <si>
    <t>3年は高1フットサル同好会、フローライトマキナU15と練習試合</t>
    <rPh sb="1" eb="2">
      <t>ネン</t>
    </rPh>
    <rPh sb="3" eb="4">
      <t>コウ</t>
    </rPh>
    <rPh sb="10" eb="13">
      <t>ドウコウカイ</t>
    </rPh>
    <rPh sb="27" eb="29">
      <t>レンシュウ</t>
    </rPh>
    <rPh sb="29" eb="31">
      <t>ジアイ</t>
    </rPh>
    <phoneticPr fontId="2"/>
  </si>
  <si>
    <t>9:00サブG</t>
    <phoneticPr fontId="2"/>
  </si>
  <si>
    <t>1年生審判講習会申込</t>
    <rPh sb="1" eb="2">
      <t>ネン</t>
    </rPh>
    <rPh sb="2" eb="3">
      <t>セイ</t>
    </rPh>
    <rPh sb="3" eb="5">
      <t>シンパン</t>
    </rPh>
    <rPh sb="5" eb="7">
      <t>コウシュウ</t>
    </rPh>
    <rPh sb="7" eb="8">
      <t>カイ</t>
    </rPh>
    <rPh sb="8" eb="10">
      <t>モウシコミ</t>
    </rPh>
    <phoneticPr fontId="2"/>
  </si>
  <si>
    <t>教員免許更新</t>
    <rPh sb="0" eb="6">
      <t>キョウインメンキョコウシン</t>
    </rPh>
    <phoneticPr fontId="2"/>
  </si>
  <si>
    <t>山城大会役員</t>
    <rPh sb="0" eb="2">
      <t>ヤマシロ</t>
    </rPh>
    <rPh sb="2" eb="4">
      <t>タイカイ</t>
    </rPh>
    <rPh sb="4" eb="6">
      <t>ヤクイン</t>
    </rPh>
    <phoneticPr fontId="2"/>
  </si>
  <si>
    <t>12:00集合</t>
    <rPh sb="5" eb="7">
      <t>シュウゴウ</t>
    </rPh>
    <phoneticPr fontId="2"/>
  </si>
  <si>
    <t>13:00 vs木津中</t>
    <rPh sb="8" eb="10">
      <t>キヅ</t>
    </rPh>
    <rPh sb="10" eb="11">
      <t>チュウ</t>
    </rPh>
    <phoneticPr fontId="2"/>
  </si>
  <si>
    <t>F審判指導</t>
    <rPh sb="1" eb="3">
      <t>シンパン</t>
    </rPh>
    <rPh sb="3" eb="5">
      <t>シドウ</t>
    </rPh>
    <phoneticPr fontId="2"/>
  </si>
  <si>
    <t>府大会役員</t>
    <rPh sb="0" eb="1">
      <t>フ</t>
    </rPh>
    <rPh sb="1" eb="3">
      <t>タイカイ</t>
    </rPh>
    <rPh sb="3" eb="5">
      <t>ヤクイン</t>
    </rPh>
    <phoneticPr fontId="2"/>
  </si>
  <si>
    <t>試合観戦
練習</t>
    <rPh sb="0" eb="2">
      <t>シアイ</t>
    </rPh>
    <rPh sb="2" eb="4">
      <t>カンセン</t>
    </rPh>
    <rPh sb="5" eb="7">
      <t>レンシュウ</t>
    </rPh>
    <phoneticPr fontId="2"/>
  </si>
  <si>
    <t>太陽が丘陸上
２G</t>
    <phoneticPr fontId="2"/>
  </si>
  <si>
    <t>10時～府大会準決勝観戦予定
（※サッカーノートに試合内容を書くこと）
15時から2Gで練習
（※昼飯、空き時間にする宿題持参のこと）</t>
    <rPh sb="2" eb="3">
      <t>ジ</t>
    </rPh>
    <rPh sb="4" eb="5">
      <t>フ</t>
    </rPh>
    <rPh sb="5" eb="7">
      <t>タイカイ</t>
    </rPh>
    <rPh sb="7" eb="8">
      <t>ジュン</t>
    </rPh>
    <rPh sb="8" eb="10">
      <t>ケッショウ</t>
    </rPh>
    <rPh sb="10" eb="12">
      <t>カンセン</t>
    </rPh>
    <rPh sb="12" eb="14">
      <t>ヨテイ</t>
    </rPh>
    <rPh sb="25" eb="27">
      <t>シアイ</t>
    </rPh>
    <rPh sb="27" eb="29">
      <t>ナイヨウ</t>
    </rPh>
    <rPh sb="30" eb="31">
      <t>カ</t>
    </rPh>
    <rPh sb="38" eb="39">
      <t>ジ</t>
    </rPh>
    <rPh sb="44" eb="46">
      <t>レンシュウ</t>
    </rPh>
    <rPh sb="49" eb="51">
      <t>ヒルメシ</t>
    </rPh>
    <rPh sb="52" eb="53">
      <t>ア</t>
    </rPh>
    <rPh sb="54" eb="56">
      <t>ジカン</t>
    </rPh>
    <rPh sb="59" eb="61">
      <t>シュクダイ</t>
    </rPh>
    <rPh sb="61" eb="63">
      <t>ジサン</t>
    </rPh>
    <phoneticPr fontId="2"/>
  </si>
  <si>
    <t>J2徳島</t>
    <rPh sb="2" eb="4">
      <t>トクシマ</t>
    </rPh>
    <phoneticPr fontId="2"/>
  </si>
  <si>
    <t>夏休み中は１～３年合同で練習します。（フットサルと市民総体は除く）</t>
    <rPh sb="0" eb="2">
      <t>ナツヤス</t>
    </rPh>
    <rPh sb="3" eb="4">
      <t>チュウ</t>
    </rPh>
    <rPh sb="8" eb="9">
      <t>ネン</t>
    </rPh>
    <rPh sb="9" eb="11">
      <t>ゴウドウ</t>
    </rPh>
    <rPh sb="12" eb="14">
      <t>レンシュウ</t>
    </rPh>
    <rPh sb="25" eb="27">
      <t>シミン</t>
    </rPh>
    <rPh sb="27" eb="29">
      <t>ソウタイ</t>
    </rPh>
    <rPh sb="30" eb="31">
      <t>ノゾ</t>
    </rPh>
    <phoneticPr fontId="2"/>
  </si>
  <si>
    <t>土</t>
    <rPh sb="0" eb="1">
      <t>ド</t>
    </rPh>
    <phoneticPr fontId="2"/>
  </si>
  <si>
    <t>英検</t>
    <rPh sb="0" eb="2">
      <t>エイケン</t>
    </rPh>
    <phoneticPr fontId="2"/>
  </si>
  <si>
    <t>BKC訪問</t>
    <rPh sb="3" eb="5">
      <t>ホウモン</t>
    </rPh>
    <phoneticPr fontId="2"/>
  </si>
  <si>
    <t>新入生歓迎会</t>
    <rPh sb="0" eb="3">
      <t>シンニュウセイ</t>
    </rPh>
    <rPh sb="3" eb="5">
      <t>カンゲイ</t>
    </rPh>
    <rPh sb="5" eb="6">
      <t>カイ</t>
    </rPh>
    <phoneticPr fontId="2"/>
  </si>
  <si>
    <t>J2水戸</t>
    <rPh sb="2" eb="4">
      <t>ミト</t>
    </rPh>
    <phoneticPr fontId="2"/>
  </si>
  <si>
    <r>
      <t>8:</t>
    </r>
    <r>
      <rPr>
        <sz val="10"/>
        <color rgb="FFFF0000"/>
        <rFont val="ＭＳ Ｐゴシック"/>
        <family val="3"/>
        <charset val="128"/>
      </rPr>
      <t>15</t>
    </r>
    <r>
      <rPr>
        <sz val="10"/>
        <rFont val="ＭＳ Ｐゴシック"/>
        <family val="3"/>
        <charset val="128"/>
      </rPr>
      <t>集合・準備</t>
    </r>
    <rPh sb="4" eb="6">
      <t>シュウゴウ</t>
    </rPh>
    <rPh sb="7" eb="9">
      <t>ジュンビ</t>
    </rPh>
    <phoneticPr fontId="2"/>
  </si>
  <si>
    <t>9:30vs宇治中、和知中</t>
    <rPh sb="6" eb="8">
      <t>ウジ</t>
    </rPh>
    <rPh sb="8" eb="9">
      <t>チュウ</t>
    </rPh>
    <rPh sb="10" eb="12">
      <t>ワチ</t>
    </rPh>
    <rPh sb="12" eb="13">
      <t>チュウ</t>
    </rPh>
    <phoneticPr fontId="2"/>
  </si>
  <si>
    <t>三者面談・グラウンド使用は高校授業優先</t>
    <rPh sb="0" eb="2">
      <t>サンシャ</t>
    </rPh>
    <rPh sb="2" eb="4">
      <t>メンダン</t>
    </rPh>
    <rPh sb="10" eb="12">
      <t>シヨウ</t>
    </rPh>
    <rPh sb="13" eb="15">
      <t>コウコウ</t>
    </rPh>
    <rPh sb="15" eb="17">
      <t>ジュギョウ</t>
    </rPh>
    <rPh sb="17" eb="19">
      <t>ユウセン</t>
    </rPh>
    <phoneticPr fontId="2"/>
  </si>
  <si>
    <t>AM:オープンキャンパス@サブグラ　PM:練習@2G</t>
    <rPh sb="21" eb="23">
      <t>レンシュウ</t>
    </rPh>
    <phoneticPr fontId="2"/>
  </si>
  <si>
    <t>伊佐津川</t>
    <rPh sb="0" eb="1">
      <t>イ</t>
    </rPh>
    <rPh sb="1" eb="2">
      <t>サ</t>
    </rPh>
    <rPh sb="2" eb="3">
      <t>ヅ</t>
    </rPh>
    <rPh sb="3" eb="4">
      <t>ガワ</t>
    </rPh>
    <phoneticPr fontId="2"/>
  </si>
  <si>
    <t>11:15vs紫光　7:30大久保駅 7:50京都駅 近鉄改札口集合</t>
    <rPh sb="7" eb="8">
      <t>シ</t>
    </rPh>
    <rPh sb="8" eb="9">
      <t>コウ</t>
    </rPh>
    <rPh sb="27" eb="29">
      <t>キンテツ</t>
    </rPh>
    <rPh sb="29" eb="31">
      <t>カイサツ</t>
    </rPh>
    <rPh sb="31" eb="32">
      <t>グチ</t>
    </rPh>
    <rPh sb="32" eb="34">
      <t>シュウゴウ</t>
    </rPh>
    <phoneticPr fontId="2"/>
  </si>
  <si>
    <t>J2町田</t>
    <rPh sb="2" eb="4">
      <t>マチダ</t>
    </rPh>
    <phoneticPr fontId="2"/>
  </si>
  <si>
    <t>練習予定</t>
    <rPh sb="0" eb="2">
      <t>レンシュウ</t>
    </rPh>
    <rPh sb="2" eb="4">
      <t>ヨテイ</t>
    </rPh>
    <phoneticPr fontId="2"/>
  </si>
  <si>
    <t>17:00終了</t>
    <rPh sb="5" eb="7">
      <t>シュウリョウ</t>
    </rPh>
    <phoneticPr fontId="2"/>
  </si>
  <si>
    <t>15:00終了</t>
    <rPh sb="5" eb="7">
      <t>シュウリョウ</t>
    </rPh>
    <phoneticPr fontId="2"/>
  </si>
  <si>
    <t>11:15vsHoot　英検2次</t>
    <rPh sb="12" eb="14">
      <t>エイケン</t>
    </rPh>
    <rPh sb="15" eb="16">
      <t>ジ</t>
    </rPh>
    <phoneticPr fontId="2"/>
  </si>
  <si>
    <t>U15リーグ日程：7月=6,13　9月=7,8,14</t>
    <rPh sb="6" eb="8">
      <t>ニッテイ</t>
    </rPh>
    <rPh sb="10" eb="11">
      <t>ガツ</t>
    </rPh>
    <rPh sb="18" eb="19">
      <t>ツキ</t>
    </rPh>
    <phoneticPr fontId="2"/>
  </si>
  <si>
    <t>泉ヶ丘中</t>
    <rPh sb="0" eb="3">
      <t>イズミガオカ</t>
    </rPh>
    <rPh sb="3" eb="4">
      <t>チュウ</t>
    </rPh>
    <phoneticPr fontId="2"/>
  </si>
  <si>
    <t>9:30 JR玉水</t>
    <rPh sb="7" eb="9">
      <t>タマミズ</t>
    </rPh>
    <phoneticPr fontId="2"/>
  </si>
  <si>
    <t>11:00～vs東城陽(勝っても負けても2試合)</t>
    <rPh sb="8" eb="9">
      <t>ヒガシ</t>
    </rPh>
    <rPh sb="9" eb="11">
      <t>ジョウヨウ</t>
    </rPh>
    <rPh sb="12" eb="13">
      <t>カ</t>
    </rPh>
    <rPh sb="16" eb="17">
      <t>マ</t>
    </rPh>
    <rPh sb="21" eb="23">
      <t>シアイ</t>
    </rPh>
    <phoneticPr fontId="2"/>
  </si>
  <si>
    <t>彦根東中</t>
    <rPh sb="0" eb="2">
      <t>ヒコネ</t>
    </rPh>
    <rPh sb="2" eb="3">
      <t>ヒガシ</t>
    </rPh>
    <rPh sb="3" eb="4">
      <t>チュウ</t>
    </rPh>
    <phoneticPr fontId="2"/>
  </si>
  <si>
    <t>9:45ひこね芹川駅</t>
    <rPh sb="7" eb="9">
      <t>セリカワ</t>
    </rPh>
    <rPh sb="9" eb="10">
      <t>エキ</t>
    </rPh>
    <phoneticPr fontId="2"/>
  </si>
  <si>
    <t>近江鉄道</t>
    <rPh sb="0" eb="2">
      <t>オウミ</t>
    </rPh>
    <rPh sb="2" eb="4">
      <t>テツドウ</t>
    </rPh>
    <phoneticPr fontId="2"/>
  </si>
  <si>
    <t>J2栃木</t>
    <rPh sb="2" eb="4">
      <t>トチギ</t>
    </rPh>
    <phoneticPr fontId="2"/>
  </si>
  <si>
    <t>体育大会・保護者会総会</t>
    <rPh sb="0" eb="2">
      <t>タイイク</t>
    </rPh>
    <rPh sb="2" eb="4">
      <t>タイカイ</t>
    </rPh>
    <rPh sb="5" eb="7">
      <t>ホゴ</t>
    </rPh>
    <rPh sb="7" eb="8">
      <t>シャ</t>
    </rPh>
    <rPh sb="8" eb="9">
      <t>カイ</t>
    </rPh>
    <rPh sb="9" eb="11">
      <t>ソウカイ</t>
    </rPh>
    <phoneticPr fontId="2"/>
  </si>
  <si>
    <t>体育大会予備日・保護者会総会予備日</t>
    <rPh sb="0" eb="2">
      <t>タイイク</t>
    </rPh>
    <rPh sb="2" eb="4">
      <t>タイカイ</t>
    </rPh>
    <rPh sb="4" eb="7">
      <t>ヨビビ</t>
    </rPh>
    <rPh sb="8" eb="10">
      <t>ホゴ</t>
    </rPh>
    <rPh sb="10" eb="11">
      <t>シャ</t>
    </rPh>
    <rPh sb="11" eb="12">
      <t>カイ</t>
    </rPh>
    <rPh sb="12" eb="14">
      <t>ソウカイ</t>
    </rPh>
    <rPh sb="14" eb="17">
      <t>ヨビビ</t>
    </rPh>
    <phoneticPr fontId="2"/>
  </si>
  <si>
    <t>3年は高校フットサル同好会と練習試合14:00～要アップシューズ</t>
    <rPh sb="1" eb="2">
      <t>ネン</t>
    </rPh>
    <rPh sb="3" eb="5">
      <t>コウコウ</t>
    </rPh>
    <rPh sb="10" eb="13">
      <t>ドウコウカイ</t>
    </rPh>
    <rPh sb="14" eb="16">
      <t>レンシュウ</t>
    </rPh>
    <rPh sb="16" eb="18">
      <t>ジアイ</t>
    </rPh>
    <rPh sb="24" eb="25">
      <t>ヨウ</t>
    </rPh>
    <phoneticPr fontId="2"/>
  </si>
  <si>
    <r>
      <t>vs東宇治中　</t>
    </r>
    <r>
      <rPr>
        <sz val="10"/>
        <color rgb="FFFF0000"/>
        <rFont val="ＭＳ Ｐゴシック"/>
        <family val="3"/>
        <charset val="128"/>
      </rPr>
      <t>　3年生はパロマ杯出場8:20～14:00</t>
    </r>
    <r>
      <rPr>
        <sz val="10"/>
        <rFont val="ＭＳ Ｐゴシック"/>
        <family val="3"/>
        <charset val="128"/>
      </rPr>
      <t>　詳細→</t>
    </r>
    <rPh sb="2" eb="6">
      <t>ヒガシウジチュウ</t>
    </rPh>
    <rPh sb="9" eb="11">
      <t>ネンセイ</t>
    </rPh>
    <rPh sb="15" eb="16">
      <t>ハイ</t>
    </rPh>
    <rPh sb="16" eb="18">
      <t>シュツジョウ</t>
    </rPh>
    <rPh sb="29" eb="31">
      <t>ショウサイ</t>
    </rPh>
    <phoneticPr fontId="2"/>
  </si>
  <si>
    <t>http://www.fcjapan.co.jp/jcom_19s/outline.html</t>
    <phoneticPr fontId="2"/>
  </si>
  <si>
    <t>↑休み</t>
    <rPh sb="1" eb="2">
      <t>ヤス</t>
    </rPh>
    <phoneticPr fontId="2"/>
  </si>
  <si>
    <t>↑練習試合</t>
    <rPh sb="1" eb="3">
      <t>レンシュウ</t>
    </rPh>
    <rPh sb="3" eb="5">
      <t>ジアイ</t>
    </rPh>
    <phoneticPr fontId="2"/>
  </si>
  <si>
    <t>↑パロマ杯</t>
    <rPh sb="4" eb="5">
      <t>ハイ</t>
    </rPh>
    <phoneticPr fontId="2"/>
  </si>
  <si>
    <t>入部届〆切</t>
    <rPh sb="0" eb="2">
      <t>ニュウブ</t>
    </rPh>
    <rPh sb="2" eb="3">
      <t>トドケ</t>
    </rPh>
    <rPh sb="3" eb="5">
      <t>シメキリ</t>
    </rPh>
    <phoneticPr fontId="2"/>
  </si>
  <si>
    <t>J2岐阜</t>
    <rPh sb="2" eb="4">
      <t>ギフ</t>
    </rPh>
    <phoneticPr fontId="2"/>
  </si>
  <si>
    <t>ミーティング後</t>
    <rPh sb="6" eb="7">
      <t>ゴ</t>
    </rPh>
    <phoneticPr fontId="2"/>
  </si>
  <si>
    <t>中間試験最終日・一斉ミーティング</t>
    <rPh sb="0" eb="2">
      <t>チュウカン</t>
    </rPh>
    <rPh sb="2" eb="4">
      <t>シケン</t>
    </rPh>
    <rPh sb="4" eb="7">
      <t>サイシュウビ</t>
    </rPh>
    <rPh sb="8" eb="10">
      <t>イッセイ</t>
    </rPh>
    <phoneticPr fontId="2"/>
  </si>
  <si>
    <r>
      <t>U15リーグ日程：6月=23,30   7月=6,</t>
    </r>
    <r>
      <rPr>
        <sz val="10"/>
        <color rgb="FFFF0000"/>
        <rFont val="ＭＳ Ｐゴシック"/>
        <family val="3"/>
        <charset val="128"/>
      </rPr>
      <t>13</t>
    </r>
    <rPh sb="6" eb="8">
      <t>ニッテイ</t>
    </rPh>
    <rPh sb="10" eb="11">
      <t>ガツ</t>
    </rPh>
    <rPh sb="21" eb="22">
      <t>ガツ</t>
    </rPh>
    <phoneticPr fontId="2"/>
  </si>
  <si>
    <t>(６月２日はなくなりました）</t>
    <rPh sb="2" eb="3">
      <t>ガツ</t>
    </rPh>
    <rPh sb="4" eb="5">
      <t>ニチ</t>
    </rPh>
    <phoneticPr fontId="2"/>
  </si>
  <si>
    <t>月</t>
    <phoneticPr fontId="2"/>
  </si>
  <si>
    <t>J2愛媛</t>
    <rPh sb="2" eb="4">
      <t>エヒメ</t>
    </rPh>
    <phoneticPr fontId="2"/>
  </si>
  <si>
    <t>会議日</t>
    <rPh sb="0" eb="2">
      <t>カイギビ</t>
    </rPh>
    <rPh sb="2" eb="3">
      <t>ヒ</t>
    </rPh>
    <phoneticPr fontId="2"/>
  </si>
  <si>
    <t>14:00技術室</t>
    <rPh sb="5" eb="8">
      <t>ギジュツシツ</t>
    </rPh>
    <phoneticPr fontId="2"/>
  </si>
  <si>
    <t>8:15正門集合</t>
    <rPh sb="4" eb="8">
      <t>セイモンシュウゴウ</t>
    </rPh>
    <phoneticPr fontId="2"/>
  </si>
  <si>
    <t>9:30vs広野中、入学式</t>
    <rPh sb="6" eb="8">
      <t>ヒロノ</t>
    </rPh>
    <rPh sb="8" eb="9">
      <t>チュウ</t>
    </rPh>
    <rPh sb="10" eb="13">
      <t>ニュウガクシキ</t>
    </rPh>
    <phoneticPr fontId="2"/>
  </si>
  <si>
    <t>顧問総会（春季大会抽選会）</t>
    <rPh sb="0" eb="4">
      <t>コモンソウカイ</t>
    </rPh>
    <rPh sb="5" eb="12">
      <t>シュンキタイカイチュウセンカイ</t>
    </rPh>
    <phoneticPr fontId="2"/>
  </si>
  <si>
    <t>練習試合</t>
    <rPh sb="0" eb="4">
      <t>レンシュウシアイヨテイ</t>
    </rPh>
    <phoneticPr fontId="2"/>
  </si>
  <si>
    <t>vs木津中、東山中</t>
    <rPh sb="2" eb="4">
      <t>キヅ</t>
    </rPh>
    <rPh sb="4" eb="5">
      <t>チュウ</t>
    </rPh>
    <rPh sb="6" eb="8">
      <t>ヒガシヤマ</t>
    </rPh>
    <rPh sb="8" eb="9">
      <t>チュウ</t>
    </rPh>
    <phoneticPr fontId="2"/>
  </si>
  <si>
    <t>健康診断</t>
    <rPh sb="0" eb="4">
      <t>ケンコウシンダン</t>
    </rPh>
    <phoneticPr fontId="2"/>
  </si>
  <si>
    <t>授業参観終了後</t>
    <rPh sb="0" eb="2">
      <t>ジュギョウ</t>
    </rPh>
    <rPh sb="2" eb="7">
      <t>サンカンシュウリョウゴ</t>
    </rPh>
    <phoneticPr fontId="2"/>
  </si>
  <si>
    <t>授業参観</t>
    <rPh sb="0" eb="4">
      <t>ジュギョウサンカン</t>
    </rPh>
    <phoneticPr fontId="2"/>
  </si>
  <si>
    <t>9:30vs高１</t>
    <rPh sb="6" eb="7">
      <t>コウ</t>
    </rPh>
    <phoneticPr fontId="2"/>
  </si>
  <si>
    <t>(練習)</t>
    <rPh sb="1" eb="3">
      <t>レンシュウ</t>
    </rPh>
    <phoneticPr fontId="2"/>
  </si>
  <si>
    <t>校外学習</t>
    <rPh sb="0" eb="4">
      <t>コウガイガクシュウ</t>
    </rPh>
    <phoneticPr fontId="2"/>
  </si>
  <si>
    <t>2年・3年学力推移調査</t>
    <rPh sb="1" eb="2">
      <t>ネン</t>
    </rPh>
    <rPh sb="4" eb="5">
      <t>ネン</t>
    </rPh>
    <rPh sb="5" eb="11">
      <t>ガクリョクスイイチョウサ</t>
    </rPh>
    <phoneticPr fontId="2"/>
  </si>
  <si>
    <t>8:45正門集合</t>
    <rPh sb="4" eb="6">
      <t>セイモン</t>
    </rPh>
    <rPh sb="6" eb="8">
      <t>シュウゴウ</t>
    </rPh>
    <phoneticPr fontId="2"/>
  </si>
  <si>
    <t>9:00開会式　11:30vs広野中</t>
    <rPh sb="4" eb="6">
      <t>カイカイ</t>
    </rPh>
    <rPh sb="6" eb="7">
      <t>シキ</t>
    </rPh>
    <rPh sb="15" eb="17">
      <t>ヒロノ</t>
    </rPh>
    <rPh sb="17" eb="18">
      <t>チュウ</t>
    </rPh>
    <phoneticPr fontId="2"/>
  </si>
  <si>
    <t>前日勝てば準決勝9:00　勝てば決勝13:00</t>
    <rPh sb="0" eb="2">
      <t>ゼンジツ</t>
    </rPh>
    <rPh sb="2" eb="3">
      <t>カ</t>
    </rPh>
    <rPh sb="5" eb="8">
      <t>ジュンケッショウ</t>
    </rPh>
    <rPh sb="13" eb="14">
      <t>カ</t>
    </rPh>
    <rPh sb="16" eb="18">
      <t>ケッショウ</t>
    </rPh>
    <phoneticPr fontId="2"/>
  </si>
  <si>
    <t>J副審研修</t>
    <rPh sb="1" eb="3">
      <t>フクシン</t>
    </rPh>
    <rPh sb="3" eb="5">
      <t>ケンシュウ</t>
    </rPh>
    <phoneticPr fontId="2"/>
  </si>
  <si>
    <t>大会等が学校の会場で実施される際、自家用車の乗り入れは厳禁です。ご協力よろしくお願いします。</t>
    <rPh sb="1" eb="3">
      <t>ガッコウ</t>
    </rPh>
    <rPh sb="4" eb="6">
      <t>カイジョウ</t>
    </rPh>
    <rPh sb="7" eb="9">
      <t>ジッシ</t>
    </rPh>
    <rPh sb="12" eb="13">
      <t>サイ</t>
    </rPh>
    <rPh sb="15" eb="16">
      <t>サイ</t>
    </rPh>
    <rPh sb="17" eb="21">
      <t>ジカヨウシャ</t>
    </rPh>
    <rPh sb="19" eb="20">
      <t>ノ</t>
    </rPh>
    <rPh sb="21" eb="22">
      <t>イ</t>
    </rPh>
    <rPh sb="24" eb="26">
      <t>ゲンキン</t>
    </rPh>
    <rPh sb="30" eb="32">
      <t>キョウリョク</t>
    </rPh>
    <rPh sb="37" eb="38">
      <t>ネガ</t>
    </rPh>
    <phoneticPr fontId="2"/>
  </si>
  <si>
    <t>吉留</t>
    <rPh sb="0" eb="2">
      <t>ヨシドメ</t>
    </rPh>
    <phoneticPr fontId="2"/>
  </si>
  <si>
    <t>金</t>
    <rPh sb="0" eb="1">
      <t>キン</t>
    </rPh>
    <phoneticPr fontId="2"/>
  </si>
  <si>
    <t>12:30現地集合</t>
    <rPh sb="5" eb="9">
      <t>ゲンチシュウゴウ</t>
    </rPh>
    <phoneticPr fontId="2"/>
  </si>
  <si>
    <t>13:45vs七条中　家庭学習日</t>
    <rPh sb="7" eb="10">
      <t>シチジョウチュウ</t>
    </rPh>
    <rPh sb="11" eb="16">
      <t>カテイガクシュウビ</t>
    </rPh>
    <phoneticPr fontId="2"/>
  </si>
  <si>
    <t>英検2次</t>
    <rPh sb="0" eb="2">
      <t>エイケン</t>
    </rPh>
    <rPh sb="3" eb="4">
      <t>ツギ</t>
    </rPh>
    <phoneticPr fontId="2"/>
  </si>
  <si>
    <t>J2千葉</t>
    <rPh sb="2" eb="4">
      <t>チバ</t>
    </rPh>
    <phoneticPr fontId="2"/>
  </si>
  <si>
    <t>返却授業</t>
    <rPh sb="0" eb="4">
      <t>ヘンキャクジュギョウ</t>
    </rPh>
    <phoneticPr fontId="2"/>
  </si>
  <si>
    <r>
      <rPr>
        <sz val="10"/>
        <color rgb="FFFF0000"/>
        <rFont val="ＭＳ Ｐゴシック"/>
        <family val="3"/>
        <charset val="128"/>
      </rPr>
      <t>8:00</t>
    </r>
    <r>
      <rPr>
        <sz val="10"/>
        <rFont val="ＭＳ Ｐゴシック"/>
        <family val="3"/>
        <charset val="128"/>
      </rPr>
      <t>現地集合</t>
    </r>
    <rPh sb="4" eb="8">
      <t>ゲンチシュウゴウ</t>
    </rPh>
    <phoneticPr fontId="2"/>
  </si>
  <si>
    <t>10:00vs太秦中　14:00卒部試合・卒部式・制服必要</t>
    <rPh sb="7" eb="10">
      <t>ウズマサチュウ</t>
    </rPh>
    <rPh sb="16" eb="18">
      <t>ソツブシキ</t>
    </rPh>
    <rPh sb="18" eb="20">
      <t>シアイ</t>
    </rPh>
    <rPh sb="21" eb="24">
      <t>ソツブシキ</t>
    </rPh>
    <rPh sb="25" eb="29">
      <t>セイフクヒツヨウ</t>
    </rPh>
    <phoneticPr fontId="2"/>
  </si>
  <si>
    <t>新U14山城TC選考会</t>
    <rPh sb="0" eb="1">
      <t>シン</t>
    </rPh>
    <rPh sb="4" eb="5">
      <t>ヤマシロ</t>
    </rPh>
    <rPh sb="5" eb="6">
      <t>シロ</t>
    </rPh>
    <rPh sb="8" eb="10">
      <t>センコウ</t>
    </rPh>
    <rPh sb="10" eb="11">
      <t>カイ</t>
    </rPh>
    <phoneticPr fontId="2"/>
  </si>
  <si>
    <t>13:45～WOWプログラム講演会</t>
    <rPh sb="14" eb="17">
      <t>コウエンカイ</t>
    </rPh>
    <phoneticPr fontId="2"/>
  </si>
  <si>
    <t>卒業式予行</t>
    <rPh sb="0" eb="5">
      <t>ソツギョウシキヨコウ</t>
    </rPh>
    <phoneticPr fontId="2"/>
  </si>
  <si>
    <t>卒業式</t>
    <rPh sb="0" eb="3">
      <t>ソツギョウシキ</t>
    </rPh>
    <phoneticPr fontId="2"/>
  </si>
  <si>
    <t>岩倉東</t>
    <rPh sb="0" eb="3">
      <t>イワk</t>
    </rPh>
    <phoneticPr fontId="2"/>
  </si>
  <si>
    <t>13:30現地集合</t>
    <rPh sb="5" eb="7">
      <t>ゲンチシュウトウ</t>
    </rPh>
    <rPh sb="7" eb="9">
      <t>シュウゴウ</t>
    </rPh>
    <phoneticPr fontId="2"/>
  </si>
  <si>
    <t>15:00vsJマルカ2nd</t>
    <phoneticPr fontId="2"/>
  </si>
  <si>
    <t>13:45vsFC長岡京</t>
    <rPh sb="9" eb="12">
      <t>ナガオカキョウ</t>
    </rPh>
    <phoneticPr fontId="2"/>
  </si>
  <si>
    <t>(宇治選抜)</t>
    <rPh sb="1" eb="5">
      <t>ウジセンバツ</t>
    </rPh>
    <phoneticPr fontId="2"/>
  </si>
  <si>
    <t>学校休業日</t>
    <rPh sb="0" eb="5">
      <t>ガッコウキュウギョウビ</t>
    </rPh>
    <phoneticPr fontId="2"/>
  </si>
  <si>
    <t>(京都招待)</t>
    <rPh sb="1" eb="5">
      <t>キョウトショウタイ</t>
    </rPh>
    <phoneticPr fontId="2"/>
  </si>
  <si>
    <t>13:00vs長岡第三中</t>
    <rPh sb="7" eb="9">
      <t>ナガオカ</t>
    </rPh>
    <rPh sb="9" eb="11">
      <t>ダイサン</t>
    </rPh>
    <rPh sb="11" eb="12">
      <t>ナカ</t>
    </rPh>
    <phoneticPr fontId="2"/>
  </si>
  <si>
    <t>ブロック対抗戦@1G</t>
    <rPh sb="4" eb="7">
      <t>タイコウセン</t>
    </rPh>
    <phoneticPr fontId="2"/>
  </si>
  <si>
    <t>立命館交流戦</t>
    <rPh sb="0" eb="3">
      <t>リツメイカンコウ</t>
    </rPh>
    <rPh sb="3" eb="6">
      <t>コウリュウセン</t>
    </rPh>
    <phoneticPr fontId="2"/>
  </si>
  <si>
    <t>立命館中</t>
    <rPh sb="0" eb="4">
      <t>リツメイカンチュウ</t>
    </rPh>
    <phoneticPr fontId="2"/>
  </si>
  <si>
    <t>13:00西山天王山</t>
    <rPh sb="5" eb="7">
      <t>ニシヤマテン</t>
    </rPh>
    <rPh sb="7" eb="10">
      <t>テンノウザン</t>
    </rPh>
    <phoneticPr fontId="2"/>
  </si>
  <si>
    <t>別紙参照</t>
    <rPh sb="0" eb="2">
      <t>ベッシ</t>
    </rPh>
    <rPh sb="2" eb="4">
      <t>サンショウ</t>
    </rPh>
    <phoneticPr fontId="2"/>
  </si>
  <si>
    <t>立命館守山中</t>
    <rPh sb="0" eb="3">
      <t>リツメイカンチュウ</t>
    </rPh>
    <rPh sb="3" eb="6">
      <t>モリヤマチュウ</t>
    </rPh>
    <phoneticPr fontId="2"/>
  </si>
  <si>
    <t>8:50JR守山</t>
    <rPh sb="6" eb="8">
      <t>モリヤマ</t>
    </rPh>
    <phoneticPr fontId="2"/>
  </si>
  <si>
    <t>洛西浄化Ｃ</t>
    <rPh sb="0" eb="2">
      <t>ラクサイ</t>
    </rPh>
    <rPh sb="2" eb="4">
      <t>ジョウカ</t>
    </rPh>
    <phoneticPr fontId="2"/>
  </si>
  <si>
    <t>11:00バス停</t>
    <rPh sb="7" eb="8">
      <t>テイ</t>
    </rPh>
    <phoneticPr fontId="2"/>
  </si>
  <si>
    <t>15:00vs下京中、GTEC</t>
    <rPh sb="7" eb="10">
      <t>シモギョウチュウ</t>
    </rPh>
    <phoneticPr fontId="2"/>
  </si>
  <si>
    <t>F1級研修</t>
    <rPh sb="2" eb="3">
      <t>キュウ</t>
    </rPh>
    <rPh sb="3" eb="5">
      <t>ケンシュウ</t>
    </rPh>
    <phoneticPr fontId="2"/>
  </si>
  <si>
    <t>同志社中</t>
    <rPh sb="0" eb="4">
      <t>ドウシシャチュウ</t>
    </rPh>
    <phoneticPr fontId="2"/>
  </si>
  <si>
    <t>9:00現地集合</t>
    <rPh sb="4" eb="8">
      <t>ゲンチシュウゴウ</t>
    </rPh>
    <phoneticPr fontId="2"/>
  </si>
  <si>
    <t>10:10vs洛星、勝てば決勝13:00</t>
    <rPh sb="7" eb="8">
      <t>ラク</t>
    </rPh>
    <rPh sb="8" eb="9">
      <t>ホシ</t>
    </rPh>
    <rPh sb="10" eb="11">
      <t>カ</t>
    </rPh>
    <rPh sb="13" eb="15">
      <t>ケッショウ</t>
    </rPh>
    <phoneticPr fontId="2"/>
  </si>
  <si>
    <t>太陽2競</t>
    <rPh sb="0" eb="2">
      <t>タイヨウ</t>
    </rPh>
    <rPh sb="3" eb="4">
      <t>キョウギジョウ</t>
    </rPh>
    <phoneticPr fontId="2"/>
  </si>
  <si>
    <t>9:30正門集合</t>
    <rPh sb="4" eb="6">
      <t>セイモン</t>
    </rPh>
    <rPh sb="6" eb="8">
      <t>シュウゴウ</t>
    </rPh>
    <phoneticPr fontId="2"/>
  </si>
  <si>
    <t>11:15vsらくほくFC（副審13:45）</t>
    <rPh sb="14" eb="16">
      <t>フクシン</t>
    </rPh>
    <phoneticPr fontId="2"/>
  </si>
  <si>
    <t>校舎内立入禁止</t>
    <rPh sb="0" eb="3">
      <t>コウシャナイ</t>
    </rPh>
    <rPh sb="3" eb="7">
      <t>タチイリキンシ</t>
    </rPh>
    <phoneticPr fontId="2"/>
  </si>
  <si>
    <t>S1級研修</t>
    <rPh sb="2" eb="3">
      <t>キュウ</t>
    </rPh>
    <rPh sb="3" eb="5">
      <t>ケンシュウ</t>
    </rPh>
    <phoneticPr fontId="2"/>
  </si>
  <si>
    <t>11:15v紫光SC（副審13:45）</t>
    <rPh sb="6" eb="8">
      <t>4コウ</t>
    </rPh>
    <rPh sb="11" eb="13">
      <t>フクシン</t>
    </rPh>
    <phoneticPr fontId="2"/>
  </si>
  <si>
    <t>11:15vs桂川中</t>
    <rPh sb="7" eb="10">
      <t>カツラガワチュウウ</t>
    </rPh>
    <phoneticPr fontId="2"/>
  </si>
  <si>
    <t>メディア３</t>
    <phoneticPr fontId="2"/>
  </si>
  <si>
    <t>新規：審判講習会受講（京都社会福祉会館）　　更新：学校でE-ラーニング受講（午後）</t>
    <rPh sb="0" eb="2">
      <t>シンキ</t>
    </rPh>
    <rPh sb="3" eb="5">
      <t>シンパン</t>
    </rPh>
    <rPh sb="5" eb="8">
      <t>コウシュウカイ</t>
    </rPh>
    <rPh sb="8" eb="10">
      <t>ジュコウ</t>
    </rPh>
    <rPh sb="11" eb="13">
      <t>キョウト</t>
    </rPh>
    <rPh sb="13" eb="15">
      <t>シャカイ</t>
    </rPh>
    <rPh sb="15" eb="17">
      <t>フクシ</t>
    </rPh>
    <rPh sb="17" eb="19">
      <t>カイカン</t>
    </rPh>
    <rPh sb="22" eb="24">
      <t>コウシン</t>
    </rPh>
    <rPh sb="25" eb="27">
      <t>ガッコウ</t>
    </rPh>
    <rPh sb="35" eb="37">
      <t>ジュコウ</t>
    </rPh>
    <rPh sb="38" eb="40">
      <t>ゴゴ</t>
    </rPh>
    <phoneticPr fontId="2"/>
  </si>
  <si>
    <t>F1体力テスト</t>
    <rPh sb="2" eb="4">
      <t>タイリョク</t>
    </rPh>
    <phoneticPr fontId="2"/>
  </si>
  <si>
    <t>学校休業日</t>
    <rPh sb="0" eb="4">
      <t>ガッコウキュウギョウイ</t>
    </rPh>
    <rPh sb="4" eb="5">
      <t>ヒ</t>
    </rPh>
    <phoneticPr fontId="2"/>
  </si>
  <si>
    <t>期末テスト</t>
    <rPh sb="0" eb="2">
      <t>キマツ</t>
    </rPh>
    <phoneticPr fontId="2"/>
  </si>
  <si>
    <t>U15リーグ予定 3月=2,9,16,17</t>
    <rPh sb="6" eb="8">
      <t>ヨテイ</t>
    </rPh>
    <rPh sb="10" eb="11">
      <t>ガツ</t>
    </rPh>
    <phoneticPr fontId="2"/>
  </si>
  <si>
    <t>火</t>
    <rPh sb="0" eb="1">
      <t>カ</t>
    </rPh>
    <phoneticPr fontId="2"/>
  </si>
  <si>
    <t>スキー引率</t>
    <rPh sb="3" eb="5">
      <t>インソツ</t>
    </rPh>
    <phoneticPr fontId="2"/>
  </si>
  <si>
    <t>技術室</t>
    <rPh sb="0" eb="3">
      <t>ギジュツシツ</t>
    </rPh>
    <phoneticPr fontId="2"/>
  </si>
  <si>
    <t>宿題チェック後練習@1G</t>
    <rPh sb="0" eb="2">
      <t>シュクダイ</t>
    </rPh>
    <rPh sb="6" eb="7">
      <t>ゴ</t>
    </rPh>
    <rPh sb="7" eb="9">
      <t>レンシュウ</t>
    </rPh>
    <phoneticPr fontId="2"/>
  </si>
  <si>
    <t>会議日</t>
    <rPh sb="0" eb="3">
      <t>カイギビ</t>
    </rPh>
    <phoneticPr fontId="2"/>
  </si>
  <si>
    <t>14:15vs太秦中</t>
    <rPh sb="7" eb="10">
      <t>ウズマサチュウ</t>
    </rPh>
    <phoneticPr fontId="2"/>
  </si>
  <si>
    <t>桃山城</t>
    <rPh sb="0" eb="3">
      <t>モモヤマジョウ</t>
    </rPh>
    <phoneticPr fontId="2"/>
  </si>
  <si>
    <t>9:45近鉄丹波橋</t>
    <rPh sb="4" eb="9">
      <t>キンテツタンババシ</t>
    </rPh>
    <phoneticPr fontId="2"/>
  </si>
  <si>
    <t>11:15vsJマルカ2nd</t>
    <phoneticPr fontId="2"/>
  </si>
  <si>
    <t>私学選抜</t>
    <rPh sb="0" eb="4">
      <t>シガクセンバツ</t>
    </rPh>
    <phoneticPr fontId="2"/>
  </si>
  <si>
    <t>40分授業</t>
    <rPh sb="2" eb="5">
      <t>フンジュギョウ</t>
    </rPh>
    <phoneticPr fontId="2"/>
  </si>
  <si>
    <t>11:30松ヶ崎</t>
    <rPh sb="5" eb="8">
      <t>マツガサキ</t>
    </rPh>
    <phoneticPr fontId="2"/>
  </si>
  <si>
    <t>13:00vs長岡京FC    中学校入試</t>
    <rPh sb="7" eb="10">
      <t>ナガオカキョウ</t>
    </rPh>
    <rPh sb="16" eb="21">
      <t>チュウガッコウニュウシ</t>
    </rPh>
    <phoneticPr fontId="2"/>
  </si>
  <si>
    <t xml:space="preserve"> </t>
    <phoneticPr fontId="2"/>
  </si>
  <si>
    <t>中学校入試</t>
    <rPh sb="0" eb="5">
      <t>チュウガッコウニュウシ</t>
    </rPh>
    <phoneticPr fontId="2"/>
  </si>
  <si>
    <t>午前中授業</t>
    <rPh sb="0" eb="5">
      <t>ゴゼンチュウジュギョウ</t>
    </rPh>
    <phoneticPr fontId="2"/>
  </si>
  <si>
    <t>練習</t>
  </si>
  <si>
    <r>
      <rPr>
        <sz val="10"/>
        <color rgb="FFFF0000"/>
        <rFont val="ＭＳ Ｐゴシック"/>
        <family val="3"/>
        <charset val="128"/>
      </rPr>
      <t>12:30</t>
    </r>
    <r>
      <rPr>
        <sz val="10"/>
        <color theme="1"/>
        <rFont val="ＭＳ Ｐゴシック"/>
        <family val="3"/>
        <charset val="128"/>
      </rPr>
      <t>集合・準備</t>
    </r>
    <rPh sb="5" eb="7">
      <t>シュウゴウ</t>
    </rPh>
    <rPh sb="8" eb="10">
      <t>ジュンビ</t>
    </rPh>
    <phoneticPr fontId="2"/>
  </si>
  <si>
    <r>
      <rPr>
        <sz val="10"/>
        <color rgb="FFFF0000"/>
        <rFont val="ＭＳ Ｐゴシック"/>
        <family val="3"/>
        <charset val="128"/>
      </rPr>
      <t>14:00</t>
    </r>
    <r>
      <rPr>
        <sz val="10"/>
        <color theme="1"/>
        <rFont val="ＭＳ Ｐゴシック"/>
        <family val="3"/>
        <charset val="128"/>
      </rPr>
      <t>vsフート</t>
    </r>
    <phoneticPr fontId="2"/>
  </si>
  <si>
    <t>U15リーグ予定 2月=2,9,11,16  3月=2,9,16,17</t>
    <rPh sb="6" eb="8">
      <t>ヨテイ</t>
    </rPh>
    <rPh sb="10" eb="11">
      <t>ガツ</t>
    </rPh>
    <rPh sb="24" eb="25">
      <t>ガツ</t>
    </rPh>
    <phoneticPr fontId="2"/>
  </si>
  <si>
    <t>期末試験最終日・練習前にメディア３で登録</t>
    <rPh sb="0" eb="2">
      <t>キマツ</t>
    </rPh>
    <rPh sb="2" eb="4">
      <t>シケン</t>
    </rPh>
    <rPh sb="4" eb="7">
      <t>サイシュウビ</t>
    </rPh>
    <rPh sb="8" eb="11">
      <t>レンシュウマエ</t>
    </rPh>
    <rPh sb="18" eb="20">
      <t>トウロク</t>
    </rPh>
    <phoneticPr fontId="2"/>
  </si>
  <si>
    <t>伊佐津川</t>
    <rPh sb="0" eb="4">
      <t>イサヅガワ</t>
    </rPh>
    <phoneticPr fontId="2"/>
  </si>
  <si>
    <t>6:00大久保駅6:30京都駅バス乗り場集合</t>
    <rPh sb="4" eb="8">
      <t>オオオクボエキ</t>
    </rPh>
    <rPh sb="12" eb="15">
      <t>キョウトエキ</t>
    </rPh>
    <rPh sb="17" eb="18">
      <t>ノ</t>
    </rPh>
    <rPh sb="19" eb="20">
      <t>バ</t>
    </rPh>
    <rPh sb="20" eb="22">
      <t>シュウゴウ</t>
    </rPh>
    <phoneticPr fontId="2"/>
  </si>
  <si>
    <t>練習1G</t>
    <rPh sb="0" eb="2">
      <t>レンシュウ</t>
    </rPh>
    <phoneticPr fontId="2"/>
  </si>
  <si>
    <t>練習試合有 U13リーグは市立洛南中12:30近鉄十条集合</t>
    <rPh sb="0" eb="2">
      <t>レンシュウ</t>
    </rPh>
    <rPh sb="2" eb="4">
      <t>ジアイ</t>
    </rPh>
    <rPh sb="4" eb="5">
      <t>アリ</t>
    </rPh>
    <rPh sb="13" eb="15">
      <t>シリツ</t>
    </rPh>
    <rPh sb="15" eb="18">
      <t>ラクナンチュウ</t>
    </rPh>
    <rPh sb="23" eb="27">
      <t>キンテツジュウジョウ</t>
    </rPh>
    <rPh sb="27" eb="29">
      <t>シュウゴウ</t>
    </rPh>
    <phoneticPr fontId="2"/>
  </si>
  <si>
    <t>練習2G</t>
    <rPh sb="0" eb="2">
      <t>レンシュウ</t>
    </rPh>
    <phoneticPr fontId="2"/>
  </si>
  <si>
    <t>返却授業</t>
    <rPh sb="0" eb="2">
      <t>ヘンキャク</t>
    </rPh>
    <rPh sb="2" eb="4">
      <t>ジュギョウ</t>
    </rPh>
    <phoneticPr fontId="2"/>
  </si>
  <si>
    <t>F京都L</t>
    <rPh sb="1" eb="3">
      <t>キョウト</t>
    </rPh>
    <phoneticPr fontId="2"/>
  </si>
  <si>
    <t>1,2年vs3年</t>
    <rPh sb="3" eb="4">
      <t>ネン</t>
    </rPh>
    <rPh sb="7" eb="8">
      <t>ネン</t>
    </rPh>
    <phoneticPr fontId="2"/>
  </si>
  <si>
    <t>F関西L</t>
    <rPh sb="1" eb="3">
      <t>カンサイ</t>
    </rPh>
    <phoneticPr fontId="2"/>
  </si>
  <si>
    <t>吉祥院</t>
    <rPh sb="0" eb="2">
      <t>キッショウ</t>
    </rPh>
    <rPh sb="2" eb="3">
      <t>イン</t>
    </rPh>
    <phoneticPr fontId="2"/>
  </si>
  <si>
    <t>12:20vs洛南高附属、勝てば14:40vs京都橘</t>
    <rPh sb="7" eb="9">
      <t>ラクナン</t>
    </rPh>
    <rPh sb="9" eb="10">
      <t>コウ</t>
    </rPh>
    <rPh sb="10" eb="12">
      <t>フゾク</t>
    </rPh>
    <rPh sb="13" eb="14">
      <t>カ</t>
    </rPh>
    <rPh sb="23" eb="25">
      <t>キョウト</t>
    </rPh>
    <rPh sb="25" eb="26">
      <t>タチバナ</t>
    </rPh>
    <phoneticPr fontId="2"/>
  </si>
  <si>
    <t>木幡中</t>
    <rPh sb="0" eb="3">
      <t>コワタチュウ</t>
    </rPh>
    <phoneticPr fontId="2"/>
  </si>
  <si>
    <t>11:00京阪木幡駅集合</t>
    <rPh sb="5" eb="9">
      <t>ケイハンコハタ</t>
    </rPh>
    <rPh sb="9" eb="12">
      <t>エキシュウゴウ</t>
    </rPh>
    <phoneticPr fontId="2"/>
  </si>
  <si>
    <t>審判講習会</t>
    <rPh sb="0" eb="5">
      <t>シンパンコウシュウカイ</t>
    </rPh>
    <phoneticPr fontId="2"/>
  </si>
  <si>
    <t>多目的室</t>
    <rPh sb="0" eb="4">
      <t>タモクテキシツ</t>
    </rPh>
    <phoneticPr fontId="2"/>
  </si>
  <si>
    <t>終了後16:00からサブGで練習</t>
    <rPh sb="0" eb="3">
      <t>シュウリョウゴ</t>
    </rPh>
    <rPh sb="14" eb="16">
      <t>レンシュウ</t>
    </rPh>
    <phoneticPr fontId="2"/>
  </si>
  <si>
    <t>8:15集合</t>
    <rPh sb="4" eb="6">
      <t>シュウゴウ</t>
    </rPh>
    <phoneticPr fontId="2"/>
  </si>
  <si>
    <t>年内最終日・練習あり</t>
    <rPh sb="0" eb="5">
      <t>ネンナイサイシュウビ</t>
    </rPh>
    <rPh sb="6" eb="8">
      <t>レンシュウ</t>
    </rPh>
    <phoneticPr fontId="2"/>
  </si>
  <si>
    <t>11:00国際会館駅集合</t>
    <rPh sb="5" eb="12">
      <t>コクサイカイカンエキシュウゴウ</t>
    </rPh>
    <phoneticPr fontId="2"/>
  </si>
  <si>
    <t>12:30vs久御山FC　英検2次　サンガホームゲーム15:00</t>
    <rPh sb="7" eb="10">
      <t>クミヤマ</t>
    </rPh>
    <rPh sb="13" eb="15">
      <t>エイケン</t>
    </rPh>
    <rPh sb="16" eb="17">
      <t>ジ</t>
    </rPh>
    <phoneticPr fontId="2"/>
  </si>
  <si>
    <t>総長選挙</t>
    <rPh sb="0" eb="2">
      <t>ソウチョウ</t>
    </rPh>
    <rPh sb="2" eb="4">
      <t>センキョ</t>
    </rPh>
    <phoneticPr fontId="2"/>
  </si>
  <si>
    <t>私学選抜</t>
    <rPh sb="0" eb="2">
      <t>シガク</t>
    </rPh>
    <rPh sb="2" eb="4">
      <t>センバツ</t>
    </rPh>
    <phoneticPr fontId="2"/>
  </si>
  <si>
    <t>桃山城</t>
    <rPh sb="0" eb="2">
      <t>モモヤマ</t>
    </rPh>
    <rPh sb="2" eb="3">
      <t>ジョウ</t>
    </rPh>
    <phoneticPr fontId="2"/>
  </si>
  <si>
    <t>9:45近鉄丹波橋集合</t>
    <rPh sb="4" eb="6">
      <t>キンテツ</t>
    </rPh>
    <rPh sb="6" eb="9">
      <t>タンババシ</t>
    </rPh>
    <rPh sb="9" eb="11">
      <t>シュウゴウ</t>
    </rPh>
    <phoneticPr fontId="2"/>
  </si>
  <si>
    <t>11:15vs立命館中</t>
    <rPh sb="7" eb="10">
      <t>リツメイカン</t>
    </rPh>
    <rPh sb="10" eb="11">
      <t>チュウ</t>
    </rPh>
    <phoneticPr fontId="2"/>
  </si>
  <si>
    <t>J2福岡</t>
    <rPh sb="2" eb="4">
      <t>フクオカ</t>
    </rPh>
    <phoneticPr fontId="2"/>
  </si>
  <si>
    <t>2G/C→</t>
    <phoneticPr fontId="2"/>
  </si>
  <si>
    <t>13:00vsJOY FC</t>
    <phoneticPr fontId="2"/>
  </si>
  <si>
    <t>校舎周り</t>
    <rPh sb="0" eb="4">
      <t>コウシャマワr</t>
    </rPh>
    <phoneticPr fontId="2"/>
  </si>
  <si>
    <t>12:00  3年と紅白戦</t>
    <rPh sb="8" eb="9">
      <t>ネン</t>
    </rPh>
    <rPh sb="10" eb="13">
      <t>コウハクセン</t>
    </rPh>
    <phoneticPr fontId="2"/>
  </si>
  <si>
    <t>練習試合</t>
    <rPh sb="0" eb="4">
      <t>レンs</t>
    </rPh>
    <phoneticPr fontId="2"/>
  </si>
  <si>
    <t>13:30vs比叡</t>
    <rPh sb="7" eb="9">
      <t>ヒエイ</t>
    </rPh>
    <phoneticPr fontId="2"/>
  </si>
  <si>
    <t>U13リーグの予定=12/8,9</t>
    <rPh sb="7" eb="9">
      <t>ヨテイ</t>
    </rPh>
    <phoneticPr fontId="2"/>
  </si>
  <si>
    <t>月</t>
    <rPh sb="0" eb="1">
      <t>ゲツ</t>
    </rPh>
    <phoneticPr fontId="2"/>
  </si>
  <si>
    <t>２G/B・D</t>
    <phoneticPr fontId="2"/>
  </si>
  <si>
    <t>10:30集合・準備</t>
    <rPh sb="5" eb="7">
      <t>シュウゴウ</t>
    </rPh>
    <rPh sb="8" eb="10">
      <t>ジュンビ</t>
    </rPh>
    <phoneticPr fontId="2"/>
  </si>
  <si>
    <t>13:00vs宇治中、勝てば16:00vs西宇治中</t>
    <rPh sb="7" eb="10">
      <t>ウジチュウ</t>
    </rPh>
    <rPh sb="11" eb="12">
      <t>カ</t>
    </rPh>
    <rPh sb="21" eb="25">
      <t>ニシウジチュウ</t>
    </rPh>
    <phoneticPr fontId="2"/>
  </si>
  <si>
    <t>9:00正門集合</t>
    <rPh sb="4" eb="6">
      <t>セイモン</t>
    </rPh>
    <rPh sb="6" eb="8">
      <t>シュウゴウ</t>
    </rPh>
    <phoneticPr fontId="2"/>
  </si>
  <si>
    <t>10:30準決勝、13:30決勝</t>
    <rPh sb="5" eb="8">
      <t>ジュンケッショウ</t>
    </rPh>
    <rPh sb="14" eb="16">
      <t>ケッショウ</t>
    </rPh>
    <phoneticPr fontId="2"/>
  </si>
  <si>
    <t>(秋季大会)</t>
    <rPh sb="1" eb="5">
      <t>シュウキタイカイ</t>
    </rPh>
    <phoneticPr fontId="2"/>
  </si>
  <si>
    <t>予備日的扱い・何もなければ休み</t>
    <rPh sb="0" eb="5">
      <t>ヨビビテキアツカ</t>
    </rPh>
    <rPh sb="7" eb="8">
      <t>ナニ</t>
    </rPh>
    <rPh sb="13" eb="14">
      <t>ヤス</t>
    </rPh>
    <phoneticPr fontId="2"/>
  </si>
  <si>
    <t>FI2更新講習</t>
    <rPh sb="3" eb="5">
      <t>コウシン</t>
    </rPh>
    <rPh sb="5" eb="7">
      <t>コウシュウ</t>
    </rPh>
    <phoneticPr fontId="2"/>
  </si>
  <si>
    <t>J担当研修</t>
    <rPh sb="1" eb="5">
      <t>タントウケンシュウ</t>
    </rPh>
    <phoneticPr fontId="2"/>
  </si>
  <si>
    <t>TCL</t>
    <phoneticPr fontId="2"/>
  </si>
  <si>
    <t>中間試験</t>
    <rPh sb="0" eb="4">
      <t>チュウカンシケン</t>
    </rPh>
    <phoneticPr fontId="2"/>
  </si>
  <si>
    <t>山城駅伝</t>
    <rPh sb="0" eb="2">
      <t>ヤマシロ</t>
    </rPh>
    <rPh sb="2" eb="4">
      <t>エキデン</t>
    </rPh>
    <phoneticPr fontId="2"/>
  </si>
  <si>
    <t>木津南中</t>
    <rPh sb="0" eb="4">
      <t>キヅミナミチュウ</t>
    </rPh>
    <phoneticPr fontId="2"/>
  </si>
  <si>
    <t>9:30高の原駅集合</t>
    <rPh sb="4" eb="5">
      <t>タカ</t>
    </rPh>
    <rPh sb="6" eb="7">
      <t>ハラ</t>
    </rPh>
    <rPh sb="7" eb="8">
      <t>エキ</t>
    </rPh>
    <rPh sb="8" eb="10">
      <t>シュウゴウ</t>
    </rPh>
    <phoneticPr fontId="2"/>
  </si>
  <si>
    <t>12:00vs朱六FC(9/30延期分)</t>
    <rPh sb="7" eb="8">
      <t>シュ</t>
    </rPh>
    <rPh sb="8" eb="9">
      <t>6</t>
    </rPh>
    <rPh sb="16" eb="19">
      <t>エンキブン</t>
    </rPh>
    <phoneticPr fontId="2"/>
  </si>
  <si>
    <t>J2岡山</t>
    <rPh sb="2" eb="4">
      <t>オカヤマ</t>
    </rPh>
    <phoneticPr fontId="2"/>
  </si>
  <si>
    <t>13:25正門集合</t>
    <rPh sb="5" eb="9">
      <t>セイモンシュウゴウ</t>
    </rPh>
    <phoneticPr fontId="2"/>
  </si>
  <si>
    <r>
      <t>16:</t>
    </r>
    <r>
      <rPr>
        <sz val="10"/>
        <color rgb="FFFF0000"/>
        <rFont val="ＭＳ Ｐゴシック"/>
        <family val="3"/>
        <charset val="128"/>
      </rPr>
      <t>15</t>
    </r>
    <r>
      <rPr>
        <sz val="10"/>
        <color theme="1"/>
        <rFont val="ＭＳ Ｐゴシック"/>
        <family val="3"/>
        <charset val="128"/>
      </rPr>
      <t>vs立命館中</t>
    </r>
    <rPh sb="7" eb="11">
      <t>リツメイカンチュウ</t>
    </rPh>
    <phoneticPr fontId="2"/>
  </si>
  <si>
    <t>F担当研修</t>
    <rPh sb="1" eb="5">
      <t>タントウケンシュウ</t>
    </rPh>
    <phoneticPr fontId="2"/>
  </si>
  <si>
    <t>泉川中</t>
    <rPh sb="0" eb="3">
      <t>イズミガワチュウガッコウ</t>
    </rPh>
    <phoneticPr fontId="2"/>
  </si>
  <si>
    <t>10;15加茂駅集合</t>
    <rPh sb="5" eb="8">
      <t>カモエキ</t>
    </rPh>
    <rPh sb="8" eb="10">
      <t>シュウゴウ</t>
    </rPh>
    <phoneticPr fontId="2"/>
  </si>
  <si>
    <t>山城TC/私学選抜</t>
    <rPh sb="0" eb="2">
      <t>ヤマシロ</t>
    </rPh>
    <rPh sb="5" eb="9">
      <t>シガクセンバツ</t>
    </rPh>
    <phoneticPr fontId="2"/>
  </si>
  <si>
    <t>U13リーグの予定=11/4,10,11,23</t>
    <rPh sb="7" eb="9">
      <t>ヨテイ</t>
    </rPh>
    <phoneticPr fontId="2"/>
  </si>
  <si>
    <t>ｻﾌﾞｸﾞﾗｳﾝﾄﾞ</t>
    <phoneticPr fontId="2"/>
  </si>
  <si>
    <t>台風のため休校</t>
    <rPh sb="0" eb="2">
      <t>タイフウ</t>
    </rPh>
    <rPh sb="5" eb="7">
      <t>キュウコウ</t>
    </rPh>
    <phoneticPr fontId="2"/>
  </si>
  <si>
    <t>8:00集合(1、2年）</t>
    <rPh sb="4" eb="6">
      <t>シュウゴウ</t>
    </rPh>
    <rPh sb="10" eb="11">
      <t>ネン</t>
    </rPh>
    <phoneticPr fontId="2"/>
  </si>
  <si>
    <t>9:30～1,2年vs東山中(@2G) 12:00～ 2,3年vs高1(@1G)</t>
    <rPh sb="8" eb="9">
      <t>ネン</t>
    </rPh>
    <rPh sb="11" eb="13">
      <t>ヒガシヤマ</t>
    </rPh>
    <rPh sb="13" eb="14">
      <t>チュウ</t>
    </rPh>
    <rPh sb="30" eb="31">
      <t>ネン</t>
    </rPh>
    <rPh sb="33" eb="34">
      <t>コウ</t>
    </rPh>
    <phoneticPr fontId="2"/>
  </si>
  <si>
    <t>岩倉東公園</t>
    <rPh sb="3" eb="5">
      <t>コウエン</t>
    </rPh>
    <phoneticPr fontId="2"/>
  </si>
  <si>
    <t>13:20バス停</t>
    <rPh sb="7" eb="8">
      <t>テイ</t>
    </rPh>
    <phoneticPr fontId="2"/>
  </si>
  <si>
    <r>
      <t xml:space="preserve">vs久世中(15:45 KO)　副審2人
</t>
    </r>
    <r>
      <rPr>
        <sz val="10"/>
        <color rgb="FFFF0000"/>
        <rFont val="ＭＳ Ｐゴシック"/>
        <family val="3"/>
        <charset val="128"/>
      </rPr>
      <t>※メンバー以外はトレーニング(2G 13:45～)</t>
    </r>
    <rPh sb="2" eb="4">
      <t>クゼ</t>
    </rPh>
    <rPh sb="4" eb="5">
      <t>チュウ</t>
    </rPh>
    <rPh sb="16" eb="18">
      <t>フクシン</t>
    </rPh>
    <rPh sb="19" eb="20">
      <t>ニン</t>
    </rPh>
    <rPh sb="26" eb="28">
      <t>イガイ</t>
    </rPh>
    <phoneticPr fontId="2"/>
  </si>
  <si>
    <t>U15L</t>
    <phoneticPr fontId="2"/>
  </si>
  <si>
    <t>10:30集合</t>
    <rPh sb="5" eb="7">
      <t>シュウゴウ</t>
    </rPh>
    <phoneticPr fontId="2"/>
  </si>
  <si>
    <t>vsFC長岡京(12:45 KO) 副審2人</t>
    <rPh sb="4" eb="7">
      <t>ナガオカキョウ</t>
    </rPh>
    <rPh sb="18" eb="20">
      <t>フクシン</t>
    </rPh>
    <rPh sb="21" eb="22">
      <t>ニン</t>
    </rPh>
    <phoneticPr fontId="2"/>
  </si>
  <si>
    <t>八幡市民G</t>
    <rPh sb="0" eb="4">
      <t>ヤワタシミン</t>
    </rPh>
    <phoneticPr fontId="2"/>
  </si>
  <si>
    <t>10:00vsバンディエラ2nd(2、3年生休み)</t>
    <rPh sb="20" eb="22">
      <t>ネンセイ</t>
    </rPh>
    <rPh sb="22" eb="23">
      <t>ヤス</t>
    </rPh>
    <phoneticPr fontId="2"/>
  </si>
  <si>
    <t>U13L</t>
    <phoneticPr fontId="2"/>
  </si>
  <si>
    <t>11:00現地集合</t>
    <rPh sb="5" eb="9">
      <t>ゲンチシュウゴウ</t>
    </rPh>
    <phoneticPr fontId="2"/>
  </si>
  <si>
    <t>12:30vsジラソーレ
2、3年生練習試合(vs広野中@2G、11:30集合)</t>
    <rPh sb="18" eb="20">
      <t>レンシュウ</t>
    </rPh>
    <rPh sb="20" eb="22">
      <t>ジアイ</t>
    </rPh>
    <rPh sb="25" eb="27">
      <t>ヒロノ</t>
    </rPh>
    <rPh sb="27" eb="28">
      <t>チュウ</t>
    </rPh>
    <rPh sb="37" eb="39">
      <t>シュウゴウ</t>
    </rPh>
    <phoneticPr fontId="2"/>
  </si>
  <si>
    <t>練習試合
私学選抜</t>
    <rPh sb="0" eb="4">
      <t>レンシュウジアイ</t>
    </rPh>
    <rPh sb="5" eb="9">
      <t>シガクセンバツ</t>
    </rPh>
    <phoneticPr fontId="2"/>
  </si>
  <si>
    <t>振替休日</t>
    <rPh sb="0" eb="2">
      <t>フリカエ</t>
    </rPh>
    <rPh sb="2" eb="4">
      <t>キュウジツ</t>
    </rPh>
    <phoneticPr fontId="2"/>
  </si>
  <si>
    <t>山城TC→</t>
    <rPh sb="0" eb="2">
      <t>ヤマシロ</t>
    </rPh>
    <phoneticPr fontId="2"/>
  </si>
  <si>
    <t>7:00大久保</t>
    <rPh sb="4" eb="7">
      <t>オオクボ</t>
    </rPh>
    <phoneticPr fontId="2"/>
  </si>
  <si>
    <r>
      <t>11:15vsヴェルヴェント2nd(2・3年</t>
    </r>
    <r>
      <rPr>
        <sz val="10"/>
        <color rgb="FFFF0000"/>
        <rFont val="ＭＳ Ｐゴシック"/>
        <family val="3"/>
        <charset val="128"/>
      </rPr>
      <t>練習@1G</t>
    </r>
    <r>
      <rPr>
        <sz val="10"/>
        <color theme="1"/>
        <rFont val="ＭＳ Ｐゴシック"/>
        <family val="3"/>
        <charset val="128"/>
      </rPr>
      <t>)</t>
    </r>
    <rPh sb="21" eb="22">
      <t>ネン</t>
    </rPh>
    <rPh sb="22" eb="24">
      <t>レンシュウ</t>
    </rPh>
    <phoneticPr fontId="2"/>
  </si>
  <si>
    <t>国体活動</t>
    <rPh sb="0" eb="2">
      <t>コクタイ</t>
    </rPh>
    <rPh sb="2" eb="4">
      <t>カツドウ</t>
    </rPh>
    <phoneticPr fontId="2"/>
  </si>
  <si>
    <t>伊佐津川運動公園</t>
  </si>
  <si>
    <t>10:00大久保駅</t>
    <rPh sb="5" eb="9">
      <t>オオクボエキ</t>
    </rPh>
    <phoneticPr fontId="2"/>
  </si>
  <si>
    <r>
      <t>13:45vs朱六2・3年生</t>
    </r>
    <r>
      <rPr>
        <sz val="10"/>
        <color rgb="FFFF0000"/>
        <rFont val="ＭＳ Ｐゴシック"/>
        <family val="3"/>
        <charset val="128"/>
      </rPr>
      <t>休み(台風接近のため）</t>
    </r>
    <rPh sb="7" eb="9">
      <t>シュ6</t>
    </rPh>
    <rPh sb="12" eb="14">
      <t>ネンセイ</t>
    </rPh>
    <rPh sb="14" eb="15">
      <t>ヤス</t>
    </rPh>
    <rPh sb="17" eb="19">
      <t>タイフウ</t>
    </rPh>
    <rPh sb="19" eb="21">
      <t>セッキン</t>
    </rPh>
    <phoneticPr fontId="2"/>
  </si>
  <si>
    <t>U13リーグの予定=10/27,11/4,10,11,23</t>
    <rPh sb="7" eb="9">
      <t>ヨテイ</t>
    </rPh>
    <phoneticPr fontId="2"/>
  </si>
  <si>
    <t>1G/サブG</t>
    <phoneticPr fontId="2"/>
  </si>
  <si>
    <t>八幡市民体育館</t>
    <rPh sb="0" eb="7">
      <t>ヤワタシミンタイイクカン</t>
    </rPh>
    <phoneticPr fontId="2"/>
  </si>
  <si>
    <t>8:45現地集合</t>
    <rPh sb="4" eb="8">
      <t>ゲンチシュウゴウ</t>
    </rPh>
    <phoneticPr fontId="2"/>
  </si>
  <si>
    <t>2チーム出場</t>
    <rPh sb="4" eb="6">
      <t>シュツジョウ</t>
    </rPh>
    <phoneticPr fontId="2"/>
  </si>
  <si>
    <t>vs西宇治・南宇治　３年は休み</t>
    <rPh sb="2" eb="3">
      <t>ニシ</t>
    </rPh>
    <rPh sb="3" eb="5">
      <t>ウジ</t>
    </rPh>
    <rPh sb="6" eb="7">
      <t>ミナミ</t>
    </rPh>
    <rPh sb="7" eb="9">
      <t>ウジ</t>
    </rPh>
    <rPh sb="11" eb="12">
      <t>ネン</t>
    </rPh>
    <rPh sb="13" eb="14">
      <t>ヤス</t>
    </rPh>
    <phoneticPr fontId="2"/>
  </si>
  <si>
    <t>GCP</t>
    <phoneticPr fontId="2"/>
  </si>
  <si>
    <t>10:00京阪淀駅集合</t>
    <rPh sb="5" eb="9">
      <t>ケイハンヨドエキ</t>
    </rPh>
    <rPh sb="9" eb="11">
      <t>シュウゴウ</t>
    </rPh>
    <phoneticPr fontId="2"/>
  </si>
  <si>
    <t>長岡三中、長岡中、春日丘中</t>
    <rPh sb="0" eb="2">
      <t>ナガオカ</t>
    </rPh>
    <rPh sb="2" eb="3">
      <t>サン</t>
    </rPh>
    <rPh sb="3" eb="4">
      <t>チュウ</t>
    </rPh>
    <rPh sb="5" eb="7">
      <t>ナガオカ</t>
    </rPh>
    <rPh sb="7" eb="8">
      <t>チュウ</t>
    </rPh>
    <rPh sb="9" eb="13">
      <t>カスガオカチュウ</t>
    </rPh>
    <phoneticPr fontId="2"/>
  </si>
  <si>
    <t>J2讃岐</t>
    <rPh sb="2" eb="4">
      <t>サヌキ</t>
    </rPh>
    <phoneticPr fontId="2"/>
  </si>
  <si>
    <t>一斉休業期間</t>
    <rPh sb="0" eb="6">
      <t>イッセイキュウギョウキカン</t>
    </rPh>
    <phoneticPr fontId="2"/>
  </si>
  <si>
    <t>台風のため、開始時間変更！</t>
    <rPh sb="0" eb="2">
      <t>タイフウ</t>
    </rPh>
    <rPh sb="6" eb="8">
      <t>カイシ</t>
    </rPh>
    <rPh sb="8" eb="10">
      <t>ジカン</t>
    </rPh>
    <rPh sb="10" eb="12">
      <t>ヘンコウ</t>
    </rPh>
    <phoneticPr fontId="2"/>
  </si>
  <si>
    <t>伏見港公園体育館</t>
    <rPh sb="0" eb="5">
      <t>フシミコウコウエン</t>
    </rPh>
    <rPh sb="5" eb="8">
      <t>タイイクカン</t>
    </rPh>
    <phoneticPr fontId="2"/>
  </si>
  <si>
    <t>京阪中書島から徒歩5分、1年は休み</t>
    <rPh sb="0" eb="2">
      <t>ケイハン</t>
    </rPh>
    <rPh sb="2" eb="5">
      <t>チュウショジマ</t>
    </rPh>
    <rPh sb="7" eb="9">
      <t>トホ</t>
    </rPh>
    <rPh sb="10" eb="11">
      <t>フン</t>
    </rPh>
    <rPh sb="13" eb="14">
      <t>ネン</t>
    </rPh>
    <rPh sb="15" eb="16">
      <t>ヤス</t>
    </rPh>
    <phoneticPr fontId="2"/>
  </si>
  <si>
    <t>JR西木津駅から徒歩10分 白ユニ、プラクティスシャツ持参！</t>
    <rPh sb="2" eb="6">
      <t>ニシキヅエキ</t>
    </rPh>
    <rPh sb="8" eb="10">
      <t>トホ</t>
    </rPh>
    <rPh sb="12" eb="13">
      <t>プン</t>
    </rPh>
    <rPh sb="14" eb="15">
      <t>シロ</t>
    </rPh>
    <rPh sb="27" eb="29">
      <t>ジサン</t>
    </rPh>
    <phoneticPr fontId="2"/>
  </si>
  <si>
    <t>8:30 技術室集合</t>
    <rPh sb="5" eb="8">
      <t>ギジュツシツ</t>
    </rPh>
    <rPh sb="8" eb="10">
      <t>シュウゴウ</t>
    </rPh>
    <phoneticPr fontId="2"/>
  </si>
  <si>
    <t>U15現時点での試合日程：9月=15</t>
    <phoneticPr fontId="2"/>
  </si>
  <si>
    <t>9:30vs西京極中10:45から副審2名　1年生は試験勉強</t>
    <rPh sb="6" eb="10">
      <t>ニシキョウゴクチュウ</t>
    </rPh>
    <rPh sb="17" eb="19">
      <t>フクシン</t>
    </rPh>
    <rPh sb="20" eb="21">
      <t>メイ</t>
    </rPh>
    <rPh sb="23" eb="24">
      <t>ネン</t>
    </rPh>
    <rPh sb="24" eb="25">
      <t>セイ</t>
    </rPh>
    <rPh sb="26" eb="28">
      <t>シケン</t>
    </rPh>
    <rPh sb="28" eb="30">
      <t>ベンキョウ</t>
    </rPh>
    <phoneticPr fontId="2"/>
  </si>
  <si>
    <t>FL長野</t>
    <rPh sb="2" eb="4">
      <t>ナガノ</t>
    </rPh>
    <phoneticPr fontId="2"/>
  </si>
  <si>
    <t>vs木津中・高1</t>
    <rPh sb="2" eb="5">
      <t>キヅチュウ</t>
    </rPh>
    <rPh sb="6" eb="7">
      <t>コウ</t>
    </rPh>
    <phoneticPr fontId="2"/>
  </si>
  <si>
    <t>FL仙台</t>
    <rPh sb="2" eb="4">
      <t>センダイ</t>
    </rPh>
    <phoneticPr fontId="2"/>
  </si>
  <si>
    <t>13:30（昼食後)</t>
    <rPh sb="6" eb="9">
      <t>チュウショクゴ</t>
    </rPh>
    <phoneticPr fontId="2"/>
  </si>
  <si>
    <t>14:10卒業アルバム写真撮影 3年ユニフォーム持参</t>
    <rPh sb="5" eb="7">
      <t>ソツギョウ</t>
    </rPh>
    <rPh sb="11" eb="15">
      <t>シャシンサツエイ</t>
    </rPh>
    <rPh sb="17" eb="18">
      <t>ネン</t>
    </rPh>
    <rPh sb="24" eb="26">
      <t>ジサン</t>
    </rPh>
    <phoneticPr fontId="2"/>
  </si>
  <si>
    <t>17:00卒業アルバム写真撮影３年ユニフォーム持参!</t>
    <rPh sb="5" eb="7">
      <t>ソツギョウ</t>
    </rPh>
    <rPh sb="11" eb="15">
      <t>シャシンサツエイ</t>
    </rPh>
    <rPh sb="16" eb="17">
      <t>ネン</t>
    </rPh>
    <rPh sb="23" eb="25">
      <t>ジサン</t>
    </rPh>
    <phoneticPr fontId="2"/>
  </si>
  <si>
    <t>13:00vs宇治FC2nd</t>
    <rPh sb="7" eb="9">
      <t>ウジ</t>
    </rPh>
    <phoneticPr fontId="2"/>
  </si>
  <si>
    <t>J2甲府</t>
    <rPh sb="2" eb="4">
      <t>コウフ</t>
    </rPh>
    <phoneticPr fontId="2"/>
  </si>
  <si>
    <t>13:00（昼食後)</t>
    <rPh sb="6" eb="9">
      <t>チュウショクゴ</t>
    </rPh>
    <phoneticPr fontId="2"/>
  </si>
  <si>
    <t>宇治大会</t>
    <rPh sb="0" eb="4">
      <t>ウジタイカイ</t>
    </rPh>
    <phoneticPr fontId="2"/>
  </si>
  <si>
    <t>13:00vs（東宇治中vs黄檗中の勝者）</t>
    <rPh sb="8" eb="9">
      <t>ヒガシ</t>
    </rPh>
    <rPh sb="9" eb="11">
      <t>ウジ</t>
    </rPh>
    <rPh sb="11" eb="12">
      <t>チュウ</t>
    </rPh>
    <rPh sb="14" eb="16">
      <t>オウバク</t>
    </rPh>
    <rPh sb="16" eb="17">
      <t>チュウ</t>
    </rPh>
    <rPh sb="18" eb="20">
      <t>ショウシャ</t>
    </rPh>
    <phoneticPr fontId="2"/>
  </si>
  <si>
    <t>前日勝てば9:00準決勝、13:30決勝</t>
    <rPh sb="0" eb="2">
      <t>ゼンジツ</t>
    </rPh>
    <rPh sb="2" eb="3">
      <t>カ</t>
    </rPh>
    <rPh sb="9" eb="12">
      <t>ジュンケッショウ</t>
    </rPh>
    <rPh sb="18" eb="20">
      <t>ケッショウ</t>
    </rPh>
    <phoneticPr fontId="2"/>
  </si>
  <si>
    <t>宇治決勝</t>
    <rPh sb="0" eb="2">
      <t>ウジ</t>
    </rPh>
    <rPh sb="2" eb="4">
      <t>ケッショウ</t>
    </rPh>
    <phoneticPr fontId="2"/>
  </si>
  <si>
    <t>8:30技術室</t>
    <rPh sb="4" eb="7">
      <t>ギジュツシツ</t>
    </rPh>
    <phoneticPr fontId="2"/>
  </si>
  <si>
    <t>U18L</t>
    <phoneticPr fontId="2"/>
  </si>
  <si>
    <t>台風のため中止</t>
    <rPh sb="0" eb="2">
      <t>タイフウ</t>
    </rPh>
    <rPh sb="5" eb="7">
      <t>チュウシ</t>
    </rPh>
    <phoneticPr fontId="2"/>
  </si>
  <si>
    <t>府大会</t>
    <rPh sb="0" eb="3">
      <t>フタイカイ</t>
    </rPh>
    <phoneticPr fontId="2"/>
  </si>
  <si>
    <t>試験最終日・11:00クラブミーティング</t>
    <rPh sb="0" eb="5">
      <t>シケンサイシュウビ</t>
    </rPh>
    <phoneticPr fontId="2"/>
  </si>
  <si>
    <t>太陽球Ａ</t>
    <rPh sb="0" eb="2">
      <t>タイヨウ</t>
    </rPh>
    <rPh sb="2" eb="3">
      <t>タマ</t>
    </rPh>
    <phoneticPr fontId="2"/>
  </si>
  <si>
    <t>2限後正門前</t>
    <rPh sb="1" eb="2">
      <t>ゲンゴ</t>
    </rPh>
    <rPh sb="2" eb="3">
      <t>ゴ</t>
    </rPh>
    <rPh sb="3" eb="6">
      <t>セイモンマエ</t>
    </rPh>
    <phoneticPr fontId="2"/>
  </si>
  <si>
    <t>12:30vs南城陽中13:45副審2人必要</t>
    <rPh sb="7" eb="11">
      <t>ミナミジョウヨウチュウ</t>
    </rPh>
    <rPh sb="16" eb="18">
      <t>フクシン</t>
    </rPh>
    <rPh sb="19" eb="20">
      <t>ニン</t>
    </rPh>
    <rPh sb="20" eb="22">
      <t>ヒツヨウ</t>
    </rPh>
    <phoneticPr fontId="2"/>
  </si>
  <si>
    <t>英検１次</t>
    <rPh sb="0" eb="2">
      <t>エイケン</t>
    </rPh>
    <rPh sb="3" eb="4">
      <t>ジ</t>
    </rPh>
    <phoneticPr fontId="2"/>
  </si>
  <si>
    <t>新入生歓迎会</t>
    <rPh sb="0" eb="6">
      <t>シンニュウセイカンゲイカイ</t>
    </rPh>
    <phoneticPr fontId="2"/>
  </si>
  <si>
    <t>国体活動</t>
    <rPh sb="0" eb="4">
      <t>コクタイカツドウ</t>
    </rPh>
    <phoneticPr fontId="2"/>
  </si>
  <si>
    <r>
      <rPr>
        <sz val="10"/>
        <color rgb="FFFF0000"/>
        <rFont val="ＭＳ Ｐゴシック"/>
        <family val="3"/>
        <charset val="128"/>
      </rPr>
      <t>9:00</t>
    </r>
    <r>
      <rPr>
        <sz val="10"/>
        <rFont val="ＭＳ Ｐゴシック"/>
        <family val="3"/>
        <charset val="128"/>
      </rPr>
      <t>集合</t>
    </r>
    <rPh sb="4" eb="6">
      <t>シュウゴウ</t>
    </rPh>
    <phoneticPr fontId="2"/>
  </si>
  <si>
    <t>vs立命館中、和知中</t>
    <rPh sb="2" eb="6">
      <t>リツメイカンチュウ</t>
    </rPh>
    <rPh sb="7" eb="9">
      <t>ワチ</t>
    </rPh>
    <rPh sb="9" eb="10">
      <t>チュウ</t>
    </rPh>
    <phoneticPr fontId="2"/>
  </si>
  <si>
    <t>オープンC</t>
    <phoneticPr fontId="2"/>
  </si>
  <si>
    <t>9:30集合</t>
    <rPh sb="4" eb="6">
      <t>シュウゴウ</t>
    </rPh>
    <phoneticPr fontId="2"/>
  </si>
  <si>
    <t>練習13:00@2G</t>
    <rPh sb="0" eb="2">
      <t>レンシュウ</t>
    </rPh>
    <phoneticPr fontId="2"/>
  </si>
  <si>
    <t>9:30vs桂川中10:45から副審2名</t>
    <rPh sb="6" eb="9">
      <t>カツラガワチュウ</t>
    </rPh>
    <rPh sb="16" eb="18">
      <t>フクシン</t>
    </rPh>
    <rPh sb="19" eb="20">
      <t>メイ</t>
    </rPh>
    <phoneticPr fontId="2"/>
  </si>
  <si>
    <t>1G/C</t>
    <phoneticPr fontId="2"/>
  </si>
  <si>
    <t>該当者のみ</t>
    <rPh sb="0" eb="3">
      <t>ガイトウシャ</t>
    </rPh>
    <phoneticPr fontId="2"/>
  </si>
  <si>
    <t>13:15正門集合</t>
    <rPh sb="5" eb="9">
      <t>セイモンシュウゴウ</t>
    </rPh>
    <phoneticPr fontId="2"/>
  </si>
  <si>
    <t>15:00vsFC長岡京13;45から副審2名 1年生は試験勉強</t>
    <rPh sb="9" eb="12">
      <t>ナガオカキョウ</t>
    </rPh>
    <rPh sb="19" eb="21">
      <t>フクシン</t>
    </rPh>
    <rPh sb="22" eb="23">
      <t>メイ</t>
    </rPh>
    <rPh sb="25" eb="27">
      <t>ネンセイ</t>
    </rPh>
    <rPh sb="28" eb="30">
      <t>シケン</t>
    </rPh>
    <rPh sb="30" eb="32">
      <t>ベンキョウ</t>
    </rPh>
    <phoneticPr fontId="2"/>
  </si>
  <si>
    <t>U15現時点での試合日程：7月=1、9月=15</t>
    <phoneticPr fontId="2"/>
  </si>
  <si>
    <t>13:00vs立命館守山中</t>
    <rPh sb="7" eb="12">
      <t>リツメイカンモリヤマ</t>
    </rPh>
    <rPh sb="12" eb="13">
      <t>チュウ</t>
    </rPh>
    <phoneticPr fontId="2"/>
  </si>
  <si>
    <t>山城春季</t>
    <rPh sb="0" eb="2">
      <t>ヤマシロ</t>
    </rPh>
    <rPh sb="2" eb="4">
      <t>シュンキ</t>
    </rPh>
    <phoneticPr fontId="2"/>
  </si>
  <si>
    <t>東城陽中</t>
    <rPh sb="0" eb="4">
      <t>ヒガシジョウヨウチュウ</t>
    </rPh>
    <phoneticPr fontId="2"/>
  </si>
  <si>
    <t>9:15正門前集合</t>
    <rPh sb="4" eb="9">
      <t>セイモンシュウゴウ</t>
    </rPh>
    <phoneticPr fontId="2"/>
  </si>
  <si>
    <t>11:15vs田辺中　学校会場は自家用車乗入厳禁</t>
    <rPh sb="7" eb="10">
      <t>タナベチュウ</t>
    </rPh>
    <rPh sb="11" eb="15">
      <t>ガッコウカイジョウ</t>
    </rPh>
    <rPh sb="16" eb="21">
      <t>ジカヨウシャノ</t>
    </rPh>
    <rPh sb="21" eb="22">
      <t>イ</t>
    </rPh>
    <rPh sb="22" eb="24">
      <t>ゲンキン</t>
    </rPh>
    <phoneticPr fontId="2"/>
  </si>
  <si>
    <t>8:00正門前集合</t>
    <rPh sb="4" eb="9">
      <t>セイモンシュウゴウ</t>
    </rPh>
    <phoneticPr fontId="2"/>
  </si>
  <si>
    <t>前日勝てば10:00準決勝・13:00決勝</t>
    <rPh sb="0" eb="3">
      <t>ゼンジツカ</t>
    </rPh>
    <rPh sb="10" eb="13">
      <t>ジュンケッショウ</t>
    </rPh>
    <rPh sb="19" eb="21">
      <t>ケッショウ</t>
    </rPh>
    <phoneticPr fontId="2"/>
  </si>
  <si>
    <t>TC開講式</t>
    <rPh sb="2" eb="5">
      <t>カイコウシキ</t>
    </rPh>
    <phoneticPr fontId="2"/>
  </si>
  <si>
    <t>11:00vs宇治FC(1年)15:00から1Gテント立て</t>
    <rPh sb="7" eb="9">
      <t>ウジ</t>
    </rPh>
    <rPh sb="13" eb="14">
      <t>ネン</t>
    </rPh>
    <rPh sb="27" eb="28">
      <t>タ</t>
    </rPh>
    <phoneticPr fontId="2"/>
  </si>
  <si>
    <t>体育大会のためグラウンド割当なし</t>
    <rPh sb="0" eb="4">
      <t>タイイクタイカイ</t>
    </rPh>
    <rPh sb="12" eb="14">
      <t>ワリアテ</t>
    </rPh>
    <phoneticPr fontId="2"/>
  </si>
  <si>
    <t>F1級研修</t>
    <rPh sb="2" eb="5">
      <t>キュウケンシュウ</t>
    </rPh>
    <phoneticPr fontId="2"/>
  </si>
  <si>
    <t>13:00vs東城陽中</t>
    <rPh sb="7" eb="11">
      <t>ヒガシジョウヨウチュウ</t>
    </rPh>
    <phoneticPr fontId="2"/>
  </si>
  <si>
    <t>J2熊本</t>
    <rPh sb="2" eb="4">
      <t>クマモト</t>
    </rPh>
    <phoneticPr fontId="2"/>
  </si>
  <si>
    <t>試験１週間前</t>
    <rPh sb="0" eb="2">
      <t>シケン</t>
    </rPh>
    <rPh sb="3" eb="6">
      <t>シュウカンマエ</t>
    </rPh>
    <phoneticPr fontId="2"/>
  </si>
  <si>
    <t>２限終了後移動</t>
    <rPh sb="1" eb="2">
      <t>ゲン</t>
    </rPh>
    <rPh sb="2" eb="7">
      <t>シュウリョウゴイドウ</t>
    </rPh>
    <phoneticPr fontId="2"/>
  </si>
  <si>
    <t>13:45vs長岡京SC 12:30から副審2名</t>
    <rPh sb="7" eb="10">
      <t>ナガオカキョウ</t>
    </rPh>
    <rPh sb="20" eb="22">
      <t>フクシン</t>
    </rPh>
    <rPh sb="23" eb="24">
      <t>メイ</t>
    </rPh>
    <phoneticPr fontId="2"/>
  </si>
  <si>
    <t>試験後1時間</t>
    <rPh sb="0" eb="3">
      <t>シケンゴ</t>
    </rPh>
    <rPh sb="4" eb="6">
      <t>ジカン</t>
    </rPh>
    <phoneticPr fontId="2"/>
  </si>
  <si>
    <t xml:space="preserve">U15現時点での試合日程：6月=2,24,30  </t>
    <phoneticPr fontId="2"/>
  </si>
  <si>
    <t>7月=1</t>
  </si>
  <si>
    <t>9月=15</t>
    <rPh sb="1" eb="2">
      <t>ガツ</t>
    </rPh>
    <phoneticPr fontId="2"/>
  </si>
  <si>
    <t>iOS11のsafariから予定表が見えないようです。</t>
    <rPh sb="14" eb="17">
      <t>ヨテイヒョウ</t>
    </rPh>
    <rPh sb="18" eb="19">
      <t>ミ</t>
    </rPh>
    <phoneticPr fontId="2"/>
  </si>
  <si>
    <t>ブラウザを変えて頂くか、PCからご覧下さい。</t>
    <rPh sb="5" eb="6">
      <t>カ</t>
    </rPh>
    <rPh sb="8" eb="9">
      <t>イタダ</t>
    </rPh>
    <rPh sb="17" eb="18">
      <t>ラン</t>
    </rPh>
    <rPh sb="18" eb="19">
      <t>クダ</t>
    </rPh>
    <phoneticPr fontId="2"/>
  </si>
  <si>
    <t>9:00vsFCソルセウ　12:00まで</t>
    <phoneticPr fontId="2"/>
  </si>
  <si>
    <t>顧問総会（春季大会抽選）</t>
    <rPh sb="0" eb="4">
      <t>コモンソウカイ</t>
    </rPh>
    <rPh sb="5" eb="9">
      <t>シュンキタイカイ</t>
    </rPh>
    <rPh sb="9" eb="11">
      <t>チュウセン</t>
    </rPh>
    <phoneticPr fontId="2"/>
  </si>
  <si>
    <t>vs9:30長岡第三中、西城陽中</t>
    <rPh sb="6" eb="8">
      <t>ナガオカダイサンチュウ</t>
    </rPh>
    <rPh sb="8" eb="10">
      <t>ダイサン</t>
    </rPh>
    <rPh sb="10" eb="11">
      <t>チュウ</t>
    </rPh>
    <rPh sb="12" eb="16">
      <t>ニシジョウヨウチュウ</t>
    </rPh>
    <phoneticPr fontId="2"/>
  </si>
  <si>
    <t>終礼後</t>
    <rPh sb="0" eb="3">
      <t>シュウレイゴ</t>
    </rPh>
    <phoneticPr fontId="2"/>
  </si>
  <si>
    <t>9:30vs高１</t>
    <rPh sb="6" eb="7">
      <t>タカ</t>
    </rPh>
    <phoneticPr fontId="2"/>
  </si>
  <si>
    <t>グループミーティング後</t>
    <rPh sb="10" eb="11">
      <t>ゴ</t>
    </rPh>
    <phoneticPr fontId="2"/>
  </si>
  <si>
    <t>校外学習につき活動不可</t>
    <rPh sb="0" eb="4">
      <t>コウガイガクシュウ</t>
    </rPh>
    <rPh sb="7" eb="11">
      <t>カツドウフカ</t>
    </rPh>
    <phoneticPr fontId="2"/>
  </si>
  <si>
    <t>宿泊行事</t>
    <rPh sb="0" eb="4">
      <t>シュクハクギョウジ</t>
    </rPh>
    <phoneticPr fontId="2"/>
  </si>
  <si>
    <t>春季大会</t>
    <rPh sb="0" eb="4">
      <t>シュ</t>
    </rPh>
    <phoneticPr fontId="2"/>
  </si>
  <si>
    <t>11:30vs宇治中</t>
    <rPh sb="7" eb="10">
      <t>ウジチュウ</t>
    </rPh>
    <phoneticPr fontId="2"/>
  </si>
  <si>
    <t>広野中</t>
    <rPh sb="0" eb="3">
      <t>ヒロノチュウ</t>
    </rPh>
    <phoneticPr fontId="2"/>
  </si>
  <si>
    <r>
      <rPr>
        <sz val="10"/>
        <color rgb="FFFF0000"/>
        <rFont val="ＭＳ Ｐゴシック"/>
        <family val="3"/>
        <charset val="128"/>
      </rPr>
      <t>8:30</t>
    </r>
    <r>
      <rPr>
        <sz val="10"/>
        <rFont val="ＭＳ Ｐゴシック"/>
        <family val="3"/>
        <charset val="128"/>
      </rPr>
      <t>正門前集合</t>
    </r>
    <rPh sb="4" eb="6">
      <t>セイモン</t>
    </rPh>
    <rPh sb="6" eb="7">
      <t>マエ</t>
    </rPh>
    <rPh sb="7" eb="9">
      <t>シュウゴウ</t>
    </rPh>
    <phoneticPr fontId="2"/>
  </si>
  <si>
    <r>
      <rPr>
        <sz val="10"/>
        <color rgb="FFFF0000"/>
        <rFont val="ＭＳ Ｐゴシック"/>
        <family val="3"/>
        <charset val="128"/>
      </rPr>
      <t>10:15</t>
    </r>
    <r>
      <rPr>
        <sz val="10"/>
        <rFont val="ＭＳ Ｐゴシック"/>
        <family val="3"/>
        <charset val="128"/>
      </rPr>
      <t>vs槇島中、決勝13:00</t>
    </r>
    <rPh sb="7" eb="9">
      <t>マキシマ</t>
    </rPh>
    <rPh sb="9" eb="10">
      <t>チュウ</t>
    </rPh>
    <rPh sb="11" eb="13">
      <t>ケッショウ</t>
    </rPh>
    <phoneticPr fontId="2"/>
  </si>
  <si>
    <t>J副審研修</t>
    <rPh sb="1" eb="5">
      <t>フクシンケンシュウ</t>
    </rPh>
    <phoneticPr fontId="2"/>
  </si>
  <si>
    <t>学校から移動</t>
    <rPh sb="0" eb="2">
      <t>ガッコウ</t>
    </rPh>
    <rPh sb="4" eb="6">
      <t>イドウ</t>
    </rPh>
    <phoneticPr fontId="2"/>
  </si>
  <si>
    <t>12:00vsアヴァンソーレ大阪 3学年とも試合あり</t>
    <rPh sb="18" eb="20">
      <t>ガクネン</t>
    </rPh>
    <rPh sb="22" eb="24">
      <t>シアイ</t>
    </rPh>
    <phoneticPr fontId="2"/>
  </si>
  <si>
    <t>13:00西京極駅</t>
    <rPh sb="5" eb="8">
      <t>ニシキョウゴク</t>
    </rPh>
    <rPh sb="8" eb="9">
      <t>エキ</t>
    </rPh>
    <phoneticPr fontId="2"/>
  </si>
  <si>
    <t>勧修中</t>
    <rPh sb="0" eb="1">
      <t>カン</t>
    </rPh>
    <rPh sb="1" eb="2">
      <t>シュウ</t>
    </rPh>
    <rPh sb="2" eb="3">
      <t>チュウ</t>
    </rPh>
    <phoneticPr fontId="2"/>
  </si>
  <si>
    <t>10:00vs西京極中、9:00から副審2人必要</t>
    <rPh sb="7" eb="10">
      <t>ニシキョウゴク</t>
    </rPh>
    <rPh sb="10" eb="11">
      <t>チュウ</t>
    </rPh>
    <rPh sb="18" eb="20">
      <t>フクシン</t>
    </rPh>
    <rPh sb="21" eb="22">
      <t>ニン</t>
    </rPh>
    <rPh sb="22" eb="24">
      <t>ヒツヨウ</t>
    </rPh>
    <phoneticPr fontId="2"/>
  </si>
  <si>
    <t>学校行事</t>
    <rPh sb="0" eb="2">
      <t>ガッコウ</t>
    </rPh>
    <rPh sb="2" eb="4">
      <t>ギョウジ</t>
    </rPh>
    <phoneticPr fontId="2"/>
  </si>
  <si>
    <t>試験前</t>
    <rPh sb="0" eb="2">
      <t>シケン</t>
    </rPh>
    <rPh sb="2" eb="3">
      <t>マエ</t>
    </rPh>
    <phoneticPr fontId="2"/>
  </si>
  <si>
    <t>合唱コン</t>
    <phoneticPr fontId="2"/>
  </si>
  <si>
    <t>試験前</t>
    <rPh sb="0" eb="3">
      <t>シケンマエ</t>
    </rPh>
    <phoneticPr fontId="2"/>
  </si>
  <si>
    <t>17:00まで</t>
    <phoneticPr fontId="2"/>
  </si>
  <si>
    <t>試験勉強</t>
    <rPh sb="0" eb="2">
      <t>シケン</t>
    </rPh>
    <rPh sb="2" eb="4">
      <t>ベンキョウ</t>
    </rPh>
    <phoneticPr fontId="2"/>
  </si>
  <si>
    <t>10:40vs東宇治中、勝てば準々決勝13:00</t>
    <rPh sb="7" eb="8">
      <t>ヒガシ</t>
    </rPh>
    <rPh sb="8" eb="10">
      <t>ウジ</t>
    </rPh>
    <rPh sb="10" eb="11">
      <t>チュウ</t>
    </rPh>
    <rPh sb="12" eb="13">
      <t>カ</t>
    </rPh>
    <rPh sb="15" eb="19">
      <t>ジュンジュンケッショウ</t>
    </rPh>
    <phoneticPr fontId="2"/>
  </si>
  <si>
    <t>8:30小野駅</t>
    <rPh sb="4" eb="6">
      <t>オノ</t>
    </rPh>
    <rPh sb="6" eb="7">
      <t>エキ</t>
    </rPh>
    <phoneticPr fontId="2"/>
  </si>
  <si>
    <t>9:00高の原駅</t>
    <rPh sb="4" eb="5">
      <t>タカ</t>
    </rPh>
    <rPh sb="6" eb="8">
      <t>ハラエキ</t>
    </rPh>
    <phoneticPr fontId="2"/>
  </si>
  <si>
    <t>AM2，3年は学校で練習試合vsバンディエラＡ.Ｆ.Ｃ</t>
    <rPh sb="5" eb="6">
      <t>ネン</t>
    </rPh>
    <rPh sb="7" eb="9">
      <t>ガッコウ</t>
    </rPh>
    <rPh sb="10" eb="14">
      <t>レンシュウジアイ</t>
    </rPh>
    <phoneticPr fontId="2"/>
  </si>
  <si>
    <t>14:30vs勧修中、2・3年生練習@1G14:40～16:30</t>
    <rPh sb="7" eb="8">
      <t>カン</t>
    </rPh>
    <rPh sb="8" eb="9">
      <t>オサム</t>
    </rPh>
    <rPh sb="9" eb="10">
      <t>チュウ</t>
    </rPh>
    <rPh sb="14" eb="16">
      <t>ネンセイ</t>
    </rPh>
    <rPh sb="16" eb="18">
      <t>レンシュウ</t>
    </rPh>
    <phoneticPr fontId="2"/>
  </si>
  <si>
    <t>14:30vs洛南中、2,3年練習16:00@2G</t>
    <rPh sb="14" eb="15">
      <t>ネン</t>
    </rPh>
    <rPh sb="15" eb="17">
      <t>レンシュウ</t>
    </rPh>
    <phoneticPr fontId="2"/>
  </si>
  <si>
    <t>↑15:30まで学校に入れません</t>
    <rPh sb="8" eb="10">
      <t>ガッコウ</t>
    </rPh>
    <rPh sb="11" eb="12">
      <t>ハイ</t>
    </rPh>
    <phoneticPr fontId="2"/>
  </si>
  <si>
    <r>
      <t>1G/</t>
    </r>
    <r>
      <rPr>
        <sz val="10"/>
        <color rgb="FFFF0000"/>
        <rFont val="ＭＳ Ｐゴシック"/>
        <family val="3"/>
        <charset val="128"/>
      </rPr>
      <t>A</t>
    </r>
    <phoneticPr fontId="2"/>
  </si>
  <si>
    <t>11:00vs大山崎&amp;西ノ岡　勝てば決勝15:00</t>
    <rPh sb="7" eb="10">
      <t>オオヤマザキ</t>
    </rPh>
    <rPh sb="11" eb="12">
      <t>ニシ</t>
    </rPh>
    <rPh sb="13" eb="14">
      <t>オカ</t>
    </rPh>
    <rPh sb="15" eb="16">
      <t>カ</t>
    </rPh>
    <rPh sb="18" eb="20">
      <t>ケッショウ</t>
    </rPh>
    <phoneticPr fontId="2"/>
  </si>
  <si>
    <t>○</t>
    <phoneticPr fontId="2"/>
  </si>
  <si>
    <t>年明けは1月4日から活動予定です。</t>
    <rPh sb="0" eb="2">
      <t>トシア</t>
    </rPh>
    <rPh sb="5" eb="6">
      <t>ガツ</t>
    </rPh>
    <rPh sb="7" eb="8">
      <t>ニチ</t>
    </rPh>
    <rPh sb="10" eb="14">
      <t>カツドウヨテイ</t>
    </rPh>
    <phoneticPr fontId="2"/>
  </si>
  <si>
    <t>(リーグ戦が1月6日開幕のため)</t>
    <rPh sb="4" eb="5">
      <t>セン</t>
    </rPh>
    <rPh sb="7" eb="8">
      <t>ガツ</t>
    </rPh>
    <rPh sb="9" eb="10">
      <t>ニチ</t>
    </rPh>
    <rPh sb="10" eb="12">
      <t>カイマク</t>
    </rPh>
    <phoneticPr fontId="2"/>
  </si>
  <si>
    <t>一斉休業</t>
    <rPh sb="0" eb="4">
      <t>イッセイキュウギョウ</t>
    </rPh>
    <phoneticPr fontId="2"/>
  </si>
  <si>
    <t>14:40まで、1年生は2Gで1年生大会の練習、PKも</t>
    <rPh sb="9" eb="11">
      <t>ネンセイ</t>
    </rPh>
    <rPh sb="16" eb="20">
      <t>ネンセイタイカイ</t>
    </rPh>
    <rPh sb="21" eb="23">
      <t>レンシュウ</t>
    </rPh>
    <phoneticPr fontId="2"/>
  </si>
  <si>
    <t>12:00vs宇治FC3rd</t>
    <rPh sb="7" eb="9">
      <t>ウジ</t>
    </rPh>
    <phoneticPr fontId="2"/>
  </si>
  <si>
    <t>年内は12月29日まで活動予定です。</t>
    <rPh sb="0" eb="2">
      <t>ネンナイ</t>
    </rPh>
    <rPh sb="5" eb="6">
      <t>ガツ</t>
    </rPh>
    <rPh sb="8" eb="9">
      <t>ニチ</t>
    </rPh>
    <rPh sb="11" eb="13">
      <t>カツドウ</t>
    </rPh>
    <rPh sb="13" eb="15">
      <t>ヨテイ</t>
    </rPh>
    <phoneticPr fontId="2"/>
  </si>
  <si>
    <t>↓8:00集合・準備@2G</t>
    <rPh sb="5" eb="7">
      <t>シュウゴウ</t>
    </rPh>
    <rPh sb="8" eb="10">
      <t>ジュンビ</t>
    </rPh>
    <phoneticPr fontId="2"/>
  </si>
  <si>
    <t>校舎回り</t>
    <rPh sb="0" eb="3">
      <t>コウシャマワ</t>
    </rPh>
    <phoneticPr fontId="2"/>
  </si>
  <si>
    <t>審判割当</t>
    <rPh sb="0" eb="2">
      <t>シンパン</t>
    </rPh>
    <rPh sb="2" eb="4">
      <t>ワリアテ</t>
    </rPh>
    <phoneticPr fontId="2"/>
  </si>
  <si>
    <t>審判研修</t>
    <rPh sb="0" eb="2">
      <t>シンパン</t>
    </rPh>
    <rPh sb="2" eb="4">
      <t>ケンシュウ</t>
    </rPh>
    <phoneticPr fontId="2"/>
  </si>
  <si>
    <t>14:00紅白戦@1G全面</t>
    <rPh sb="5" eb="8">
      <t>コウハクセン</t>
    </rPh>
    <rPh sb="11" eb="13">
      <t>ゼンメン</t>
    </rPh>
    <phoneticPr fontId="2"/>
  </si>
  <si>
    <t>×</t>
    <phoneticPr fontId="2"/>
  </si>
  <si>
    <t>休み</t>
    <rPh sb="0" eb="1">
      <t>ヤス</t>
    </rPh>
    <phoneticPr fontId="2"/>
  </si>
  <si>
    <t>練習</t>
    <rPh sb="0" eb="2">
      <t>レンシュウ</t>
    </rPh>
    <phoneticPr fontId="2"/>
  </si>
  <si>
    <t>林本</t>
    <rPh sb="0" eb="1">
      <t>ハヤシ</t>
    </rPh>
    <rPh sb="1" eb="2">
      <t>モト</t>
    </rPh>
    <phoneticPr fontId="2"/>
  </si>
  <si>
    <t>15:00vsJマルカ2nd　9:00市民総体vs槇島中＠槇島中</t>
    <rPh sb="19" eb="21">
      <t>シミン</t>
    </rPh>
    <rPh sb="21" eb="23">
      <t>ソウタイ</t>
    </rPh>
    <rPh sb="25" eb="27">
      <t>マキシマ</t>
    </rPh>
    <rPh sb="27" eb="28">
      <t>チュウ</t>
    </rPh>
    <rPh sb="29" eb="31">
      <t>マキシマ</t>
    </rPh>
    <rPh sb="31" eb="32">
      <t>チュウ</t>
    </rPh>
    <phoneticPr fontId="2"/>
  </si>
  <si>
    <t>7:45近鉄向島</t>
    <rPh sb="4" eb="6">
      <t>キンテツ</t>
    </rPh>
    <rPh sb="6" eb="8">
      <t>ムカイジマ</t>
    </rPh>
    <phoneticPr fontId="2"/>
  </si>
  <si>
    <t>13:00正門</t>
    <rPh sb="5" eb="7">
      <t>セイモン</t>
    </rPh>
    <phoneticPr fontId="2"/>
  </si>
  <si>
    <t>10:30国際会館</t>
    <rPh sb="5" eb="7">
      <t>コクサイ</t>
    </rPh>
    <rPh sb="7" eb="9">
      <t>カイカン</t>
    </rPh>
    <phoneticPr fontId="2"/>
  </si>
  <si>
    <t>16:30まで</t>
    <phoneticPr fontId="2"/>
  </si>
  <si>
    <t>アメフト部の応援に行ってみてはどうでしょう。</t>
    <rPh sb="4" eb="5">
      <t>ブ</t>
    </rPh>
    <rPh sb="6" eb="8">
      <t>オウエン</t>
    </rPh>
    <rPh sb="9" eb="10">
      <t>イ</t>
    </rPh>
    <phoneticPr fontId="2"/>
  </si>
  <si>
    <t>2G</t>
    <phoneticPr fontId="2"/>
  </si>
  <si>
    <t>宝が池</t>
    <rPh sb="0" eb="1">
      <t>タカラ</t>
    </rPh>
    <rPh sb="2" eb="3">
      <t>イケ</t>
    </rPh>
    <phoneticPr fontId="2"/>
  </si>
  <si>
    <t>10:30松ケ崎駅</t>
    <rPh sb="5" eb="8">
      <t>マツガサキ</t>
    </rPh>
    <rPh sb="8" eb="9">
      <t>エキ</t>
    </rPh>
    <phoneticPr fontId="2"/>
  </si>
  <si>
    <t>新入生登校日</t>
    <rPh sb="0" eb="3">
      <t>シンニュウセイ</t>
    </rPh>
    <rPh sb="3" eb="6">
      <t>トウコウビ</t>
    </rPh>
    <phoneticPr fontId="2"/>
  </si>
  <si>
    <t>審判割当</t>
    <rPh sb="0" eb="2">
      <t>シンパン</t>
    </rPh>
    <rPh sb="2" eb="4">
      <t>ワリアテ</t>
    </rPh>
    <phoneticPr fontId="2"/>
  </si>
  <si>
    <t>部室大掃除</t>
    <rPh sb="0" eb="5">
      <t>ブシツオオソウジ</t>
    </rPh>
    <phoneticPr fontId="2"/>
  </si>
  <si>
    <t>15:00vs花園中、14:00から副審2人必要、1,2年は12:00集合13:00vsガット@2G</t>
    <rPh sb="7" eb="9">
      <t>ハナゾノ</t>
    </rPh>
    <rPh sb="9" eb="10">
      <t>ナカ</t>
    </rPh>
    <rPh sb="18" eb="20">
      <t>フクシン</t>
    </rPh>
    <rPh sb="21" eb="22">
      <t>ニン</t>
    </rPh>
    <rPh sb="22" eb="24">
      <t>ヒツヨウ</t>
    </rPh>
    <rPh sb="28" eb="29">
      <t>ネン</t>
    </rPh>
    <rPh sb="35" eb="37">
      <t>シュウゴウ</t>
    </rPh>
    <phoneticPr fontId="2"/>
  </si>
  <si>
    <t>14:00宿題チェック@技術室</t>
    <rPh sb="5" eb="7">
      <t>シュクダイ</t>
    </rPh>
    <rPh sb="12" eb="15">
      <t>ギジュツシツ</t>
    </rPh>
    <phoneticPr fontId="2"/>
  </si>
  <si>
    <t>12:00vsコルージャ、試合後副審2人必要</t>
    <rPh sb="13" eb="16">
      <t>シアイゴ</t>
    </rPh>
    <rPh sb="16" eb="18">
      <t>フクシン</t>
    </rPh>
    <rPh sb="19" eb="20">
      <t>ニン</t>
    </rPh>
    <rPh sb="20" eb="22">
      <t>ヒツヨウ</t>
    </rPh>
    <phoneticPr fontId="2"/>
  </si>
  <si>
    <t>16:20完全下校</t>
    <rPh sb="5" eb="9">
      <t>カンゼンゲコウ</t>
    </rPh>
    <phoneticPr fontId="2"/>
  </si>
  <si>
    <t>2G/B</t>
    <phoneticPr fontId="2"/>
  </si>
  <si>
    <t>2G/C</t>
    <phoneticPr fontId="2"/>
  </si>
  <si>
    <t>休み</t>
    <rPh sb="0" eb="1">
      <t>ヤス</t>
    </rPh>
    <phoneticPr fontId="2"/>
  </si>
  <si>
    <t>U15</t>
    <phoneticPr fontId="2"/>
  </si>
  <si>
    <t>練習</t>
    <rPh sb="0" eb="2">
      <t>レンシュウ</t>
    </rPh>
    <phoneticPr fontId="2"/>
  </si>
  <si>
    <t>２G/B</t>
    <phoneticPr fontId="2"/>
  </si>
  <si>
    <t>２G/C</t>
    <phoneticPr fontId="2"/>
  </si>
  <si>
    <t>○</t>
    <phoneticPr fontId="2"/>
  </si>
  <si>
    <t>校舎内立入禁止</t>
    <rPh sb="0" eb="7">
      <t>コウシャナイタチイリキンシ</t>
    </rPh>
    <phoneticPr fontId="2"/>
  </si>
  <si>
    <t>審判指導</t>
    <rPh sb="0" eb="2">
      <t>シンパン</t>
    </rPh>
    <rPh sb="2" eb="4">
      <t>シドウ</t>
    </rPh>
    <phoneticPr fontId="2"/>
  </si>
  <si>
    <t>アスコ丹波</t>
    <rPh sb="3" eb="5">
      <t>タンバ</t>
    </rPh>
    <phoneticPr fontId="2"/>
  </si>
  <si>
    <t>マイクロバス</t>
    <phoneticPr fontId="2"/>
  </si>
  <si>
    <t>定例委員会</t>
    <rPh sb="0" eb="5">
      <t>テイレイイインカイ</t>
    </rPh>
    <phoneticPr fontId="2"/>
  </si>
  <si>
    <t>学術祭</t>
    <rPh sb="0" eb="3">
      <t>ガクジュツサイ</t>
    </rPh>
    <phoneticPr fontId="2"/>
  </si>
  <si>
    <t>高校入試</t>
    <rPh sb="0" eb="4">
      <t>コウコウニュウシ</t>
    </rPh>
    <phoneticPr fontId="2"/>
  </si>
  <si>
    <t>学年末試験</t>
    <rPh sb="0" eb="5">
      <t>ガクネンマツシケン</t>
    </rPh>
    <phoneticPr fontId="2"/>
  </si>
  <si>
    <t>U-15リーグ：3/2,3,16,17</t>
    <phoneticPr fontId="2"/>
  </si>
  <si>
    <t>短縮授業</t>
    <rPh sb="0" eb="4">
      <t>タンシュクジュギョウ</t>
    </rPh>
    <phoneticPr fontId="2"/>
  </si>
  <si>
    <t>練習試合</t>
    <rPh sb="0" eb="4">
      <t>レンシュウジアイ</t>
    </rPh>
    <phoneticPr fontId="2"/>
  </si>
  <si>
    <t>15:00vsブリンク2nd,3年は英検終了後練習@2G</t>
    <rPh sb="16" eb="17">
      <t>ネン</t>
    </rPh>
    <rPh sb="18" eb="23">
      <t>エイケンシュウリョウゴ</t>
    </rPh>
    <rPh sb="23" eb="25">
      <t>レンシュウ</t>
    </rPh>
    <phoneticPr fontId="2"/>
  </si>
  <si>
    <t>同志社国際中</t>
    <rPh sb="0" eb="3">
      <t>ドウシシャ</t>
    </rPh>
    <rPh sb="3" eb="5">
      <t>コクサイ</t>
    </rPh>
    <rPh sb="5" eb="6">
      <t>チュウ</t>
    </rPh>
    <phoneticPr fontId="2"/>
  </si>
  <si>
    <t>私学総体</t>
    <rPh sb="0" eb="4">
      <t>シガクソウタイ</t>
    </rPh>
    <phoneticPr fontId="2"/>
  </si>
  <si>
    <t>8:00学校集合</t>
    <rPh sb="4" eb="8">
      <t>ガッコウシュウゴウ</t>
    </rPh>
    <phoneticPr fontId="2"/>
  </si>
  <si>
    <t>休み</t>
    <rPh sb="0" eb="1">
      <t>ヤス</t>
    </rPh>
    <phoneticPr fontId="2"/>
  </si>
  <si>
    <t>H3-11</t>
    <phoneticPr fontId="2"/>
  </si>
  <si>
    <t>ケガの対処法研修会、12:30～14:30サブＧで練習試合</t>
    <rPh sb="3" eb="8">
      <t>タイショホウケンシュウ</t>
    </rPh>
    <rPh sb="8" eb="9">
      <t>カイ</t>
    </rPh>
    <rPh sb="25" eb="29">
      <t>レンシュウジアイ</t>
    </rPh>
    <phoneticPr fontId="2"/>
  </si>
  <si>
    <t>日</t>
    <phoneticPr fontId="2"/>
  </si>
  <si>
    <t>市民総体</t>
    <rPh sb="0" eb="4">
      <t>シミンソウタイ</t>
    </rPh>
    <phoneticPr fontId="2"/>
  </si>
  <si>
    <t>府TC選考</t>
    <rPh sb="0" eb="1">
      <t>フ</t>
    </rPh>
    <rPh sb="3" eb="5">
      <t>センコウ</t>
    </rPh>
    <phoneticPr fontId="2"/>
  </si>
  <si>
    <t>11:30近鉄興戸</t>
    <rPh sb="5" eb="7">
      <t>キンテツ</t>
    </rPh>
    <rPh sb="7" eb="8">
      <t>コウ</t>
    </rPh>
    <rPh sb="8" eb="9">
      <t>ト</t>
    </rPh>
    <phoneticPr fontId="2"/>
  </si>
  <si>
    <t>13:15vs洛星、勝てば決勝15:30</t>
    <rPh sb="7" eb="9">
      <t>ラクホシ</t>
    </rPh>
    <rPh sb="10" eb="11">
      <t>カ</t>
    </rPh>
    <rPh sb="13" eb="15">
      <t>ケッショウ</t>
    </rPh>
    <phoneticPr fontId="2"/>
  </si>
  <si>
    <t>2G</t>
    <phoneticPr fontId="2"/>
  </si>
  <si>
    <t>木幡中</t>
    <rPh sb="0" eb="2">
      <t>コハタ</t>
    </rPh>
    <rPh sb="2" eb="3">
      <t>ナカ</t>
    </rPh>
    <phoneticPr fontId="2"/>
  </si>
  <si>
    <t>9:00副審2人、10:30vs東宇治、勝てば決勝13:00</t>
    <rPh sb="4" eb="6">
      <t>フクシン</t>
    </rPh>
    <rPh sb="7" eb="8">
      <t>ニン</t>
    </rPh>
    <rPh sb="16" eb="19">
      <t>ヒガシウジ</t>
    </rPh>
    <rPh sb="20" eb="21">
      <t>カ</t>
    </rPh>
    <rPh sb="23" eb="25">
      <t>ケッショウ</t>
    </rPh>
    <phoneticPr fontId="2"/>
  </si>
  <si>
    <t>9:30正門前</t>
    <rPh sb="4" eb="6">
      <t>セイモン</t>
    </rPh>
    <rPh sb="6" eb="7">
      <t>マエ</t>
    </rPh>
    <phoneticPr fontId="2"/>
  </si>
  <si>
    <t>13:15正門前</t>
    <rPh sb="5" eb="8">
      <t>セイモンマエ</t>
    </rPh>
    <phoneticPr fontId="2"/>
  </si>
  <si>
    <t>15:00vs朱六</t>
    <rPh sb="7" eb="9">
      <t>シュロク</t>
    </rPh>
    <phoneticPr fontId="2"/>
  </si>
  <si>
    <t>太陽球A</t>
    <rPh sb="0" eb="2">
      <t>タイヨウ</t>
    </rPh>
    <rPh sb="2" eb="3">
      <t>キュウ</t>
    </rPh>
    <phoneticPr fontId="2"/>
  </si>
  <si>
    <t>9:30正門前</t>
    <rPh sb="4" eb="7">
      <t>セイモンマエ</t>
    </rPh>
    <phoneticPr fontId="2"/>
  </si>
  <si>
    <t>太陽第2</t>
    <rPh sb="0" eb="2">
      <t>タイヨウ</t>
    </rPh>
    <rPh sb="2" eb="3">
      <t>ダイ</t>
    </rPh>
    <phoneticPr fontId="2"/>
  </si>
  <si>
    <t>7:45正門前</t>
    <rPh sb="4" eb="7">
      <t>セイモンマエ</t>
    </rPh>
    <phoneticPr fontId="2"/>
  </si>
  <si>
    <t>9:00vsバンディエラ</t>
    <phoneticPr fontId="2"/>
  </si>
  <si>
    <t>10:00から副審2人、11:15vsソルセウ</t>
    <rPh sb="7" eb="9">
      <t>フクシン</t>
    </rPh>
    <rPh sb="10" eb="11">
      <t>ニン</t>
    </rPh>
    <phoneticPr fontId="2"/>
  </si>
  <si>
    <t>10:00から副審2人、11:15vs葵</t>
    <rPh sb="7" eb="9">
      <t>フクシン</t>
    </rPh>
    <rPh sb="10" eb="11">
      <t>ニン</t>
    </rPh>
    <rPh sb="19" eb="20">
      <t>アオイ</t>
    </rPh>
    <phoneticPr fontId="2"/>
  </si>
  <si>
    <t>試験最終日</t>
    <rPh sb="0" eb="5">
      <t>シケンサイシュウビ</t>
    </rPh>
    <phoneticPr fontId="2"/>
  </si>
  <si>
    <t>立命館交流戦</t>
    <rPh sb="0" eb="3">
      <t>リツメイカン</t>
    </rPh>
    <rPh sb="3" eb="6">
      <t>コウリュウセン</t>
    </rPh>
    <phoneticPr fontId="2"/>
  </si>
  <si>
    <t>長岡第二中</t>
    <rPh sb="0" eb="5">
      <t>ナガオカダイニチュウ</t>
    </rPh>
    <phoneticPr fontId="2"/>
  </si>
  <si>
    <t>ブロック対抗戦</t>
    <rPh sb="4" eb="7">
      <t>タイコウセン</t>
    </rPh>
    <phoneticPr fontId="2"/>
  </si>
  <si>
    <t>高校卒業式</t>
    <rPh sb="0" eb="5">
      <t>コウコウソツギョウシキ</t>
    </rPh>
    <phoneticPr fontId="2"/>
  </si>
  <si>
    <t>中学校卒業式</t>
    <rPh sb="0" eb="6">
      <t>チュウガッコウソツギョウシキ</t>
    </rPh>
    <phoneticPr fontId="2"/>
  </si>
  <si>
    <t>家庭学習日</t>
    <rPh sb="0" eb="5">
      <t>カテイガクシュウビ</t>
    </rPh>
    <phoneticPr fontId="2"/>
  </si>
  <si>
    <t>下鳥羽公園</t>
    <rPh sb="0" eb="3">
      <t>シモトバ</t>
    </rPh>
    <rPh sb="3" eb="5">
      <t>コウエン</t>
    </rPh>
    <phoneticPr fontId="2"/>
  </si>
  <si>
    <t>13:00近鉄伏見駅</t>
    <rPh sb="5" eb="9">
      <t>キンテツフシミ</t>
    </rPh>
    <rPh sb="9" eb="10">
      <t>エキ</t>
    </rPh>
    <phoneticPr fontId="2"/>
  </si>
  <si>
    <t>太陽2競</t>
    <rPh sb="0" eb="2">
      <t>タイヨウ</t>
    </rPh>
    <rPh sb="3" eb="4">
      <t>キソ</t>
    </rPh>
    <phoneticPr fontId="2"/>
  </si>
  <si>
    <t>10:30正門前</t>
    <rPh sb="5" eb="7">
      <t>セイモン</t>
    </rPh>
    <rPh sb="7" eb="8">
      <t>マエ</t>
    </rPh>
    <phoneticPr fontId="2"/>
  </si>
  <si>
    <t>10:00近鉄伏見駅</t>
    <rPh sb="5" eb="10">
      <t>キンテツフシミエキ</t>
    </rPh>
    <phoneticPr fontId="2"/>
  </si>
  <si>
    <t>9:00vsJマルカ2nd</t>
    <phoneticPr fontId="2"/>
  </si>
  <si>
    <t>7:30近鉄伏見駅</t>
    <rPh sb="4" eb="9">
      <t>キンテツフシミエキ</t>
    </rPh>
    <phoneticPr fontId="2"/>
  </si>
  <si>
    <t>イベント</t>
    <phoneticPr fontId="2"/>
  </si>
  <si>
    <t>ブロック対抗戦、校内イベントあり</t>
    <rPh sb="4" eb="7">
      <t>タイコウセン</t>
    </rPh>
    <rPh sb="8" eb="10">
      <t>コウナイ</t>
    </rPh>
    <phoneticPr fontId="2"/>
  </si>
  <si>
    <t>初芝立命館中</t>
    <rPh sb="0" eb="2">
      <t>ハツシバ</t>
    </rPh>
    <rPh sb="2" eb="5">
      <t>リツメイカン</t>
    </rPh>
    <rPh sb="5" eb="6">
      <t>ナカ</t>
    </rPh>
    <phoneticPr fontId="2"/>
  </si>
  <si>
    <t>12:30vs宇治FC3rd、13:45から副審1人必要</t>
    <rPh sb="7" eb="9">
      <t>ウジ</t>
    </rPh>
    <rPh sb="22" eb="24">
      <t>フクシン</t>
    </rPh>
    <rPh sb="25" eb="26">
      <t>ニン</t>
    </rPh>
    <rPh sb="26" eb="28">
      <t>ヒツヨウ</t>
    </rPh>
    <phoneticPr fontId="2"/>
  </si>
  <si>
    <t>試合後多目的室へ</t>
    <rPh sb="0" eb="7">
      <t>シアイゴタモクテキシツ</t>
    </rPh>
    <phoneticPr fontId="2"/>
  </si>
  <si>
    <t>練習後卒部式の準備</t>
    <rPh sb="0" eb="6">
      <t>レンシュウゴソツブシキ</t>
    </rPh>
    <rPh sb="7" eb="9">
      <t>ジュンビ</t>
    </rPh>
    <phoneticPr fontId="2"/>
  </si>
  <si>
    <t>12:00から副審2人必要、15:00vs福知山2nd</t>
    <rPh sb="7" eb="9">
      <t>フクシン</t>
    </rPh>
    <rPh sb="10" eb="11">
      <t>ニン</t>
    </rPh>
    <rPh sb="11" eb="13">
      <t>ヒツヨウ</t>
    </rPh>
    <rPh sb="21" eb="24">
      <t>フクチヤマ</t>
    </rPh>
    <phoneticPr fontId="2"/>
  </si>
  <si>
    <t>いろいろ</t>
    <phoneticPr fontId="2"/>
  </si>
  <si>
    <t>縦TOK等</t>
    <rPh sb="0" eb="1">
      <t>タテ</t>
    </rPh>
    <rPh sb="4" eb="5">
      <t>トウ</t>
    </rPh>
    <phoneticPr fontId="2"/>
  </si>
  <si>
    <t>口頭試問</t>
    <rPh sb="0" eb="4">
      <t>コウトウシモン</t>
    </rPh>
    <phoneticPr fontId="2"/>
  </si>
  <si>
    <t>宇治散策</t>
    <rPh sb="0" eb="4">
      <t>ウジサンサク</t>
    </rPh>
    <phoneticPr fontId="2"/>
  </si>
  <si>
    <t>国際交流</t>
    <rPh sb="0" eb="4">
      <t>コクサイコウリュウ</t>
    </rPh>
    <phoneticPr fontId="2"/>
  </si>
  <si>
    <t>春季大会</t>
    <rPh sb="0" eb="4">
      <t>シュンキタイカイ</t>
    </rPh>
    <phoneticPr fontId="2"/>
  </si>
  <si>
    <t>5/3,4山城スプリングカップ予定</t>
    <rPh sb="5" eb="7">
      <t>ヤマシロ</t>
    </rPh>
    <rPh sb="15" eb="17">
      <t>ヨテイ</t>
    </rPh>
    <phoneticPr fontId="2"/>
  </si>
  <si>
    <t>9:30vs木津中</t>
    <rPh sb="6" eb="9">
      <t>キヅチュウ</t>
    </rPh>
    <phoneticPr fontId="2"/>
  </si>
  <si>
    <t>3年生はLHR後練習</t>
    <rPh sb="1" eb="3">
      <t>ネンセイ</t>
    </rPh>
    <rPh sb="7" eb="8">
      <t>ゴ</t>
    </rPh>
    <rPh sb="8" eb="10">
      <t>レンシュウ</t>
    </rPh>
    <phoneticPr fontId="2"/>
  </si>
  <si>
    <t>12:30vs長岡第二中30分4本</t>
    <rPh sb="7" eb="12">
      <t>ナガオカダイニチュウ</t>
    </rPh>
    <rPh sb="14" eb="15">
      <t>フン</t>
    </rPh>
    <rPh sb="16" eb="17">
      <t>ホン</t>
    </rPh>
    <phoneticPr fontId="2"/>
  </si>
  <si>
    <t>15:00までグラウンド使用可</t>
    <rPh sb="12" eb="14">
      <t>シヨウ</t>
    </rPh>
    <rPh sb="14" eb="15">
      <t>カ</t>
    </rPh>
    <phoneticPr fontId="2"/>
  </si>
  <si>
    <t>12:00vsコルージャ、9:00から1人副審必要</t>
    <rPh sb="20" eb="21">
      <t>ニン</t>
    </rPh>
    <rPh sb="21" eb="25">
      <t>フクシンヒツヨウ</t>
    </rPh>
    <phoneticPr fontId="2"/>
  </si>
  <si>
    <t>14:40までグラウンド使用可、その後ミーティング</t>
    <rPh sb="12" eb="14">
      <t>シヨウ</t>
    </rPh>
    <rPh sb="14" eb="15">
      <t>カ</t>
    </rPh>
    <rPh sb="18" eb="19">
      <t>ゴ</t>
    </rPh>
    <phoneticPr fontId="2"/>
  </si>
  <si>
    <r>
      <t>12:30vs同志社国際中</t>
    </r>
    <r>
      <rPr>
        <sz val="10"/>
        <color rgb="FFFF0000"/>
        <rFont val="ＭＳ Ｐゴシック"/>
        <family val="3"/>
        <charset val="128"/>
      </rPr>
      <t>→中止</t>
    </r>
    <rPh sb="7" eb="13">
      <t>ドウシシャコクサイチュウ</t>
    </rPh>
    <rPh sb="14" eb="16">
      <t>チュウシ</t>
    </rPh>
    <phoneticPr fontId="2"/>
  </si>
  <si>
    <t>11:30vs立命館守山中、13:00vs立命館中</t>
    <rPh sb="7" eb="12">
      <t>リツメイカンモリヤマ</t>
    </rPh>
    <rPh sb="12" eb="13">
      <t>ナカ</t>
    </rPh>
    <rPh sb="21" eb="24">
      <t>リツメイカン</t>
    </rPh>
    <rPh sb="24" eb="25">
      <t>ナカ</t>
    </rPh>
    <phoneticPr fontId="2"/>
  </si>
  <si>
    <t>11:30西山天王山駅</t>
    <rPh sb="5" eb="11">
      <t>ニシヤマテンノウザンエキ</t>
    </rPh>
    <phoneticPr fontId="2"/>
  </si>
  <si>
    <t>13:10vs初芝立命館中、14:20B戦、15:30順位決定戦</t>
    <rPh sb="7" eb="12">
      <t>ハツシバリツメイカン</t>
    </rPh>
    <rPh sb="12" eb="13">
      <t>ナカ</t>
    </rPh>
    <rPh sb="20" eb="21">
      <t>セン</t>
    </rPh>
    <rPh sb="27" eb="32">
      <t>ジュンイケッテイセン</t>
    </rPh>
    <phoneticPr fontId="2"/>
  </si>
  <si>
    <t>10:00狭山駅(南海)</t>
    <rPh sb="5" eb="8">
      <t>サヤマエキ</t>
    </rPh>
    <rPh sb="9" eb="11">
      <t>ナンカイ</t>
    </rPh>
    <phoneticPr fontId="2"/>
  </si>
  <si>
    <t>11:00阪急西向日駅</t>
    <rPh sb="5" eb="10">
      <t>ハンキュウニシムコウ</t>
    </rPh>
    <rPh sb="10" eb="11">
      <t>エキ</t>
    </rPh>
    <phoneticPr fontId="2"/>
  </si>
  <si>
    <t>11:15住之江公園駅</t>
    <rPh sb="5" eb="10">
      <t>スミノエコウエン</t>
    </rPh>
    <rPh sb="10" eb="11">
      <t>エキ</t>
    </rPh>
    <phoneticPr fontId="2"/>
  </si>
  <si>
    <t>13:00vsアイリス住吉</t>
    <rPh sb="11" eb="13">
      <t>スミヨシ</t>
    </rPh>
    <phoneticPr fontId="2"/>
  </si>
  <si>
    <t>12:30集合・準備</t>
    <rPh sb="5" eb="7">
      <t>シュウゴウ</t>
    </rPh>
    <rPh sb="8" eb="10">
      <t>ジュンビ</t>
    </rPh>
    <phoneticPr fontId="2"/>
  </si>
  <si>
    <t>JG堺S15</t>
    <rPh sb="2" eb="3">
      <t>サカイ</t>
    </rPh>
    <phoneticPr fontId="2"/>
  </si>
  <si>
    <t>12:00サンライズSS</t>
    <phoneticPr fontId="2"/>
  </si>
  <si>
    <t>13:30vsソルセウ</t>
    <phoneticPr fontId="2"/>
  </si>
  <si>
    <t>布施北高校</t>
    <rPh sb="0" eb="5">
      <t>フセキタコウコウ</t>
    </rPh>
    <phoneticPr fontId="2"/>
  </si>
  <si>
    <t>授業開始</t>
    <rPh sb="0" eb="4">
      <t>ジュギョウカイシ</t>
    </rPh>
    <phoneticPr fontId="2"/>
  </si>
  <si>
    <t>5/9一斉クラブミーティング</t>
    <rPh sb="3" eb="5">
      <t>イッセイ</t>
    </rPh>
    <phoneticPr fontId="2"/>
  </si>
  <si>
    <t>クラブ紹介</t>
    <rPh sb="3" eb="5">
      <t>ショウカイ</t>
    </rPh>
    <phoneticPr fontId="2"/>
  </si>
  <si>
    <t>避難訓練</t>
    <rPh sb="0" eb="4">
      <t>ヒナンクンレン</t>
    </rPh>
    <phoneticPr fontId="2"/>
  </si>
  <si>
    <t>仮入部開始（～5/7）</t>
    <rPh sb="0" eb="5">
      <t>カリニュウブカイシ</t>
    </rPh>
    <phoneticPr fontId="2"/>
  </si>
  <si>
    <t>12:00近鉄荒本駅</t>
    <rPh sb="5" eb="7">
      <t>キンテツ</t>
    </rPh>
    <rPh sb="7" eb="10">
      <t>アラモトエキ</t>
    </rPh>
    <phoneticPr fontId="2"/>
  </si>
  <si>
    <t>13:30vs進修サッカー団、25分4～5本</t>
    <rPh sb="17" eb="18">
      <t>フン</t>
    </rPh>
    <rPh sb="21" eb="22">
      <t>ホン</t>
    </rPh>
    <phoneticPr fontId="2"/>
  </si>
  <si>
    <t>山﨑</t>
    <rPh sb="0" eb="2">
      <t>ヤマザキ</t>
    </rPh>
    <phoneticPr fontId="2"/>
  </si>
  <si>
    <t>Doria</t>
    <phoneticPr fontId="2"/>
  </si>
  <si>
    <t>中体連顧問総会（春季大会抽選）</t>
    <rPh sb="0" eb="7">
      <t>チュウタイレンコモンソウカイ</t>
    </rPh>
    <rPh sb="8" eb="14">
      <t>シュンキタイカイチュウセン</t>
    </rPh>
    <phoneticPr fontId="2"/>
  </si>
  <si>
    <t>13:20まで</t>
    <phoneticPr fontId="2"/>
  </si>
  <si>
    <t>演劇鑑賞</t>
    <rPh sb="0" eb="4">
      <t>エンゲキカンショウ</t>
    </rPh>
    <phoneticPr fontId="2"/>
  </si>
  <si>
    <t>14:00vsパスドゥーロ</t>
    <phoneticPr fontId="2"/>
  </si>
  <si>
    <t>11:30vs北宇治中</t>
    <rPh sb="7" eb="11">
      <t>キタウジチュウ</t>
    </rPh>
    <phoneticPr fontId="2"/>
  </si>
  <si>
    <t>10:15現地集合</t>
    <rPh sb="5" eb="7">
      <t>ゲンチ</t>
    </rPh>
    <rPh sb="7" eb="9">
      <t>シュウゴウ</t>
    </rPh>
    <phoneticPr fontId="2"/>
  </si>
  <si>
    <t>校外学習後、練習するかどうか(特に2年生)</t>
    <rPh sb="0" eb="5">
      <t>コウガイガクシュウゴ</t>
    </rPh>
    <rPh sb="6" eb="8">
      <t>レンシュウ</t>
    </rPh>
    <rPh sb="15" eb="16">
      <t>トク</t>
    </rPh>
    <rPh sb="18" eb="19">
      <t>ネン</t>
    </rPh>
    <rPh sb="19" eb="20">
      <t>セイ</t>
    </rPh>
    <phoneticPr fontId="2"/>
  </si>
  <si>
    <t>京都散策</t>
    <rPh sb="0" eb="4">
      <t>キョウトサンサク</t>
    </rPh>
    <phoneticPr fontId="2"/>
  </si>
  <si>
    <t>BBQ</t>
    <phoneticPr fontId="2"/>
  </si>
  <si>
    <t>体育大会</t>
    <rPh sb="0" eb="4">
      <t>タイイクタイカイ</t>
    </rPh>
    <phoneticPr fontId="2"/>
  </si>
  <si>
    <t>土曜活用</t>
    <rPh sb="0" eb="4">
      <t>ドヨウカツヨウ</t>
    </rPh>
    <phoneticPr fontId="2"/>
  </si>
  <si>
    <t>審判割当</t>
    <rPh sb="0" eb="4">
      <t>シンパンワリアテ</t>
    </rPh>
    <phoneticPr fontId="2"/>
  </si>
  <si>
    <t>審判研修</t>
    <rPh sb="0" eb="4">
      <t>シンパンケンシュウ</t>
    </rPh>
    <phoneticPr fontId="2"/>
  </si>
  <si>
    <t>11:00集合・準備</t>
    <rPh sb="5" eb="7">
      <t>シュウゴウ</t>
    </rPh>
    <rPh sb="8" eb="10">
      <t>ジュンビ</t>
    </rPh>
    <phoneticPr fontId="2"/>
  </si>
  <si>
    <t>1G/B</t>
    <phoneticPr fontId="2"/>
  </si>
  <si>
    <t>校舎周り</t>
    <rPh sb="0" eb="2">
      <t>コウシャ</t>
    </rPh>
    <rPh sb="2" eb="3">
      <t>マワ</t>
    </rPh>
    <phoneticPr fontId="2"/>
  </si>
  <si>
    <t>ラン</t>
    <phoneticPr fontId="2"/>
  </si>
  <si>
    <t>予行</t>
    <rPh sb="0" eb="2">
      <t>ヨコウ</t>
    </rPh>
    <phoneticPr fontId="2"/>
  </si>
  <si>
    <t>練習</t>
    <rPh sb="0" eb="2">
      <t>レンシュウ</t>
    </rPh>
    <phoneticPr fontId="2"/>
  </si>
  <si>
    <t>ミーティング続き</t>
    <rPh sb="6" eb="7">
      <t>ツヅ</t>
    </rPh>
    <phoneticPr fontId="2"/>
  </si>
  <si>
    <t>10:15vs広野中、勝てば12:45決勝</t>
    <rPh sb="7" eb="10">
      <t>ヒロノチュウ</t>
    </rPh>
    <rPh sb="11" eb="12">
      <t>カ</t>
    </rPh>
    <rPh sb="19" eb="21">
      <t>ケッショウ</t>
    </rPh>
    <phoneticPr fontId="2"/>
  </si>
  <si>
    <t>休み</t>
    <rPh sb="0" eb="1">
      <t>ヤス</t>
    </rPh>
    <phoneticPr fontId="2"/>
  </si>
  <si>
    <t>U-15リーグ予定：6/1,8,9</t>
    <rPh sb="7" eb="9">
      <t>ヨテイ</t>
    </rPh>
    <phoneticPr fontId="2"/>
  </si>
  <si>
    <t>オープンキャンパス：6/22</t>
    <phoneticPr fontId="2"/>
  </si>
  <si>
    <t>13:00vs(長岡中vs城陽中・西城陽中の勝者)</t>
    <rPh sb="8" eb="10">
      <t>ナガオカ</t>
    </rPh>
    <rPh sb="10" eb="11">
      <t>チュウ</t>
    </rPh>
    <rPh sb="13" eb="15">
      <t>ジョウヨウ</t>
    </rPh>
    <rPh sb="15" eb="16">
      <t>ナカ</t>
    </rPh>
    <rPh sb="17" eb="18">
      <t>ニシ</t>
    </rPh>
    <rPh sb="18" eb="20">
      <t>ジョウヨウ</t>
    </rPh>
    <rPh sb="20" eb="21">
      <t>チュウ</t>
    </rPh>
    <rPh sb="22" eb="24">
      <t>ショウシャ</t>
    </rPh>
    <phoneticPr fontId="2"/>
  </si>
  <si>
    <t>11:15近鉄高の原</t>
    <rPh sb="5" eb="7">
      <t>キンテツ</t>
    </rPh>
    <rPh sb="7" eb="8">
      <t>タカ</t>
    </rPh>
    <rPh sb="9" eb="10">
      <t>ハラ</t>
    </rPh>
    <phoneticPr fontId="2"/>
  </si>
  <si>
    <t>9:00近鉄寺田</t>
    <rPh sb="4" eb="8">
      <t>キンテツテラダ</t>
    </rPh>
    <phoneticPr fontId="2"/>
  </si>
  <si>
    <t>10:45vs大住中、勝てば決勝13:30</t>
    <rPh sb="7" eb="10">
      <t>オオスミチュウ</t>
    </rPh>
    <rPh sb="11" eb="12">
      <t>カ</t>
    </rPh>
    <rPh sb="14" eb="16">
      <t>ケッショウ</t>
    </rPh>
    <phoneticPr fontId="2"/>
  </si>
  <si>
    <t>11:15vsソルセウ</t>
    <phoneticPr fontId="2"/>
  </si>
  <si>
    <t>8:00大久保駅</t>
    <rPh sb="4" eb="7">
      <t>オオクボ</t>
    </rPh>
    <rPh sb="7" eb="8">
      <t>エキ</t>
    </rPh>
    <phoneticPr fontId="2"/>
  </si>
  <si>
    <t>高校体育大会の準備のため16:45まで一部使用不可</t>
    <rPh sb="0" eb="6">
      <t>コウコウタイイクタイカイ</t>
    </rPh>
    <rPh sb="7" eb="9">
      <t>ジュンビ</t>
    </rPh>
    <rPh sb="19" eb="21">
      <t>イチブ</t>
    </rPh>
    <rPh sb="21" eb="25">
      <t>シヨウフカ</t>
    </rPh>
    <phoneticPr fontId="2"/>
  </si>
  <si>
    <t>13:15JR大正駅</t>
    <rPh sb="7" eb="10">
      <t>タイショウエキ</t>
    </rPh>
    <phoneticPr fontId="2"/>
  </si>
  <si>
    <t>大正千島G</t>
    <rPh sb="0" eb="4">
      <t>タイショウチシマ</t>
    </rPh>
    <phoneticPr fontId="2"/>
  </si>
  <si>
    <t>15:00～18:00、「大正橋」から「大正区役所前」は路線バス</t>
    <rPh sb="13" eb="15">
      <t>タイショウ</t>
    </rPh>
    <rPh sb="15" eb="16">
      <t>バシ</t>
    </rPh>
    <rPh sb="20" eb="25">
      <t>タイショウクヤクショ</t>
    </rPh>
    <rPh sb="25" eb="26">
      <t>マエ</t>
    </rPh>
    <rPh sb="28" eb="30">
      <t>ロセン</t>
    </rPh>
    <phoneticPr fontId="2"/>
  </si>
  <si>
    <t>(審判講習)</t>
    <rPh sb="1" eb="3">
      <t>シンパン</t>
    </rPh>
    <rPh sb="3" eb="5">
      <t>コウシュウ</t>
    </rPh>
    <phoneticPr fontId="2"/>
  </si>
  <si>
    <t>1年生は昼食後2Gで練習(14:40まで)</t>
    <rPh sb="1" eb="3">
      <t>ネンセイ</t>
    </rPh>
    <rPh sb="4" eb="7">
      <t>チュウショクゴ</t>
    </rPh>
    <rPh sb="10" eb="12">
      <t>レンシュウ</t>
    </rPh>
    <phoneticPr fontId="2"/>
  </si>
  <si>
    <t>三段池公園</t>
    <rPh sb="0" eb="3">
      <t>サンダンイケ</t>
    </rPh>
    <rPh sb="3" eb="5">
      <t>コウエン</t>
    </rPh>
    <phoneticPr fontId="2"/>
  </si>
  <si>
    <t>高見</t>
    <rPh sb="0" eb="2">
      <t>タカミ</t>
    </rPh>
    <phoneticPr fontId="2"/>
  </si>
  <si>
    <t>vs大住中</t>
    <rPh sb="2" eb="5">
      <t>オオスミチュウ</t>
    </rPh>
    <phoneticPr fontId="2"/>
  </si>
  <si>
    <t>三段池公園</t>
    <rPh sb="0" eb="5">
      <t>サンダンイケコウエン</t>
    </rPh>
    <phoneticPr fontId="2"/>
  </si>
  <si>
    <t>八幡市民</t>
    <rPh sb="0" eb="4">
      <t>ヤワタシミン</t>
    </rPh>
    <phoneticPr fontId="2"/>
  </si>
  <si>
    <t>国際編入試</t>
    <rPh sb="0" eb="4">
      <t>コクサイヘンニュウ</t>
    </rPh>
    <phoneticPr fontId="2"/>
  </si>
  <si>
    <t>宇治大会：7/13,14</t>
    <rPh sb="0" eb="4">
      <t>ウジタイカイ</t>
    </rPh>
    <phoneticPr fontId="2"/>
  </si>
  <si>
    <t>猪名川河川敷</t>
    <rPh sb="0" eb="6">
      <t>イナガワカセンジキ</t>
    </rPh>
    <phoneticPr fontId="2"/>
  </si>
  <si>
    <t>vs甲陵中</t>
    <rPh sb="2" eb="4">
      <t>コウリョウ</t>
    </rPh>
    <rPh sb="4" eb="5">
      <t>チュウ</t>
    </rPh>
    <phoneticPr fontId="2"/>
  </si>
  <si>
    <t>12:00国際会館駅</t>
    <rPh sb="5" eb="10">
      <t>コクサイカイカンエキ</t>
    </rPh>
    <phoneticPr fontId="2"/>
  </si>
  <si>
    <t>11:30八幡市駅</t>
    <rPh sb="5" eb="8">
      <t>ヤワタシ</t>
    </rPh>
    <rPh sb="8" eb="9">
      <t>エキ</t>
    </rPh>
    <phoneticPr fontId="2"/>
  </si>
  <si>
    <t>甲陵中</t>
    <rPh sb="0" eb="3">
      <t>コウリョウチュウ</t>
    </rPh>
    <phoneticPr fontId="2"/>
  </si>
  <si>
    <t>13:45vs葵</t>
    <rPh sb="7" eb="8">
      <t>アオイ</t>
    </rPh>
    <phoneticPr fontId="2"/>
  </si>
  <si>
    <t>大久保駅</t>
    <rPh sb="0" eb="4">
      <t>オオクボエキ</t>
    </rPh>
    <phoneticPr fontId="2"/>
  </si>
  <si>
    <t>13:45ブリンク2nd、12:30副審2人</t>
    <rPh sb="18" eb="20">
      <t>フクシン</t>
    </rPh>
    <rPh sb="21" eb="22">
      <t>ニン</t>
    </rPh>
    <phoneticPr fontId="2"/>
  </si>
  <si>
    <t>13:30vsバンディエラ、12:00副審2人</t>
    <rPh sb="19" eb="21">
      <t>フクシン</t>
    </rPh>
    <rPh sb="22" eb="23">
      <t>ニン</t>
    </rPh>
    <phoneticPr fontId="2"/>
  </si>
  <si>
    <t>LHR等終了後</t>
    <rPh sb="3" eb="7">
      <t>トウシュウリョウゴ</t>
    </rPh>
    <phoneticPr fontId="2"/>
  </si>
  <si>
    <t>12:00vs　gat2008　15:00までグラウンド使用可、保護者会総会、新入生保護者説明会等実施</t>
    <rPh sb="28" eb="30">
      <t>シヨウ</t>
    </rPh>
    <rPh sb="30" eb="31">
      <t>カ</t>
    </rPh>
    <rPh sb="32" eb="38">
      <t>ホゴシャカイソウカイ</t>
    </rPh>
    <rPh sb="39" eb="48">
      <t>シンニュウセイホゴシャセツメイカイ</t>
    </rPh>
    <rPh sb="48" eb="49">
      <t>トウ</t>
    </rPh>
    <rPh sb="49" eb="51">
      <t>ジッシ</t>
    </rPh>
    <phoneticPr fontId="2"/>
  </si>
  <si>
    <t>14:30vsFCみなとクロー　国際編入試のため13:00まで入校禁止</t>
    <rPh sb="16" eb="18">
      <t>コクサイ</t>
    </rPh>
    <rPh sb="18" eb="20">
      <t>ヘンニュウ</t>
    </rPh>
    <rPh sb="20" eb="21">
      <t>タメシ</t>
    </rPh>
    <rPh sb="31" eb="33">
      <t>ニュウコウ</t>
    </rPh>
    <rPh sb="33" eb="35">
      <t>キンシ</t>
    </rPh>
    <phoneticPr fontId="2"/>
  </si>
  <si>
    <t>AMオープンキャンパスPM練習試合</t>
    <rPh sb="13" eb="17">
      <t>レンシュウジアイ</t>
    </rPh>
    <phoneticPr fontId="2"/>
  </si>
  <si>
    <t>練習</t>
    <rPh sb="0" eb="2">
      <t>レンシュウ</t>
    </rPh>
    <phoneticPr fontId="2"/>
  </si>
  <si>
    <t>11:00集合、準備</t>
    <rPh sb="5" eb="7">
      <t>シュウゴウ</t>
    </rPh>
    <rPh sb="8" eb="10">
      <t>ジュンビ</t>
    </rPh>
    <phoneticPr fontId="2"/>
  </si>
</sst>
</file>

<file path=xl/styles.xml><?xml version="1.0" encoding="utf-8"?>
<styleSheet xmlns="http://schemas.openxmlformats.org/spreadsheetml/2006/main">
  <numFmts count="3">
    <numFmt numFmtId="176" formatCode="d"/>
    <numFmt numFmtId="177" formatCode="aaa"/>
    <numFmt numFmtId="178" formatCode="[$-F400]h:mm:ss\ AM/PM"/>
  </numFmts>
  <fonts count="22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10"/>
      <color rgb="FFFF0000"/>
      <name val="ＭＳ Ｐゴシック"/>
      <family val="2"/>
      <charset val="128"/>
    </font>
    <font>
      <sz val="10"/>
      <name val="ＭＳ Ｐゴシック"/>
      <family val="2"/>
      <charset val="128"/>
    </font>
    <font>
      <strike/>
      <sz val="10"/>
      <color rgb="FFFF000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trike/>
      <sz val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>
      <alignment vertical="center"/>
    </xf>
  </cellStyleXfs>
  <cellXfs count="35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55" fontId="1" fillId="0" borderId="0" xfId="0" applyNumberFormat="1" applyFont="1" applyAlignment="1">
      <alignment horizontal="right"/>
    </xf>
    <xf numFmtId="56" fontId="1" fillId="0" borderId="0" xfId="0" applyNumberFormat="1" applyFont="1" applyAlignment="1">
      <alignment horizontal="right"/>
    </xf>
    <xf numFmtId="56" fontId="1" fillId="0" borderId="0" xfId="0" applyNumberFormat="1" applyFont="1" applyAlignment="1">
      <alignment horizontal="center" vertical="center"/>
    </xf>
    <xf numFmtId="56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0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0" fontId="1" fillId="3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0" fontId="1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0" fontId="7" fillId="3" borderId="1" xfId="0" applyNumberFormat="1" applyFont="1" applyFill="1" applyBorder="1" applyAlignment="1">
      <alignment horizontal="center" vertical="center"/>
    </xf>
    <xf numFmtId="20" fontId="7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20" fontId="3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55" fontId="9" fillId="0" borderId="0" xfId="0" applyNumberFormat="1" applyFont="1" applyAlignment="1">
      <alignment horizontal="right"/>
    </xf>
    <xf numFmtId="56" fontId="9" fillId="0" borderId="0" xfId="0" applyNumberFormat="1" applyFont="1" applyAlignment="1">
      <alignment horizontal="right"/>
    </xf>
    <xf numFmtId="56" fontId="9" fillId="0" borderId="0" xfId="0" applyNumberFormat="1" applyFont="1" applyAlignment="1">
      <alignment horizontal="center" vertical="center"/>
    </xf>
    <xf numFmtId="56" fontId="9" fillId="0" borderId="0" xfId="0" applyNumberFormat="1" applyFont="1"/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20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/>
    <xf numFmtId="0" fontId="3" fillId="0" borderId="0" xfId="0" applyFont="1"/>
    <xf numFmtId="20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176" fontId="9" fillId="3" borderId="1" xfId="0" applyNumberFormat="1" applyFont="1" applyFill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0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left" vertical="center"/>
    </xf>
    <xf numFmtId="20" fontId="9" fillId="3" borderId="1" xfId="0" applyNumberFormat="1" applyFont="1" applyFill="1" applyBorder="1" applyAlignment="1">
      <alignment horizontal="left" vertical="center" wrapText="1"/>
    </xf>
    <xf numFmtId="2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3" borderId="0" xfId="0" applyFont="1" applyFill="1"/>
    <xf numFmtId="0" fontId="9" fillId="3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2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0" fontId="1" fillId="0" borderId="1" xfId="0" applyNumberFormat="1" applyFont="1" applyBorder="1" applyAlignment="1">
      <alignment horizontal="center"/>
    </xf>
    <xf numFmtId="176" fontId="1" fillId="3" borderId="1" xfId="0" applyNumberFormat="1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20" fontId="1" fillId="3" borderId="1" xfId="0" applyNumberFormat="1" applyFont="1" applyFill="1" applyBorder="1" applyAlignment="1">
      <alignment horizontal="center"/>
    </xf>
    <xf numFmtId="14" fontId="1" fillId="0" borderId="0" xfId="0" applyNumberFormat="1" applyFont="1"/>
    <xf numFmtId="0" fontId="4" fillId="0" borderId="1" xfId="77" applyFill="1" applyBorder="1" applyAlignment="1">
      <alignment horizontal="left" vertical="center"/>
    </xf>
    <xf numFmtId="20" fontId="8" fillId="0" borderId="1" xfId="0" applyNumberFormat="1" applyFont="1" applyBorder="1" applyAlignment="1">
      <alignment horizontal="left" vertical="center"/>
    </xf>
    <xf numFmtId="20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0" fontId="11" fillId="0" borderId="1" xfId="77" applyFont="1" applyFill="1" applyBorder="1" applyAlignment="1">
      <alignment horizontal="left" vertical="center"/>
    </xf>
    <xf numFmtId="20" fontId="1" fillId="0" borderId="1" xfId="0" applyNumberFormat="1" applyFont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right" vertical="center"/>
    </xf>
    <xf numFmtId="20" fontId="1" fillId="3" borderId="1" xfId="0" applyNumberFormat="1" applyFont="1" applyFill="1" applyBorder="1" applyAlignment="1">
      <alignment horizontal="left" vertical="center" wrapText="1"/>
    </xf>
    <xf numFmtId="0" fontId="11" fillId="3" borderId="1" xfId="77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3" fillId="0" borderId="1" xfId="77" applyFont="1" applyFill="1" applyBorder="1" applyAlignment="1">
      <alignment horizontal="center" vertical="center"/>
    </xf>
    <xf numFmtId="56" fontId="1" fillId="0" borderId="0" xfId="0" applyNumberFormat="1" applyFont="1" applyAlignment="1">
      <alignment horizontal="left" vertical="center"/>
    </xf>
    <xf numFmtId="0" fontId="1" fillId="0" borderId="1" xfId="77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77" applyFont="1" applyFill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20" fontId="14" fillId="0" borderId="6" xfId="0" applyNumberFormat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20" fontId="14" fillId="0" borderId="8" xfId="0" applyNumberFormat="1" applyFont="1" applyBorder="1" applyAlignment="1">
      <alignment horizontal="left" vertical="center"/>
    </xf>
    <xf numFmtId="56" fontId="9" fillId="0" borderId="0" xfId="0" applyNumberFormat="1" applyFont="1" applyAlignment="1">
      <alignment horizontal="left" vertical="center"/>
    </xf>
    <xf numFmtId="20" fontId="9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5" fillId="0" borderId="1" xfId="77" applyFont="1" applyFill="1" applyBorder="1" applyAlignment="1">
      <alignment horizontal="center" vertical="center"/>
    </xf>
    <xf numFmtId="0" fontId="9" fillId="0" borderId="1" xfId="77" applyFont="1" applyFill="1" applyBorder="1" applyAlignment="1">
      <alignment horizontal="center" vertical="center"/>
    </xf>
    <xf numFmtId="20" fontId="1" fillId="3" borderId="2" xfId="0" applyNumberFormat="1" applyFont="1" applyFill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shrinkToFit="1"/>
    </xf>
    <xf numFmtId="0" fontId="16" fillId="0" borderId="0" xfId="0" applyFont="1"/>
    <xf numFmtId="20" fontId="7" fillId="0" borderId="1" xfId="0" applyNumberFormat="1" applyFont="1" applyBorder="1" applyAlignment="1">
      <alignment horizontal="left" vertical="center"/>
    </xf>
    <xf numFmtId="20" fontId="9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 shrinkToFit="1"/>
    </xf>
    <xf numFmtId="20" fontId="18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20" fontId="18" fillId="0" borderId="1" xfId="0" applyNumberFormat="1" applyFont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 shrinkToFit="1"/>
    </xf>
    <xf numFmtId="0" fontId="1" fillId="3" borderId="1" xfId="77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shrinkToFit="1"/>
    </xf>
    <xf numFmtId="0" fontId="1" fillId="3" borderId="1" xfId="0" applyFont="1" applyFill="1" applyBorder="1" applyAlignment="1">
      <alignment horizontal="left" vertical="center" shrinkToFit="1"/>
    </xf>
    <xf numFmtId="0" fontId="1" fillId="3" borderId="0" xfId="0" applyFont="1" applyFill="1" applyAlignment="1">
      <alignment vertical="center"/>
    </xf>
    <xf numFmtId="20" fontId="9" fillId="3" borderId="1" xfId="0" applyNumberFormat="1" applyFont="1" applyFill="1" applyBorder="1" applyAlignment="1">
      <alignment horizontal="center"/>
    </xf>
    <xf numFmtId="20" fontId="1" fillId="0" borderId="3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center"/>
    </xf>
    <xf numFmtId="20" fontId="1" fillId="0" borderId="0" xfId="0" applyNumberFormat="1" applyFont="1" applyAlignment="1">
      <alignment horizontal="center"/>
    </xf>
    <xf numFmtId="20" fontId="1" fillId="0" borderId="5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 vertical="center" shrinkToFit="1"/>
    </xf>
    <xf numFmtId="0" fontId="18" fillId="0" borderId="1" xfId="77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shrinkToFit="1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 shrinkToFit="1"/>
    </xf>
    <xf numFmtId="0" fontId="18" fillId="3" borderId="0" xfId="0" applyFont="1" applyFill="1"/>
    <xf numFmtId="0" fontId="18" fillId="3" borderId="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5" xfId="0" applyFont="1" applyFill="1" applyBorder="1" applyAlignment="1">
      <alignment horizontal="center" vertical="center" shrinkToFit="1"/>
    </xf>
    <xf numFmtId="0" fontId="18" fillId="3" borderId="1" xfId="77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shrinkToFit="1"/>
    </xf>
    <xf numFmtId="0" fontId="18" fillId="3" borderId="1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20" fontId="19" fillId="0" borderId="1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20" fontId="19" fillId="0" borderId="5" xfId="0" applyNumberFormat="1" applyFont="1" applyBorder="1" applyAlignment="1">
      <alignment horizontal="center" vertical="center" shrinkToFit="1"/>
    </xf>
    <xf numFmtId="20" fontId="18" fillId="0" borderId="1" xfId="0" applyNumberFormat="1" applyFont="1" applyBorder="1" applyAlignment="1">
      <alignment horizontal="center"/>
    </xf>
    <xf numFmtId="20" fontId="18" fillId="3" borderId="1" xfId="0" applyNumberFormat="1" applyFont="1" applyFill="1" applyBorder="1" applyAlignment="1">
      <alignment horizontal="center" vertical="center"/>
    </xf>
    <xf numFmtId="20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shrinkToFit="1"/>
    </xf>
    <xf numFmtId="0" fontId="18" fillId="0" borderId="1" xfId="0" applyFont="1" applyBorder="1" applyAlignment="1">
      <alignment vertical="center"/>
    </xf>
    <xf numFmtId="176" fontId="18" fillId="0" borderId="1" xfId="0" applyNumberFormat="1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20" fontId="18" fillId="0" borderId="1" xfId="0" applyNumberFormat="1" applyFont="1" applyBorder="1" applyAlignment="1">
      <alignment horizontal="left" vertical="center"/>
    </xf>
    <xf numFmtId="176" fontId="18" fillId="3" borderId="1" xfId="0" applyNumberFormat="1" applyFont="1" applyFill="1" applyBorder="1" applyAlignment="1">
      <alignment horizontal="center" vertical="center"/>
    </xf>
    <xf numFmtId="177" fontId="18" fillId="3" borderId="1" xfId="0" applyNumberFormat="1" applyFont="1" applyFill="1" applyBorder="1" applyAlignment="1">
      <alignment horizontal="center" vertical="center"/>
    </xf>
    <xf numFmtId="20" fontId="18" fillId="3" borderId="1" xfId="0" applyNumberFormat="1" applyFont="1" applyFill="1" applyBorder="1" applyAlignment="1">
      <alignment horizontal="left" vertical="center"/>
    </xf>
    <xf numFmtId="20" fontId="17" fillId="0" borderId="1" xfId="0" applyNumberFormat="1" applyFont="1" applyBorder="1" applyAlignment="1">
      <alignment horizontal="center" vertical="center" shrinkToFit="1"/>
    </xf>
    <xf numFmtId="20" fontId="18" fillId="0" borderId="5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20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20" fontId="18" fillId="0" borderId="0" xfId="0" applyNumberFormat="1" applyFont="1" applyAlignment="1">
      <alignment horizontal="center" vertical="center" shrinkToFit="1"/>
    </xf>
    <xf numFmtId="20" fontId="18" fillId="0" borderId="3" xfId="0" applyNumberFormat="1" applyFont="1" applyBorder="1" applyAlignment="1">
      <alignment horizontal="center" vertical="center" shrinkToFit="1"/>
    </xf>
    <xf numFmtId="20" fontId="18" fillId="0" borderId="3" xfId="0" applyNumberFormat="1" applyFont="1" applyBorder="1" applyAlignment="1">
      <alignment horizontal="center" vertical="center"/>
    </xf>
    <xf numFmtId="20" fontId="18" fillId="3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20" fontId="6" fillId="0" borderId="1" xfId="0" applyNumberFormat="1" applyFont="1" applyBorder="1" applyAlignment="1">
      <alignment horizontal="center" vertical="center"/>
    </xf>
    <xf numFmtId="20" fontId="18" fillId="3" borderId="3" xfId="0" applyNumberFormat="1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left" vertical="center"/>
    </xf>
    <xf numFmtId="20" fontId="18" fillId="3" borderId="3" xfId="0" applyNumberFormat="1" applyFont="1" applyFill="1" applyBorder="1" applyAlignment="1">
      <alignment horizontal="center" vertical="center"/>
    </xf>
    <xf numFmtId="0" fontId="18" fillId="0" borderId="1" xfId="77" applyNumberFormat="1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20" fontId="18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shrinkToFit="1"/>
    </xf>
    <xf numFmtId="20" fontId="20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" fillId="0" borderId="1" xfId="77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3" borderId="1" xfId="77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vertical="center" shrinkToFit="1"/>
    </xf>
    <xf numFmtId="0" fontId="18" fillId="0" borderId="1" xfId="0" applyFont="1" applyBorder="1"/>
    <xf numFmtId="0" fontId="18" fillId="0" borderId="3" xfId="0" applyFont="1" applyBorder="1" applyAlignment="1">
      <alignment horizontal="center" vertical="center" shrinkToFit="1"/>
    </xf>
    <xf numFmtId="0" fontId="18" fillId="0" borderId="3" xfId="0" applyFont="1" applyBorder="1" applyAlignment="1">
      <alignment vertical="center" shrinkToFit="1"/>
    </xf>
    <xf numFmtId="176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18" fillId="3" borderId="3" xfId="0" applyFont="1" applyFill="1" applyBorder="1" applyAlignment="1">
      <alignment horizontal="center" vertical="center" shrinkToFit="1"/>
    </xf>
    <xf numFmtId="0" fontId="18" fillId="3" borderId="1" xfId="77" applyNumberFormat="1" applyFont="1" applyFill="1" applyBorder="1" applyAlignment="1">
      <alignment horizontal="center" vertical="center" shrinkToFit="1"/>
    </xf>
    <xf numFmtId="0" fontId="18" fillId="3" borderId="1" xfId="0" applyFont="1" applyFill="1" applyBorder="1"/>
    <xf numFmtId="0" fontId="18" fillId="3" borderId="1" xfId="0" applyFont="1" applyFill="1" applyBorder="1" applyAlignment="1">
      <alignment vertical="center" shrinkToFit="1"/>
    </xf>
    <xf numFmtId="0" fontId="18" fillId="3" borderId="3" xfId="0" applyFont="1" applyFill="1" applyBorder="1" applyAlignment="1">
      <alignment vertical="center" shrinkToFit="1"/>
    </xf>
    <xf numFmtId="176" fontId="21" fillId="0" borderId="1" xfId="0" applyNumberFormat="1" applyFont="1" applyBorder="1" applyAlignment="1">
      <alignment horizontal="center" vertical="center"/>
    </xf>
    <xf numFmtId="177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21" fillId="0" borderId="0" xfId="0" applyFont="1"/>
    <xf numFmtId="20" fontId="21" fillId="0" borderId="1" xfId="0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3" borderId="1" xfId="0" applyFont="1" applyFill="1" applyBorder="1" applyAlignment="1">
      <alignment horizontal="center" vertical="center" shrinkToFit="1"/>
    </xf>
    <xf numFmtId="20" fontId="17" fillId="3" borderId="1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1" fillId="0" borderId="1" xfId="0" applyFont="1" applyBorder="1" applyAlignment="1">
      <alignment horizontal="left"/>
    </xf>
    <xf numFmtId="176" fontId="1" fillId="0" borderId="1" xfId="0" applyNumberFormat="1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center" vertical="center" shrinkToFit="1"/>
    </xf>
    <xf numFmtId="20" fontId="1" fillId="0" borderId="1" xfId="0" applyNumberFormat="1" applyFont="1" applyBorder="1" applyAlignment="1">
      <alignment horizontal="left" vertical="center"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20" fontId="1" fillId="0" borderId="1" xfId="0" applyNumberFormat="1" applyFont="1" applyBorder="1" applyAlignment="1">
      <alignment horizontal="center" shrinkToFit="1"/>
    </xf>
    <xf numFmtId="0" fontId="18" fillId="0" borderId="0" xfId="0" applyFont="1"/>
    <xf numFmtId="0" fontId="18" fillId="0" borderId="0" xfId="0" applyFont="1" applyAlignment="1">
      <alignment horizontal="center" shrinkToFit="1"/>
    </xf>
    <xf numFmtId="55" fontId="18" fillId="0" borderId="0" xfId="0" applyNumberFormat="1" applyFont="1" applyAlignment="1">
      <alignment horizontal="right"/>
    </xf>
    <xf numFmtId="176" fontId="1" fillId="3" borderId="1" xfId="0" applyNumberFormat="1" applyFont="1" applyFill="1" applyBorder="1" applyAlignment="1">
      <alignment horizontal="center" vertical="center" shrinkToFit="1"/>
    </xf>
    <xf numFmtId="177" fontId="1" fillId="3" borderId="1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shrinkToFit="1"/>
    </xf>
    <xf numFmtId="0" fontId="1" fillId="3" borderId="0" xfId="0" applyFont="1" applyFill="1" applyAlignment="1">
      <alignment shrinkToFit="1"/>
    </xf>
    <xf numFmtId="0" fontId="3" fillId="0" borderId="1" xfId="0" applyFont="1" applyBorder="1" applyAlignment="1">
      <alignment horizontal="center" shrinkToFit="1"/>
    </xf>
    <xf numFmtId="20" fontId="3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shrinkToFit="1"/>
    </xf>
    <xf numFmtId="20" fontId="1" fillId="3" borderId="1" xfId="0" applyNumberFormat="1" applyFont="1" applyFill="1" applyBorder="1" applyAlignment="1">
      <alignment horizontal="center" shrinkToFit="1"/>
    </xf>
    <xf numFmtId="20" fontId="18" fillId="0" borderId="0" xfId="0" applyNumberFormat="1" applyFont="1" applyAlignment="1">
      <alignment horizontal="center"/>
    </xf>
    <xf numFmtId="20" fontId="18" fillId="0" borderId="0" xfId="0" applyNumberFormat="1" applyFont="1"/>
    <xf numFmtId="0" fontId="1" fillId="0" borderId="4" xfId="0" applyFont="1" applyBorder="1" applyAlignment="1">
      <alignment horizontal="center" vertical="center" shrinkToFit="1"/>
    </xf>
    <xf numFmtId="20" fontId="1" fillId="3" borderId="1" xfId="0" applyNumberFormat="1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2" xfId="77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shrinkToFit="1"/>
    </xf>
    <xf numFmtId="0" fontId="1" fillId="3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/>
    <xf numFmtId="0" fontId="1" fillId="0" borderId="3" xfId="0" applyFont="1" applyBorder="1" applyAlignment="1">
      <alignment shrinkToFit="1"/>
    </xf>
    <xf numFmtId="0" fontId="1" fillId="0" borderId="2" xfId="0" applyFont="1" applyBorder="1" applyAlignment="1">
      <alignment horizontal="center" shrinkToFit="1"/>
    </xf>
    <xf numFmtId="0" fontId="1" fillId="3" borderId="2" xfId="0" applyFont="1" applyFill="1" applyBorder="1" applyAlignment="1">
      <alignment horizontal="left" vertical="center" shrinkToFit="1"/>
    </xf>
    <xf numFmtId="0" fontId="1" fillId="0" borderId="3" xfId="0" applyFont="1" applyBorder="1" applyAlignment="1">
      <alignment horizontal="center" shrinkToFit="1"/>
    </xf>
    <xf numFmtId="0" fontId="1" fillId="0" borderId="2" xfId="0" applyFont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center" shrinkToFit="1"/>
    </xf>
    <xf numFmtId="0" fontId="1" fillId="3" borderId="0" xfId="0" applyFont="1" applyFill="1" applyAlignment="1">
      <alignment horizontal="center" shrinkToFit="1"/>
    </xf>
    <xf numFmtId="0" fontId="18" fillId="0" borderId="1" xfId="0" applyFont="1" applyBorder="1" applyAlignment="1">
      <alignment horizontal="center" shrinkToFit="1"/>
    </xf>
    <xf numFmtId="0" fontId="1" fillId="3" borderId="2" xfId="0" applyFont="1" applyFill="1" applyBorder="1" applyAlignment="1">
      <alignment shrinkToFit="1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horizontal="center" vertical="center" shrinkToFit="1"/>
    </xf>
    <xf numFmtId="20" fontId="1" fillId="0" borderId="4" xfId="0" applyNumberFormat="1" applyFont="1" applyBorder="1" applyAlignment="1">
      <alignment horizontal="center" vertical="center" shrinkToFit="1"/>
    </xf>
    <xf numFmtId="0" fontId="18" fillId="0" borderId="3" xfId="0" applyFont="1" applyBorder="1"/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vertical="center" shrinkToFit="1"/>
    </xf>
    <xf numFmtId="20" fontId="1" fillId="0" borderId="4" xfId="0" applyNumberFormat="1" applyFont="1" applyBorder="1" applyAlignment="1">
      <alignment horizontal="center" shrinkToFit="1"/>
    </xf>
    <xf numFmtId="0" fontId="1" fillId="3" borderId="3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shrinkToFit="1"/>
    </xf>
    <xf numFmtId="20" fontId="1" fillId="0" borderId="0" xfId="0" applyNumberFormat="1" applyFont="1" applyAlignment="1">
      <alignment horizontal="center" vertical="center" shrinkToFit="1"/>
    </xf>
    <xf numFmtId="20" fontId="18" fillId="0" borderId="1" xfId="0" applyNumberFormat="1" applyFont="1" applyBorder="1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  <xf numFmtId="0" fontId="18" fillId="0" borderId="0" xfId="0" applyFont="1" applyAlignment="1">
      <alignment shrinkToFit="1"/>
    </xf>
    <xf numFmtId="0" fontId="18" fillId="0" borderId="1" xfId="0" applyFont="1" applyBorder="1" applyAlignment="1">
      <alignment shrinkToFit="1"/>
    </xf>
    <xf numFmtId="0" fontId="18" fillId="3" borderId="1" xfId="0" applyFont="1" applyFill="1" applyBorder="1" applyAlignment="1">
      <alignment shrinkToFit="1"/>
    </xf>
    <xf numFmtId="0" fontId="1" fillId="3" borderId="3" xfId="0" applyFont="1" applyFill="1" applyBorder="1" applyAlignment="1">
      <alignment vertical="center"/>
    </xf>
    <xf numFmtId="20" fontId="18" fillId="0" borderId="1" xfId="0" applyNumberFormat="1" applyFont="1" applyBorder="1" applyAlignment="1">
      <alignment horizontal="left" vertical="center" shrinkToFit="1"/>
    </xf>
    <xf numFmtId="0" fontId="18" fillId="3" borderId="0" xfId="0" applyFont="1" applyFill="1" applyAlignment="1">
      <alignment horizontal="center" shrinkToFit="1"/>
    </xf>
    <xf numFmtId="20" fontId="1" fillId="3" borderId="5" xfId="0" applyNumberFormat="1" applyFont="1" applyFill="1" applyBorder="1" applyAlignment="1">
      <alignment horizontal="left" vertical="center"/>
    </xf>
    <xf numFmtId="56" fontId="1" fillId="0" borderId="0" xfId="0" applyNumberFormat="1" applyFont="1" applyAlignment="1">
      <alignment horizontal="center"/>
    </xf>
    <xf numFmtId="20" fontId="1" fillId="0" borderId="2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20" fontId="1" fillId="0" borderId="2" xfId="0" applyNumberFormat="1" applyFont="1" applyBorder="1" applyAlignment="1">
      <alignment horizontal="left" vertical="center" shrinkToFit="1"/>
    </xf>
    <xf numFmtId="0" fontId="1" fillId="3" borderId="2" xfId="0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/>
    </xf>
    <xf numFmtId="20" fontId="1" fillId="0" borderId="5" xfId="0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20" fontId="3" fillId="3" borderId="1" xfId="0" applyNumberFormat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 shrinkToFit="1"/>
    </xf>
    <xf numFmtId="20" fontId="7" fillId="0" borderId="1" xfId="0" applyNumberFormat="1" applyFont="1" applyBorder="1" applyAlignment="1">
      <alignment horizontal="center" vertical="center" shrinkToFit="1"/>
    </xf>
    <xf numFmtId="178" fontId="1" fillId="0" borderId="1" xfId="0" applyNumberFormat="1" applyFont="1" applyBorder="1" applyAlignment="1">
      <alignment horizontal="center" vertical="center" shrinkToFit="1"/>
    </xf>
    <xf numFmtId="178" fontId="1" fillId="3" borderId="1" xfId="0" applyNumberFormat="1" applyFont="1" applyFill="1" applyBorder="1" applyAlignment="1">
      <alignment horizontal="center" vertical="center" shrinkToFit="1"/>
    </xf>
    <xf numFmtId="56" fontId="1" fillId="0" borderId="0" xfId="0" applyNumberFormat="1" applyFont="1" applyAlignment="1">
      <alignment horizont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2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vertical="center" shrinkToFit="1"/>
    </xf>
  </cellXfs>
  <cellStyles count="79">
    <cellStyle name="ハイパーリンク" xfId="13" builtinId="8" hidden="1"/>
    <cellStyle name="ハイパーリンク" xfId="27" builtinId="8" hidden="1"/>
    <cellStyle name="ハイパーリンク" xfId="1" builtinId="8" hidden="1"/>
    <cellStyle name="ハイパーリンク" xfId="15" builtinId="8" hidden="1"/>
    <cellStyle name="ハイパーリンク" xfId="17" builtinId="8" hidden="1"/>
    <cellStyle name="ハイパーリンク" xfId="7" builtinId="8" hidden="1"/>
    <cellStyle name="ハイパーリンク" xfId="29" builtinId="8" hidden="1"/>
    <cellStyle name="ハイパーリンク" xfId="19" builtinId="8" hidden="1"/>
    <cellStyle name="ハイパーリンク" xfId="45" builtinId="8" hidden="1"/>
    <cellStyle name="ハイパーリンク" xfId="47" builtinId="8" hidden="1"/>
    <cellStyle name="ハイパーリンク" xfId="59" builtinId="8" hidden="1"/>
    <cellStyle name="ハイパーリンク" xfId="57" builtinId="8" hidden="1"/>
    <cellStyle name="ハイパーリンク" xfId="41" builtinId="8" hidden="1"/>
    <cellStyle name="ハイパーリンク" xfId="11" builtinId="8" hidden="1"/>
    <cellStyle name="ハイパーリンク" xfId="9" builtinId="8" hidden="1"/>
    <cellStyle name="ハイパーリンク" xfId="53" builtinId="8" hidden="1"/>
    <cellStyle name="ハイパーリンク" xfId="31" builtinId="8" hidden="1"/>
    <cellStyle name="ハイパーリンク" xfId="69" builtinId="8" hidden="1"/>
    <cellStyle name="ハイパーリンク" xfId="73" builtinId="8" hidden="1"/>
    <cellStyle name="ハイパーリンク" xfId="33" builtinId="8" hidden="1"/>
    <cellStyle name="ハイパーリンク" xfId="55" builtinId="8" hidden="1"/>
    <cellStyle name="ハイパーリンク" xfId="39" builtinId="8" hidden="1"/>
    <cellStyle name="ハイパーリンク" xfId="5" builtinId="8" hidden="1"/>
    <cellStyle name="ハイパーリンク" xfId="3" builtinId="8" hidden="1"/>
    <cellStyle name="ハイパーリンク" xfId="49" builtinId="8" hidden="1"/>
    <cellStyle name="ハイパーリンク" xfId="43" builtinId="8" hidden="1"/>
    <cellStyle name="ハイパーリンク" xfId="25" builtinId="8" hidden="1"/>
    <cellStyle name="ハイパーリンク" xfId="51" builtinId="8" hidden="1"/>
    <cellStyle name="ハイパーリンク" xfId="67" builtinId="8" hidden="1"/>
    <cellStyle name="ハイパーリンク" xfId="71" builtinId="8" hidden="1"/>
    <cellStyle name="ハイパーリンク" xfId="23" builtinId="8" hidden="1"/>
    <cellStyle name="ハイパーリンク" xfId="65" builtinId="8" hidden="1"/>
    <cellStyle name="ハイパーリンク" xfId="37" builtinId="8" hidden="1"/>
    <cellStyle name="ハイパーリンク" xfId="35" builtinId="8" hidden="1"/>
    <cellStyle name="ハイパーリンク" xfId="75" builtinId="8" hidden="1"/>
    <cellStyle name="ハイパーリンク" xfId="63" builtinId="8" hidden="1"/>
    <cellStyle name="ハイパーリンク" xfId="21" builtinId="8" hidden="1"/>
    <cellStyle name="ハイパーリンク" xfId="61" builtinId="8" hidden="1"/>
    <cellStyle name="ハイパーリンク" xfId="77" builtinId="8"/>
    <cellStyle name="標準" xfId="0" builtinId="0"/>
    <cellStyle name="標準 10" xfId="78"/>
    <cellStyle name="表示済みのハイパーリンク" xfId="34" builtinId="9" hidden="1"/>
    <cellStyle name="表示済みのハイパーリンク" xfId="40" builtinId="9" hidden="1"/>
    <cellStyle name="表示済みのハイパーリンク" xfId="2" builtinId="9" hidden="1"/>
    <cellStyle name="表示済みのハイパーリンク" xfId="14" builtinId="9" hidden="1"/>
    <cellStyle name="表示済みのハイパーリンク" xfId="10" builtinId="9" hidden="1"/>
    <cellStyle name="表示済みのハイパーリンク" xfId="24" builtinId="9" hidden="1"/>
    <cellStyle name="表示済みのハイパーリンク" xfId="20" builtinId="9" hidden="1"/>
    <cellStyle name="表示済みのハイパーリンク" xfId="6" builtinId="9" hidden="1"/>
    <cellStyle name="表示済みのハイパーリンク" xfId="36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46" builtinId="9" hidden="1"/>
    <cellStyle name="表示済みのハイパーリンク" xfId="30" builtinId="9" hidden="1"/>
    <cellStyle name="表示済みのハイパーリンク" xfId="12" builtinId="9" hidden="1"/>
    <cellStyle name="表示済みのハイパーリンク" xfId="18" builtinId="9" hidden="1"/>
    <cellStyle name="表示済みのハイパーリンク" xfId="56" builtinId="9" hidden="1"/>
    <cellStyle name="表示済みのハイパーリンク" xfId="38" builtinId="9" hidden="1"/>
    <cellStyle name="表示済みのハイパーリンク" xfId="74" builtinId="9" hidden="1"/>
    <cellStyle name="表示済みのハイパーリンク" xfId="62" builtinId="9" hidden="1"/>
    <cellStyle name="表示済みのハイパーリンク" xfId="16" builtinId="9" hidden="1"/>
    <cellStyle name="表示済みのハイパーリンク" xfId="48" builtinId="9" hidden="1"/>
    <cellStyle name="表示済みのハイパーリンク" xfId="4" builtinId="9" hidden="1"/>
    <cellStyle name="表示済みのハイパーリンク" xfId="8" builtinId="9" hidden="1"/>
    <cellStyle name="表示済みのハイパーリンク" xfId="22" builtinId="9" hidden="1"/>
    <cellStyle name="表示済みのハイパーリンク" xfId="70" builtinId="9" hidden="1"/>
    <cellStyle name="表示済みのハイパーリンク" xfId="58" builtinId="9" hidden="1"/>
    <cellStyle name="表示済みのハイパーリンク" xfId="64" builtinId="9" hidden="1"/>
    <cellStyle name="表示済みのハイパーリンク" xfId="68" builtinId="9" hidden="1"/>
    <cellStyle name="表示済みのハイパーリンク" xfId="28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50" builtinId="9" hidden="1"/>
    <cellStyle name="表示済みのハイパーリンク" xfId="60" builtinId="9" hidden="1"/>
    <cellStyle name="表示済みのハイパーリンク" xfId="76" builtinId="9" hidden="1"/>
    <cellStyle name="表示済みのハイパーリンク" xfId="66" builtinId="9" hidden="1"/>
    <cellStyle name="表示済みのハイパーリンク" xfId="72" builtinId="9" hidden="1"/>
    <cellStyle name="表示済みのハイパーリンク" xfId="32" builtinId="9" hidden="1"/>
    <cellStyle name="表示済みのハイパーリンク" xfId="2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8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</xdr:row>
      <xdr:rowOff>0</xdr:rowOff>
    </xdr:from>
    <xdr:to>
      <xdr:col>12</xdr:col>
      <xdr:colOff>619125</xdr:colOff>
      <xdr:row>22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4A9A9A18-C1DB-444B-861E-37D24AC9FE13}"/>
            </a:ext>
          </a:extLst>
        </xdr:cNvPr>
        <xdr:cNvSpPr txBox="1"/>
      </xdr:nvSpPr>
      <xdr:spPr>
        <a:xfrm>
          <a:off x="533400" y="514350"/>
          <a:ext cx="9934575" cy="3248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800"/>
            <a:t>３月</a:t>
          </a:r>
          <a:r>
            <a:rPr kumimoji="1" lang="en-US" altLang="ja-JP" sz="8800"/>
            <a:t>19</a:t>
          </a:r>
          <a:r>
            <a:rPr kumimoji="1" lang="ja-JP" altLang="en-US" sz="8800"/>
            <a:t>日まで</a:t>
          </a:r>
          <a:r>
            <a:rPr kumimoji="1" lang="en-US" altLang="ja-JP" sz="8800"/>
            <a:t/>
          </a:r>
          <a:br>
            <a:rPr kumimoji="1" lang="en-US" altLang="ja-JP" sz="8800"/>
          </a:br>
          <a:r>
            <a:rPr kumimoji="1" lang="ja-JP" altLang="en-US" sz="8800"/>
            <a:t>活動なし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1.bin"/><Relationship Id="rId1" Type="http://schemas.openxmlformats.org/officeDocument/2006/relationships/hyperlink" Target="http://www.fcjapan.co.jp/jcom_19s/outline.html" TargetMode="Externa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0" sqref="E20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8" style="269" bestFit="1" customWidth="1"/>
    <col min="5" max="5" width="12.375" style="268" bestFit="1" customWidth="1"/>
    <col min="6" max="6" width="34.375" style="268" bestFit="1" customWidth="1"/>
    <col min="7" max="7" width="8" style="269" bestFit="1" customWidth="1"/>
    <col min="8" max="8" width="8" style="268" bestFit="1" customWidth="1"/>
    <col min="9" max="9" width="8.125" style="268" bestFit="1" customWidth="1"/>
    <col min="10" max="10" width="8.125" style="321" customWidth="1"/>
    <col min="11" max="12" width="4.625" style="268" customWidth="1"/>
    <col min="13" max="13" width="6.75" style="225" customWidth="1"/>
    <col min="14" max="15" width="4.75" style="268" bestFit="1" customWidth="1"/>
    <col min="16" max="16" width="5.125" style="268" bestFit="1" customWidth="1"/>
    <col min="17" max="16384" width="12.625" style="268"/>
  </cols>
  <sheetData>
    <row r="1" spans="1:18" ht="13.5" customHeight="1">
      <c r="A1" s="202"/>
      <c r="E1" s="270">
        <v>45444</v>
      </c>
      <c r="F1" s="202" t="s">
        <v>0</v>
      </c>
      <c r="G1" s="170"/>
      <c r="H1" s="5" t="s">
        <v>1</v>
      </c>
      <c r="I1" s="118">
        <v>45430</v>
      </c>
    </row>
    <row r="2" spans="1:18" ht="13.5" customHeight="1">
      <c r="A2" s="202"/>
      <c r="F2" s="7"/>
      <c r="G2" s="343"/>
    </row>
    <row r="3" spans="1:18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16" t="s">
        <v>1509</v>
      </c>
      <c r="H3" s="8" t="s">
        <v>8</v>
      </c>
      <c r="I3" s="8" t="s">
        <v>9</v>
      </c>
      <c r="J3" s="16" t="s">
        <v>10</v>
      </c>
      <c r="K3" s="17" t="s">
        <v>1539</v>
      </c>
      <c r="L3" s="17" t="s">
        <v>1693</v>
      </c>
      <c r="M3" s="17" t="s">
        <v>13</v>
      </c>
      <c r="N3" s="8" t="s">
        <v>15</v>
      </c>
      <c r="O3" s="8" t="s">
        <v>1654</v>
      </c>
      <c r="P3" s="8" t="s">
        <v>1655</v>
      </c>
    </row>
    <row r="4" spans="1:18" ht="13.5" customHeight="1">
      <c r="A4" s="85">
        <f>E1</f>
        <v>45444</v>
      </c>
      <c r="B4" s="86" t="str">
        <f>TEXT(A4,"aaa")</f>
        <v>土</v>
      </c>
      <c r="C4" s="16" t="s">
        <v>108</v>
      </c>
      <c r="D4" s="16" t="s">
        <v>1547</v>
      </c>
      <c r="E4" s="103" t="s">
        <v>1701</v>
      </c>
      <c r="F4" s="335" t="s">
        <v>1707</v>
      </c>
      <c r="G4" s="103" t="s">
        <v>470</v>
      </c>
      <c r="H4" s="203"/>
      <c r="I4" s="16"/>
      <c r="J4" s="16"/>
      <c r="K4" s="230"/>
      <c r="L4" s="344"/>
      <c r="M4" s="289"/>
      <c r="N4" s="16"/>
      <c r="O4" s="230"/>
      <c r="P4" s="16"/>
    </row>
    <row r="5" spans="1:18" ht="13.5" customHeight="1">
      <c r="A5" s="85">
        <f>A4+1</f>
        <v>45445</v>
      </c>
      <c r="B5" s="86" t="str">
        <f t="shared" ref="B5:B33" si="0">TEXT(A5,"aaa")</f>
        <v>日</v>
      </c>
      <c r="C5" s="16" t="s">
        <v>44</v>
      </c>
      <c r="D5" s="16"/>
      <c r="E5" s="103"/>
      <c r="F5" s="108"/>
      <c r="G5" s="168"/>
      <c r="H5" s="16"/>
      <c r="I5" s="16"/>
      <c r="J5" s="16"/>
      <c r="K5" s="230"/>
      <c r="L5" s="344"/>
      <c r="M5" s="289" t="s">
        <v>64</v>
      </c>
      <c r="N5" s="289"/>
      <c r="O5" s="289"/>
      <c r="P5" s="16"/>
    </row>
    <row r="6" spans="1:18" ht="13.5" customHeight="1">
      <c r="A6" s="85">
        <f t="shared" ref="A6:A33" si="1">A5+1</f>
        <v>45446</v>
      </c>
      <c r="B6" s="86" t="str">
        <f t="shared" si="0"/>
        <v>月</v>
      </c>
      <c r="C6" s="16" t="s">
        <v>1712</v>
      </c>
      <c r="D6" s="16"/>
      <c r="E6" s="103"/>
      <c r="F6" s="12"/>
      <c r="G6" s="103"/>
      <c r="H6" s="16"/>
      <c r="I6" s="16"/>
      <c r="J6" s="16"/>
      <c r="K6" s="230"/>
      <c r="L6" s="344"/>
      <c r="M6" s="289"/>
      <c r="N6" s="16"/>
      <c r="O6" s="230"/>
      <c r="P6" s="16"/>
      <c r="R6" s="282"/>
    </row>
    <row r="7" spans="1:18" ht="13.5" customHeight="1">
      <c r="A7" s="85">
        <f t="shared" si="1"/>
        <v>45447</v>
      </c>
      <c r="B7" s="86" t="str">
        <f t="shared" si="0"/>
        <v>火</v>
      </c>
      <c r="C7" s="16" t="s">
        <v>1712</v>
      </c>
      <c r="D7" s="16"/>
      <c r="E7" s="103"/>
      <c r="F7" s="11"/>
      <c r="G7" s="16"/>
      <c r="H7" s="16"/>
      <c r="I7" s="16"/>
      <c r="J7" s="16"/>
      <c r="K7" s="230"/>
      <c r="L7" s="344"/>
      <c r="M7" s="289"/>
      <c r="N7" s="16"/>
      <c r="O7" s="230"/>
      <c r="P7" s="16"/>
      <c r="R7" s="282"/>
    </row>
    <row r="8" spans="1:18" ht="13.5" customHeight="1">
      <c r="A8" s="85">
        <f>A7+1</f>
        <v>45448</v>
      </c>
      <c r="B8" s="86" t="str">
        <f t="shared" si="0"/>
        <v>水</v>
      </c>
      <c r="C8" s="16"/>
      <c r="D8" s="103"/>
      <c r="E8" s="103"/>
      <c r="F8" s="12"/>
      <c r="G8" s="103"/>
      <c r="H8" s="103"/>
      <c r="I8" s="16"/>
      <c r="J8" s="16"/>
      <c r="K8" s="230"/>
      <c r="L8" s="230"/>
      <c r="M8" s="16"/>
      <c r="N8" s="8"/>
      <c r="O8" s="108"/>
      <c r="P8" s="8"/>
      <c r="R8" s="282"/>
    </row>
    <row r="9" spans="1:18" ht="13.5" customHeight="1">
      <c r="A9" s="85">
        <f t="shared" si="1"/>
        <v>45449</v>
      </c>
      <c r="B9" s="86" t="str">
        <f t="shared" si="0"/>
        <v>木</v>
      </c>
      <c r="C9" s="16" t="s">
        <v>1712</v>
      </c>
      <c r="D9" s="114"/>
      <c r="E9" s="28"/>
      <c r="F9" s="12"/>
      <c r="G9" s="103"/>
      <c r="H9" s="16"/>
      <c r="I9" s="16"/>
      <c r="J9" s="16"/>
      <c r="K9" s="230"/>
      <c r="L9" s="230"/>
      <c r="M9" s="230"/>
      <c r="N9" s="16"/>
      <c r="O9" s="230"/>
      <c r="P9" s="230"/>
    </row>
    <row r="10" spans="1:18" ht="13.5" customHeight="1">
      <c r="A10" s="85">
        <f t="shared" si="1"/>
        <v>45450</v>
      </c>
      <c r="B10" s="86" t="str">
        <f t="shared" si="0"/>
        <v>金</v>
      </c>
      <c r="C10" s="16" t="s">
        <v>1712</v>
      </c>
      <c r="D10" s="103"/>
      <c r="E10" s="103"/>
      <c r="F10" s="11"/>
      <c r="G10" s="16"/>
      <c r="H10" s="16"/>
      <c r="I10" s="16"/>
      <c r="J10" s="16"/>
      <c r="K10" s="230"/>
      <c r="L10" s="230"/>
      <c r="M10" s="230"/>
      <c r="N10" s="16"/>
      <c r="O10" s="230"/>
      <c r="P10" s="16"/>
    </row>
    <row r="11" spans="1:18" ht="13.5" customHeight="1">
      <c r="A11" s="262">
        <f t="shared" si="1"/>
        <v>45451</v>
      </c>
      <c r="B11" s="263" t="str">
        <f t="shared" si="0"/>
        <v>土</v>
      </c>
      <c r="C11" s="16" t="s">
        <v>108</v>
      </c>
      <c r="D11" s="16" t="s">
        <v>1695</v>
      </c>
      <c r="E11" s="103" t="s">
        <v>1705</v>
      </c>
      <c r="F11" s="151" t="s">
        <v>1706</v>
      </c>
      <c r="G11" s="16"/>
      <c r="H11" s="203"/>
      <c r="I11" s="16"/>
      <c r="J11" s="16"/>
      <c r="K11" s="230"/>
      <c r="L11" s="230"/>
      <c r="M11" s="230"/>
      <c r="N11" s="16"/>
      <c r="O11" s="230"/>
      <c r="P11" s="16"/>
    </row>
    <row r="12" spans="1:18" ht="13.5" customHeight="1">
      <c r="A12" s="262">
        <f t="shared" si="1"/>
        <v>45452</v>
      </c>
      <c r="B12" s="263" t="str">
        <f t="shared" si="0"/>
        <v>日</v>
      </c>
      <c r="C12" s="16" t="s">
        <v>108</v>
      </c>
      <c r="D12" s="16" t="s">
        <v>1696</v>
      </c>
      <c r="E12" s="103" t="s">
        <v>1702</v>
      </c>
      <c r="F12" s="108" t="s">
        <v>1704</v>
      </c>
      <c r="G12" s="136"/>
      <c r="H12" s="16"/>
      <c r="I12" s="16"/>
      <c r="J12" s="16"/>
      <c r="K12" s="230"/>
      <c r="L12" s="230"/>
      <c r="M12" s="230" t="s">
        <v>64</v>
      </c>
      <c r="N12" s="16"/>
      <c r="O12" s="230"/>
      <c r="P12" s="16"/>
    </row>
    <row r="13" spans="1:18" ht="13.5" customHeight="1">
      <c r="A13" s="262">
        <f t="shared" si="1"/>
        <v>45453</v>
      </c>
      <c r="B13" s="263" t="str">
        <f t="shared" si="0"/>
        <v>月</v>
      </c>
      <c r="C13" s="16" t="s">
        <v>1712</v>
      </c>
      <c r="D13" s="16"/>
      <c r="E13" s="103"/>
      <c r="F13" s="151"/>
      <c r="G13" s="16"/>
      <c r="H13" s="16"/>
      <c r="I13" s="16"/>
      <c r="J13" s="16"/>
      <c r="K13" s="230"/>
      <c r="L13" s="230"/>
      <c r="M13" s="16"/>
      <c r="N13" s="16"/>
      <c r="O13" s="230"/>
      <c r="P13" s="16"/>
    </row>
    <row r="14" spans="1:18" ht="13.5" customHeight="1">
      <c r="A14" s="262">
        <f t="shared" si="1"/>
        <v>45454</v>
      </c>
      <c r="B14" s="263" t="str">
        <f t="shared" si="0"/>
        <v>火</v>
      </c>
      <c r="C14" s="16" t="s">
        <v>1712</v>
      </c>
      <c r="D14" s="57"/>
      <c r="E14" s="103"/>
      <c r="F14" s="151"/>
      <c r="G14" s="16"/>
      <c r="H14" s="103"/>
      <c r="I14" s="103"/>
      <c r="J14" s="103"/>
      <c r="K14" s="230"/>
      <c r="L14" s="230"/>
      <c r="M14" s="16"/>
      <c r="N14" s="16"/>
      <c r="O14" s="230"/>
      <c r="P14" s="16"/>
    </row>
    <row r="15" spans="1:18" ht="13.5" customHeight="1">
      <c r="A15" s="262">
        <f t="shared" si="1"/>
        <v>45455</v>
      </c>
      <c r="B15" s="263" t="str">
        <f t="shared" si="0"/>
        <v>水</v>
      </c>
      <c r="C15" s="16"/>
      <c r="D15" s="103"/>
      <c r="E15" s="103"/>
      <c r="F15" s="151"/>
      <c r="G15" s="16"/>
      <c r="H15" s="16"/>
      <c r="I15" s="16"/>
      <c r="J15" s="16"/>
      <c r="K15" s="230"/>
      <c r="L15" s="230"/>
      <c r="M15" s="230"/>
      <c r="N15" s="16"/>
      <c r="O15" s="230"/>
      <c r="P15" s="16"/>
    </row>
    <row r="16" spans="1:18" ht="13.5" customHeight="1">
      <c r="A16" s="262">
        <f t="shared" si="1"/>
        <v>45456</v>
      </c>
      <c r="B16" s="263" t="str">
        <f t="shared" si="0"/>
        <v>木</v>
      </c>
      <c r="C16" s="16" t="s">
        <v>1712</v>
      </c>
      <c r="D16" s="103"/>
      <c r="E16" s="103"/>
      <c r="F16" s="297"/>
      <c r="G16" s="230"/>
      <c r="H16" s="16"/>
      <c r="I16" s="16"/>
      <c r="J16" s="16"/>
      <c r="K16" s="230"/>
      <c r="L16" s="230"/>
      <c r="M16" s="16"/>
      <c r="N16" s="16"/>
      <c r="O16" s="230"/>
      <c r="P16" s="16"/>
    </row>
    <row r="17" spans="1:16" ht="13.5" customHeight="1">
      <c r="A17" s="262">
        <f>A16+1</f>
        <v>45457</v>
      </c>
      <c r="B17" s="263" t="str">
        <f t="shared" si="0"/>
        <v>金</v>
      </c>
      <c r="C17" s="16" t="s">
        <v>1712</v>
      </c>
      <c r="D17" s="103"/>
      <c r="E17" s="103"/>
      <c r="F17" s="108"/>
      <c r="G17" s="16"/>
      <c r="H17" s="16"/>
      <c r="I17" s="16"/>
      <c r="J17" s="16"/>
      <c r="K17" s="230"/>
      <c r="L17" s="230"/>
      <c r="M17" s="16"/>
      <c r="N17" s="16"/>
      <c r="O17" s="230"/>
      <c r="P17" s="16"/>
    </row>
    <row r="18" spans="1:16" ht="13.5" customHeight="1">
      <c r="A18" s="262">
        <f t="shared" si="1"/>
        <v>45458</v>
      </c>
      <c r="B18" s="263" t="str">
        <f t="shared" si="0"/>
        <v>土</v>
      </c>
      <c r="C18" s="16" t="s">
        <v>25</v>
      </c>
      <c r="D18" s="103" t="s">
        <v>1699</v>
      </c>
      <c r="E18" s="103"/>
      <c r="F18" s="108"/>
      <c r="G18" s="230"/>
      <c r="H18" s="203"/>
      <c r="I18" s="16"/>
      <c r="J18" s="16"/>
      <c r="K18" s="230"/>
      <c r="L18" s="230"/>
      <c r="M18" s="230"/>
      <c r="N18" s="16"/>
      <c r="O18" s="230"/>
      <c r="P18" s="16"/>
    </row>
    <row r="19" spans="1:16" ht="13.5" customHeight="1">
      <c r="A19" s="262">
        <f t="shared" si="1"/>
        <v>45459</v>
      </c>
      <c r="B19" s="263" t="str">
        <f t="shared" si="0"/>
        <v>日</v>
      </c>
      <c r="C19" s="16" t="s">
        <v>25</v>
      </c>
      <c r="D19" s="16" t="s">
        <v>26</v>
      </c>
      <c r="E19" s="103" t="s">
        <v>1713</v>
      </c>
      <c r="F19" s="108" t="s">
        <v>1694</v>
      </c>
      <c r="G19" s="16"/>
      <c r="H19" s="230"/>
      <c r="I19" s="16"/>
      <c r="J19" s="16"/>
      <c r="K19" s="339"/>
      <c r="L19" s="345"/>
      <c r="M19" s="16" t="s">
        <v>64</v>
      </c>
      <c r="N19" s="16"/>
      <c r="O19" s="230"/>
      <c r="P19" s="16"/>
    </row>
    <row r="20" spans="1:16" ht="13.5" customHeight="1">
      <c r="A20" s="262">
        <f t="shared" si="1"/>
        <v>45460</v>
      </c>
      <c r="B20" s="263" t="str">
        <f t="shared" si="0"/>
        <v>月</v>
      </c>
      <c r="C20" s="16" t="s">
        <v>1712</v>
      </c>
      <c r="D20" s="103"/>
      <c r="E20" s="103"/>
      <c r="F20" s="108"/>
      <c r="G20" s="16"/>
      <c r="H20" s="230"/>
      <c r="I20" s="16"/>
      <c r="J20" s="16"/>
      <c r="K20" s="230"/>
      <c r="L20" s="230"/>
      <c r="M20" s="230"/>
      <c r="N20" s="16"/>
      <c r="O20" s="230"/>
      <c r="P20" s="16"/>
    </row>
    <row r="21" spans="1:16" ht="13.5" customHeight="1">
      <c r="A21" s="262">
        <f t="shared" si="1"/>
        <v>45461</v>
      </c>
      <c r="B21" s="263" t="str">
        <f t="shared" si="0"/>
        <v>火</v>
      </c>
      <c r="C21" s="16" t="s">
        <v>1712</v>
      </c>
      <c r="E21" s="57"/>
      <c r="F21" s="108"/>
      <c r="G21" s="16"/>
      <c r="H21" s="16"/>
      <c r="I21" s="16"/>
      <c r="J21" s="16"/>
      <c r="K21" s="230"/>
      <c r="L21" s="230"/>
      <c r="M21" s="230"/>
      <c r="N21" s="16"/>
      <c r="O21" s="230"/>
      <c r="P21" s="16"/>
    </row>
    <row r="22" spans="1:16" ht="13.5" customHeight="1">
      <c r="A22" s="262">
        <f t="shared" si="1"/>
        <v>45462</v>
      </c>
      <c r="B22" s="263" t="str">
        <f t="shared" si="0"/>
        <v>水</v>
      </c>
      <c r="C22" s="16"/>
      <c r="D22" s="103"/>
      <c r="E22" s="103"/>
      <c r="F22" s="108"/>
      <c r="G22" s="16"/>
      <c r="H22" s="17"/>
      <c r="I22" s="8"/>
      <c r="J22" s="16"/>
      <c r="K22" s="230"/>
      <c r="L22" s="230"/>
      <c r="M22" s="230"/>
      <c r="N22" s="16"/>
      <c r="O22" s="230"/>
      <c r="P22" s="16"/>
    </row>
    <row r="23" spans="1:16" ht="13.5" customHeight="1">
      <c r="A23" s="262">
        <f t="shared" si="1"/>
        <v>45463</v>
      </c>
      <c r="B23" s="263" t="str">
        <f t="shared" si="0"/>
        <v>木</v>
      </c>
      <c r="C23" s="16" t="s">
        <v>1712</v>
      </c>
      <c r="D23" s="103"/>
      <c r="E23" s="103"/>
      <c r="F23" s="151"/>
      <c r="G23" s="16"/>
      <c r="H23" s="230"/>
      <c r="I23" s="16"/>
      <c r="J23" s="16"/>
      <c r="K23" s="230"/>
      <c r="L23" s="230"/>
      <c r="M23" s="230"/>
      <c r="N23" s="16"/>
      <c r="O23" s="230"/>
      <c r="P23" s="16"/>
    </row>
    <row r="24" spans="1:16" ht="13.5" customHeight="1">
      <c r="A24" s="262">
        <f t="shared" si="1"/>
        <v>45464</v>
      </c>
      <c r="B24" s="263" t="str">
        <f t="shared" si="0"/>
        <v>金</v>
      </c>
      <c r="C24" s="16" t="s">
        <v>1712</v>
      </c>
      <c r="D24" s="103"/>
      <c r="E24" s="103"/>
      <c r="F24" s="264"/>
      <c r="G24" s="103"/>
      <c r="H24" s="230"/>
      <c r="I24" s="16"/>
      <c r="J24" s="16"/>
      <c r="K24" s="230"/>
      <c r="L24" s="230"/>
      <c r="M24" s="230"/>
      <c r="N24" s="16"/>
      <c r="O24" s="230"/>
      <c r="P24" s="16"/>
    </row>
    <row r="25" spans="1:16" ht="13.5" customHeight="1">
      <c r="A25" s="346">
        <f t="shared" si="1"/>
        <v>45465</v>
      </c>
      <c r="B25" s="347" t="str">
        <f t="shared" si="0"/>
        <v>土</v>
      </c>
      <c r="C25" s="348" t="s">
        <v>21</v>
      </c>
      <c r="D25" s="349"/>
      <c r="E25" s="349"/>
      <c r="F25" s="350" t="s">
        <v>1711</v>
      </c>
      <c r="G25" s="348"/>
      <c r="H25" s="348"/>
      <c r="I25" s="348"/>
      <c r="J25" s="348"/>
      <c r="K25" s="351"/>
      <c r="L25" s="351"/>
      <c r="M25" s="351"/>
      <c r="N25" s="351"/>
      <c r="O25" s="351"/>
      <c r="P25" s="348"/>
    </row>
    <row r="26" spans="1:16" ht="13.5" customHeight="1">
      <c r="A26" s="346">
        <f t="shared" si="1"/>
        <v>45466</v>
      </c>
      <c r="B26" s="347" t="str">
        <f t="shared" si="0"/>
        <v>日</v>
      </c>
      <c r="C26" s="348" t="s">
        <v>25</v>
      </c>
      <c r="D26" s="349" t="s">
        <v>1703</v>
      </c>
      <c r="E26" s="349"/>
      <c r="F26" s="350" t="s">
        <v>1700</v>
      </c>
      <c r="G26" s="352"/>
      <c r="H26" s="351"/>
      <c r="I26" s="348"/>
      <c r="J26" s="348"/>
      <c r="K26" s="351"/>
      <c r="L26" s="351"/>
      <c r="M26" s="348" t="s">
        <v>64</v>
      </c>
      <c r="N26" s="348"/>
      <c r="O26" s="351"/>
      <c r="P26" s="348"/>
    </row>
    <row r="27" spans="1:16" ht="13.5" customHeight="1">
      <c r="A27" s="346">
        <f t="shared" si="1"/>
        <v>45467</v>
      </c>
      <c r="B27" s="347" t="str">
        <f t="shared" si="0"/>
        <v>月</v>
      </c>
      <c r="C27" s="348" t="s">
        <v>1712</v>
      </c>
      <c r="D27" s="349"/>
      <c r="E27" s="349"/>
      <c r="F27" s="350"/>
      <c r="G27" s="348"/>
      <c r="H27" s="351"/>
      <c r="I27" s="348"/>
      <c r="J27" s="348"/>
      <c r="K27" s="353"/>
      <c r="L27" s="353"/>
      <c r="M27" s="351"/>
      <c r="N27" s="348"/>
      <c r="O27" s="351"/>
      <c r="P27" s="348"/>
    </row>
    <row r="28" spans="1:16" ht="13.5" customHeight="1">
      <c r="A28" s="271">
        <f t="shared" si="1"/>
        <v>45468</v>
      </c>
      <c r="B28" s="272" t="str">
        <f t="shared" si="0"/>
        <v>火</v>
      </c>
      <c r="C28" s="31"/>
      <c r="D28" s="31"/>
      <c r="E28" s="153"/>
      <c r="F28" s="156"/>
      <c r="G28" s="31"/>
      <c r="H28" s="31"/>
      <c r="I28" s="31"/>
      <c r="J28" s="31"/>
      <c r="K28" s="232"/>
      <c r="L28" s="232"/>
      <c r="M28" s="232"/>
      <c r="N28" s="232"/>
      <c r="O28" s="232"/>
      <c r="P28" s="232"/>
    </row>
    <row r="29" spans="1:16" ht="13.5" customHeight="1">
      <c r="A29" s="271">
        <f t="shared" si="1"/>
        <v>45469</v>
      </c>
      <c r="B29" s="272" t="str">
        <f t="shared" si="0"/>
        <v>水</v>
      </c>
      <c r="C29" s="31"/>
      <c r="D29" s="31"/>
      <c r="E29" s="153"/>
      <c r="F29" s="156"/>
      <c r="G29" s="31"/>
      <c r="H29" s="24"/>
      <c r="I29" s="20"/>
      <c r="J29" s="31"/>
      <c r="K29" s="232"/>
      <c r="L29" s="232"/>
      <c r="M29" s="232"/>
      <c r="N29" s="229"/>
      <c r="O29" s="233"/>
      <c r="P29" s="229"/>
    </row>
    <row r="30" spans="1:16" ht="13.5" customHeight="1">
      <c r="A30" s="271">
        <f t="shared" si="1"/>
        <v>45470</v>
      </c>
      <c r="B30" s="272" t="str">
        <f t="shared" si="0"/>
        <v>木</v>
      </c>
      <c r="C30" s="31"/>
      <c r="D30" s="31"/>
      <c r="E30" s="31"/>
      <c r="F30" s="156"/>
      <c r="G30" s="31"/>
      <c r="H30" s="24"/>
      <c r="I30" s="31"/>
      <c r="J30" s="31"/>
      <c r="K30" s="232"/>
      <c r="L30" s="232"/>
      <c r="M30" s="232"/>
      <c r="N30" s="31"/>
      <c r="O30" s="232"/>
      <c r="P30" s="31"/>
    </row>
    <row r="31" spans="1:16" ht="13.5" customHeight="1">
      <c r="A31" s="271">
        <f t="shared" si="1"/>
        <v>45471</v>
      </c>
      <c r="B31" s="272" t="str">
        <f t="shared" si="0"/>
        <v>金</v>
      </c>
      <c r="C31" s="31"/>
      <c r="D31" s="31"/>
      <c r="E31" s="31"/>
      <c r="F31" s="107"/>
      <c r="G31" s="31"/>
      <c r="H31" s="232"/>
      <c r="I31" s="31"/>
      <c r="J31" s="31"/>
      <c r="K31" s="232"/>
      <c r="L31" s="232"/>
      <c r="M31" s="232"/>
      <c r="N31" s="31"/>
      <c r="O31" s="232"/>
      <c r="P31" s="31"/>
    </row>
    <row r="32" spans="1:16" ht="13.5" customHeight="1">
      <c r="A32" s="271">
        <f t="shared" si="1"/>
        <v>45472</v>
      </c>
      <c r="B32" s="272" t="str">
        <f t="shared" si="0"/>
        <v>土</v>
      </c>
      <c r="C32" s="31"/>
      <c r="D32" s="31"/>
      <c r="E32" s="153"/>
      <c r="F32" s="107"/>
      <c r="G32" s="175" t="s">
        <v>1697</v>
      </c>
      <c r="H32" s="107"/>
      <c r="I32" s="107"/>
      <c r="J32" s="31"/>
      <c r="K32" s="324"/>
      <c r="L32" s="324"/>
      <c r="M32" s="31" t="s">
        <v>331</v>
      </c>
      <c r="N32" s="107"/>
      <c r="O32" s="107"/>
      <c r="P32" s="107"/>
    </row>
    <row r="33" spans="1:16" ht="13.5" customHeight="1">
      <c r="A33" s="271">
        <f t="shared" si="1"/>
        <v>45473</v>
      </c>
      <c r="B33" s="272" t="str">
        <f t="shared" si="0"/>
        <v>日</v>
      </c>
      <c r="C33" s="175"/>
      <c r="D33" s="175"/>
      <c r="E33" s="210"/>
      <c r="F33" s="182"/>
      <c r="G33" s="175"/>
      <c r="H33" s="244"/>
      <c r="I33" s="182"/>
      <c r="J33" s="182"/>
      <c r="K33" s="182"/>
      <c r="L33" s="182"/>
      <c r="M33" s="175" t="s">
        <v>64</v>
      </c>
      <c r="N33" s="182"/>
      <c r="O33" s="182"/>
      <c r="P33" s="182"/>
    </row>
    <row r="34" spans="1:16">
      <c r="F34" s="268" t="s">
        <v>1698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3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29" sqref="H29:H33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11.375" style="269" bestFit="1" customWidth="1"/>
    <col min="5" max="5" width="12.875" style="268" bestFit="1" customWidth="1"/>
    <col min="6" max="6" width="34.375" style="268" bestFit="1" customWidth="1"/>
    <col min="7" max="7" width="8" style="268" bestFit="1" customWidth="1"/>
    <col min="8" max="8" width="8.125" style="268" bestFit="1" customWidth="1"/>
    <col min="9" max="9" width="8.125" style="321" customWidth="1"/>
    <col min="10" max="10" width="4.625" style="268" bestFit="1" customWidth="1"/>
    <col min="11" max="11" width="4.625" style="268" customWidth="1"/>
    <col min="12" max="12" width="8" style="225" bestFit="1" customWidth="1"/>
    <col min="13" max="13" width="6.375" style="268" bestFit="1" customWidth="1"/>
    <col min="14" max="15" width="6.375" style="268" customWidth="1"/>
    <col min="16" max="16384" width="12.625" style="268"/>
  </cols>
  <sheetData>
    <row r="1" spans="1:17" ht="13.5" customHeight="1">
      <c r="A1" s="202"/>
      <c r="E1" s="270">
        <v>45170</v>
      </c>
      <c r="F1" s="202" t="s">
        <v>0</v>
      </c>
      <c r="G1" s="5" t="s">
        <v>1</v>
      </c>
      <c r="H1" s="118">
        <v>45196</v>
      </c>
    </row>
    <row r="2" spans="1:17" ht="13.5" customHeight="1">
      <c r="A2" s="202"/>
      <c r="F2" s="7"/>
    </row>
    <row r="3" spans="1:17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89" t="s">
        <v>10</v>
      </c>
      <c r="J3" s="8" t="s">
        <v>11</v>
      </c>
      <c r="K3" s="17" t="s">
        <v>12</v>
      </c>
      <c r="L3" s="17" t="s">
        <v>13</v>
      </c>
      <c r="M3" s="8" t="s">
        <v>14</v>
      </c>
      <c r="N3" s="8" t="s">
        <v>15</v>
      </c>
      <c r="O3" s="8" t="s">
        <v>16</v>
      </c>
    </row>
    <row r="4" spans="1:17" ht="13.5" customHeight="1">
      <c r="A4" s="85">
        <f>E1</f>
        <v>45170</v>
      </c>
      <c r="B4" s="86" t="str">
        <f>TEXT(A4,"aaa")</f>
        <v>金</v>
      </c>
      <c r="C4" s="8" t="s">
        <v>21</v>
      </c>
      <c r="D4" s="16" t="s">
        <v>98</v>
      </c>
      <c r="E4" s="10">
        <v>0.61111111111111105</v>
      </c>
      <c r="F4" s="12" t="s">
        <v>99</v>
      </c>
      <c r="G4" s="16"/>
      <c r="H4" s="16"/>
      <c r="I4" s="289" t="s">
        <v>100</v>
      </c>
      <c r="J4" s="16"/>
      <c r="K4" s="230" t="s">
        <v>45</v>
      </c>
      <c r="L4" s="289" t="s">
        <v>100</v>
      </c>
      <c r="M4" s="16"/>
      <c r="N4" s="230"/>
      <c r="O4" s="16"/>
    </row>
    <row r="5" spans="1:17" ht="13.5" customHeight="1">
      <c r="A5" s="85">
        <f>A4+1</f>
        <v>45171</v>
      </c>
      <c r="B5" s="86" t="str">
        <f t="shared" ref="B5:B33" si="0">TEXT(A5,"aaa")</f>
        <v>土</v>
      </c>
      <c r="C5" s="8" t="s">
        <v>101</v>
      </c>
      <c r="D5" s="103" t="s">
        <v>102</v>
      </c>
      <c r="E5" s="10" t="s">
        <v>42</v>
      </c>
      <c r="F5" s="12" t="s">
        <v>103</v>
      </c>
      <c r="G5" s="16"/>
      <c r="H5" s="16"/>
      <c r="I5" s="289" t="s">
        <v>100</v>
      </c>
      <c r="J5" s="16"/>
      <c r="K5" s="230"/>
      <c r="L5" s="289" t="s">
        <v>100</v>
      </c>
      <c r="M5" s="16"/>
      <c r="N5" s="230"/>
      <c r="O5" s="16"/>
    </row>
    <row r="6" spans="1:17" ht="13.5" customHeight="1">
      <c r="A6" s="85">
        <f t="shared" ref="A6:A33" si="1">A5+1</f>
        <v>45172</v>
      </c>
      <c r="B6" s="86" t="str">
        <f t="shared" si="0"/>
        <v>日</v>
      </c>
      <c r="C6" s="16" t="s">
        <v>44</v>
      </c>
      <c r="D6" s="16"/>
      <c r="E6" s="10"/>
      <c r="F6" s="11"/>
      <c r="G6" s="16"/>
      <c r="H6" s="16"/>
      <c r="I6" s="289" t="s">
        <v>100</v>
      </c>
      <c r="J6" s="16"/>
      <c r="K6" s="230"/>
      <c r="L6" s="289" t="s">
        <v>100</v>
      </c>
      <c r="M6" s="16"/>
      <c r="N6" s="230"/>
      <c r="O6" s="16"/>
      <c r="Q6" s="282"/>
    </row>
    <row r="7" spans="1:17" ht="13.5" customHeight="1">
      <c r="A7" s="85">
        <f t="shared" si="1"/>
        <v>45173</v>
      </c>
      <c r="B7" s="86" t="str">
        <f t="shared" si="0"/>
        <v>月</v>
      </c>
      <c r="C7" s="16" t="s">
        <v>21</v>
      </c>
      <c r="D7" s="16" t="s">
        <v>51</v>
      </c>
      <c r="E7" s="10">
        <v>0.66666666666666663</v>
      </c>
      <c r="F7" s="11"/>
      <c r="G7" s="16"/>
      <c r="H7" s="16"/>
      <c r="I7" s="289" t="s">
        <v>104</v>
      </c>
      <c r="J7" s="16"/>
      <c r="K7" s="230" t="s">
        <v>45</v>
      </c>
      <c r="L7" s="289" t="s">
        <v>104</v>
      </c>
      <c r="M7" s="16"/>
      <c r="N7" s="230"/>
      <c r="O7" s="230"/>
      <c r="Q7" s="282"/>
    </row>
    <row r="8" spans="1:17" ht="13.5" customHeight="1">
      <c r="A8" s="85">
        <f t="shared" si="1"/>
        <v>45174</v>
      </c>
      <c r="B8" s="86" t="str">
        <f t="shared" si="0"/>
        <v>火</v>
      </c>
      <c r="C8" s="16" t="s">
        <v>21</v>
      </c>
      <c r="D8" s="269" t="s">
        <v>56</v>
      </c>
      <c r="E8" s="103">
        <v>0.66666666666666663</v>
      </c>
      <c r="F8" s="12"/>
      <c r="G8" s="103"/>
      <c r="H8" s="16"/>
      <c r="I8" s="289"/>
      <c r="J8" s="16"/>
      <c r="K8" s="16"/>
      <c r="L8" s="8"/>
      <c r="M8" s="108"/>
      <c r="N8" s="108"/>
      <c r="O8" s="108"/>
      <c r="Q8" s="282"/>
    </row>
    <row r="9" spans="1:17" ht="13.5" customHeight="1">
      <c r="A9" s="85">
        <f t="shared" si="1"/>
        <v>45175</v>
      </c>
      <c r="B9" s="86" t="str">
        <f t="shared" si="0"/>
        <v>水</v>
      </c>
      <c r="C9" s="16"/>
      <c r="D9" s="16"/>
      <c r="E9" s="103"/>
      <c r="F9" s="12" t="s">
        <v>105</v>
      </c>
      <c r="G9" s="16"/>
      <c r="H9" s="16"/>
      <c r="I9" s="289"/>
      <c r="J9" s="16"/>
      <c r="K9" s="230"/>
      <c r="L9" s="230"/>
      <c r="M9" s="16"/>
      <c r="N9" s="230"/>
      <c r="O9" s="230"/>
    </row>
    <row r="10" spans="1:17" ht="13.5" customHeight="1">
      <c r="A10" s="85">
        <f t="shared" si="1"/>
        <v>45176</v>
      </c>
      <c r="B10" s="86" t="str">
        <f t="shared" si="0"/>
        <v>木</v>
      </c>
      <c r="C10" s="16" t="s">
        <v>21</v>
      </c>
      <c r="D10" s="16" t="s">
        <v>74</v>
      </c>
      <c r="E10" s="10">
        <v>0.66666666666666663</v>
      </c>
      <c r="F10" s="11"/>
      <c r="G10" s="16" t="s">
        <v>38</v>
      </c>
      <c r="H10" s="16" t="s">
        <v>38</v>
      </c>
      <c r="I10" s="289" t="s">
        <v>38</v>
      </c>
      <c r="J10" s="16"/>
      <c r="K10" s="230"/>
      <c r="L10" s="230"/>
      <c r="M10" s="16"/>
      <c r="N10" s="230"/>
      <c r="O10" s="16"/>
    </row>
    <row r="11" spans="1:17" ht="13.5" customHeight="1">
      <c r="A11" s="262">
        <f t="shared" si="1"/>
        <v>45177</v>
      </c>
      <c r="B11" s="263" t="str">
        <f t="shared" si="0"/>
        <v>金</v>
      </c>
      <c r="C11" s="16" t="s">
        <v>21</v>
      </c>
      <c r="D11" s="103" t="s">
        <v>51</v>
      </c>
      <c r="E11" s="103">
        <v>0.66666666666666663</v>
      </c>
      <c r="F11" s="151" t="s">
        <v>106</v>
      </c>
      <c r="G11" s="103"/>
      <c r="H11" s="16"/>
      <c r="I11" s="103"/>
      <c r="J11" s="16"/>
      <c r="K11" s="230" t="s">
        <v>45</v>
      </c>
      <c r="L11" s="230"/>
      <c r="M11" s="16"/>
      <c r="N11" s="230"/>
      <c r="O11" s="16"/>
    </row>
    <row r="12" spans="1:17" ht="13.5" customHeight="1">
      <c r="A12" s="262">
        <f t="shared" si="1"/>
        <v>45178</v>
      </c>
      <c r="B12" s="263" t="str">
        <f t="shared" si="0"/>
        <v>土</v>
      </c>
      <c r="C12" s="16" t="s">
        <v>21</v>
      </c>
      <c r="D12" s="16" t="s">
        <v>56</v>
      </c>
      <c r="E12" s="103">
        <v>0.35416666666666669</v>
      </c>
      <c r="F12" s="1"/>
      <c r="G12" s="16" t="s">
        <v>107</v>
      </c>
      <c r="H12" s="16" t="s">
        <v>40</v>
      </c>
      <c r="I12" s="16"/>
      <c r="J12" s="16"/>
      <c r="K12" s="230" t="s">
        <v>45</v>
      </c>
      <c r="L12" s="230" t="s">
        <v>64</v>
      </c>
      <c r="M12" s="16"/>
      <c r="N12" s="230"/>
      <c r="O12" s="16"/>
    </row>
    <row r="13" spans="1:17" ht="13.5" customHeight="1">
      <c r="A13" s="262">
        <f t="shared" si="1"/>
        <v>45179</v>
      </c>
      <c r="B13" s="263" t="str">
        <f t="shared" si="0"/>
        <v>日</v>
      </c>
      <c r="C13" s="16" t="s">
        <v>108</v>
      </c>
      <c r="D13" s="16" t="s">
        <v>109</v>
      </c>
      <c r="E13" s="103" t="s">
        <v>110</v>
      </c>
      <c r="F13" s="151" t="s">
        <v>111</v>
      </c>
      <c r="G13" s="16"/>
      <c r="H13" s="16"/>
      <c r="I13" s="16"/>
      <c r="J13" s="16"/>
      <c r="K13" s="230" t="s">
        <v>45</v>
      </c>
      <c r="L13" s="230"/>
      <c r="M13" s="16"/>
      <c r="N13" s="230"/>
      <c r="O13" s="16"/>
    </row>
    <row r="14" spans="1:17" ht="13.5" customHeight="1">
      <c r="A14" s="262">
        <f t="shared" si="1"/>
        <v>45180</v>
      </c>
      <c r="B14" s="263" t="str">
        <f t="shared" si="0"/>
        <v>月</v>
      </c>
      <c r="C14" s="16" t="s">
        <v>21</v>
      </c>
      <c r="D14" s="16" t="s">
        <v>51</v>
      </c>
      <c r="E14" s="10">
        <v>0.66666666666666663</v>
      </c>
      <c r="F14" s="151"/>
      <c r="G14" s="16"/>
      <c r="H14" s="16"/>
      <c r="I14" s="16"/>
      <c r="J14" s="16"/>
      <c r="K14" s="230"/>
      <c r="L14" s="230"/>
      <c r="M14" s="16"/>
      <c r="N14" s="230"/>
      <c r="O14" s="16"/>
    </row>
    <row r="15" spans="1:17" ht="13.5" customHeight="1">
      <c r="A15" s="262">
        <f t="shared" si="1"/>
        <v>45181</v>
      </c>
      <c r="B15" s="263" t="str">
        <f t="shared" si="0"/>
        <v>火</v>
      </c>
      <c r="C15" s="16" t="s">
        <v>21</v>
      </c>
      <c r="D15" s="103" t="s">
        <v>56</v>
      </c>
      <c r="E15" s="103">
        <v>0.66666666666666663</v>
      </c>
      <c r="F15" s="151"/>
      <c r="G15" s="16"/>
      <c r="H15" s="16"/>
      <c r="I15" s="289"/>
      <c r="J15" s="16"/>
      <c r="K15" s="230"/>
      <c r="L15" s="230"/>
      <c r="M15" s="16"/>
      <c r="N15" s="230"/>
      <c r="O15" s="16"/>
    </row>
    <row r="16" spans="1:17" ht="13.5" customHeight="1">
      <c r="A16" s="262">
        <f t="shared" si="1"/>
        <v>45182</v>
      </c>
      <c r="B16" s="263" t="str">
        <f t="shared" si="0"/>
        <v>水</v>
      </c>
      <c r="C16" s="16"/>
      <c r="D16" s="16"/>
      <c r="E16" s="103"/>
      <c r="F16" s="297"/>
      <c r="G16" s="16"/>
      <c r="H16" s="16"/>
      <c r="I16" s="289"/>
      <c r="J16" s="16"/>
      <c r="K16" s="16"/>
      <c r="L16" s="16"/>
      <c r="M16" s="16"/>
      <c r="N16" s="230"/>
      <c r="O16" s="16"/>
    </row>
    <row r="17" spans="1:15" ht="13.5" customHeight="1">
      <c r="A17" s="262">
        <f>A16+1</f>
        <v>45183</v>
      </c>
      <c r="B17" s="263" t="str">
        <f t="shared" si="0"/>
        <v>木</v>
      </c>
      <c r="C17" s="16" t="s">
        <v>21</v>
      </c>
      <c r="D17" s="16" t="s">
        <v>74</v>
      </c>
      <c r="E17" s="10">
        <v>0.66666666666666663</v>
      </c>
      <c r="F17" s="108" t="s">
        <v>112</v>
      </c>
      <c r="G17" s="16" t="s">
        <v>38</v>
      </c>
      <c r="H17" s="16" t="s">
        <v>38</v>
      </c>
      <c r="I17" s="289" t="s">
        <v>38</v>
      </c>
      <c r="J17" s="16"/>
      <c r="K17" s="230"/>
      <c r="L17" s="230"/>
      <c r="M17" s="16"/>
      <c r="N17" s="230"/>
      <c r="O17" s="16"/>
    </row>
    <row r="18" spans="1:15" ht="13.5" customHeight="1">
      <c r="A18" s="262">
        <f t="shared" si="1"/>
        <v>45184</v>
      </c>
      <c r="B18" s="263" t="str">
        <f t="shared" si="0"/>
        <v>金</v>
      </c>
      <c r="C18" s="16" t="s">
        <v>21</v>
      </c>
      <c r="D18" s="103" t="s">
        <v>51</v>
      </c>
      <c r="E18" s="103">
        <v>0.66666666666666663</v>
      </c>
      <c r="F18" s="108"/>
      <c r="G18" s="16"/>
      <c r="H18" s="16"/>
      <c r="I18" s="289"/>
      <c r="J18" s="16"/>
      <c r="K18" s="230" t="s">
        <v>45</v>
      </c>
      <c r="L18" s="230"/>
      <c r="M18" s="16"/>
      <c r="N18" s="230"/>
      <c r="O18" s="16"/>
    </row>
    <row r="19" spans="1:15" ht="13.5" customHeight="1">
      <c r="A19" s="262">
        <f t="shared" si="1"/>
        <v>45185</v>
      </c>
      <c r="B19" s="263" t="str">
        <f t="shared" si="0"/>
        <v>土</v>
      </c>
      <c r="C19" s="16" t="s">
        <v>52</v>
      </c>
      <c r="D19" s="16" t="s">
        <v>113</v>
      </c>
      <c r="E19" s="103">
        <v>0.53125</v>
      </c>
      <c r="F19" s="1" t="s">
        <v>114</v>
      </c>
      <c r="G19" s="16"/>
      <c r="H19" s="16"/>
      <c r="I19" s="289"/>
      <c r="J19" s="151"/>
      <c r="K19" s="151"/>
      <c r="L19" s="136"/>
      <c r="M19" s="16"/>
      <c r="N19" s="230"/>
      <c r="O19" s="16"/>
    </row>
    <row r="20" spans="1:15" ht="13.5" customHeight="1">
      <c r="A20" s="262">
        <f t="shared" si="1"/>
        <v>45186</v>
      </c>
      <c r="B20" s="263" t="str">
        <f t="shared" si="0"/>
        <v>日</v>
      </c>
      <c r="C20" s="16" t="s">
        <v>44</v>
      </c>
      <c r="D20" s="136"/>
      <c r="E20" s="103"/>
      <c r="F20" s="108"/>
      <c r="G20" s="16"/>
      <c r="H20" s="16" t="s">
        <v>115</v>
      </c>
      <c r="I20" s="289"/>
      <c r="J20" s="16"/>
      <c r="K20" s="230"/>
      <c r="L20" s="230" t="s">
        <v>64</v>
      </c>
      <c r="M20" s="16"/>
      <c r="N20" s="230"/>
      <c r="O20" s="16"/>
    </row>
    <row r="21" spans="1:15" ht="13.5" customHeight="1">
      <c r="A21" s="262">
        <f t="shared" si="1"/>
        <v>45187</v>
      </c>
      <c r="B21" s="263" t="str">
        <f t="shared" si="0"/>
        <v>月</v>
      </c>
      <c r="C21" s="16" t="s">
        <v>108</v>
      </c>
      <c r="D21" s="16" t="s">
        <v>109</v>
      </c>
      <c r="E21" s="103" t="s">
        <v>116</v>
      </c>
      <c r="F21" s="151" t="s">
        <v>117</v>
      </c>
      <c r="G21" s="16"/>
      <c r="H21" s="16"/>
      <c r="I21" s="289"/>
      <c r="J21" s="16"/>
      <c r="K21" s="230" t="s">
        <v>45</v>
      </c>
      <c r="L21" s="230"/>
      <c r="M21" s="16"/>
      <c r="N21" s="230"/>
      <c r="O21" s="16"/>
    </row>
    <row r="22" spans="1:15" ht="13.5" customHeight="1">
      <c r="A22" s="262">
        <f t="shared" si="1"/>
        <v>45188</v>
      </c>
      <c r="B22" s="263" t="str">
        <f t="shared" si="0"/>
        <v>火</v>
      </c>
      <c r="C22" s="16" t="s">
        <v>21</v>
      </c>
      <c r="D22" s="103" t="s">
        <v>56</v>
      </c>
      <c r="E22" s="103">
        <v>0.66666666666666663</v>
      </c>
      <c r="F22" s="151"/>
      <c r="G22" s="108"/>
      <c r="H22" s="8"/>
      <c r="I22" s="16"/>
      <c r="J22" s="16"/>
      <c r="K22" s="16"/>
      <c r="L22" s="230"/>
      <c r="M22" s="16"/>
      <c r="N22" s="230"/>
      <c r="O22" s="16"/>
    </row>
    <row r="23" spans="1:15" ht="13.5" customHeight="1">
      <c r="A23" s="262">
        <f t="shared" si="1"/>
        <v>45189</v>
      </c>
      <c r="B23" s="263" t="str">
        <f t="shared" si="0"/>
        <v>水</v>
      </c>
      <c r="C23" s="16"/>
      <c r="D23" s="103"/>
      <c r="E23" s="103"/>
      <c r="F23" s="151"/>
      <c r="G23" s="16"/>
      <c r="H23" s="16"/>
      <c r="I23" s="16"/>
      <c r="J23" s="16"/>
      <c r="K23" s="230"/>
      <c r="L23" s="230"/>
      <c r="M23" s="16"/>
      <c r="N23" s="230"/>
      <c r="O23" s="16"/>
    </row>
    <row r="24" spans="1:15" ht="13.5" customHeight="1">
      <c r="A24" s="262">
        <f t="shared" si="1"/>
        <v>45190</v>
      </c>
      <c r="B24" s="263" t="str">
        <f t="shared" si="0"/>
        <v>木</v>
      </c>
      <c r="C24" s="16" t="s">
        <v>21</v>
      </c>
      <c r="D24" s="103" t="s">
        <v>74</v>
      </c>
      <c r="E24" s="10" t="s">
        <v>118</v>
      </c>
      <c r="F24" s="264" t="s">
        <v>119</v>
      </c>
      <c r="G24" s="16" t="s">
        <v>38</v>
      </c>
      <c r="H24" s="16" t="s">
        <v>38</v>
      </c>
      <c r="I24" s="289" t="s">
        <v>38</v>
      </c>
      <c r="J24" s="16"/>
      <c r="K24" s="230"/>
      <c r="L24" s="230"/>
      <c r="M24" s="16"/>
      <c r="N24" s="230"/>
      <c r="O24" s="16"/>
    </row>
    <row r="25" spans="1:15" ht="13.5" customHeight="1">
      <c r="A25" s="262">
        <f t="shared" si="1"/>
        <v>45191</v>
      </c>
      <c r="B25" s="263" t="str">
        <f t="shared" si="0"/>
        <v>金</v>
      </c>
      <c r="C25" s="16" t="s">
        <v>21</v>
      </c>
      <c r="D25" s="103" t="s">
        <v>51</v>
      </c>
      <c r="E25" s="103">
        <v>0.66666666666666663</v>
      </c>
      <c r="F25" s="151" t="s">
        <v>120</v>
      </c>
      <c r="G25" s="14"/>
      <c r="H25" s="16"/>
      <c r="I25" s="16"/>
      <c r="J25" s="16"/>
      <c r="K25" s="230" t="s">
        <v>45</v>
      </c>
      <c r="L25" s="230"/>
      <c r="M25" s="230"/>
      <c r="N25" s="230"/>
      <c r="O25" s="16"/>
    </row>
    <row r="26" spans="1:15" ht="13.5" customHeight="1">
      <c r="A26" s="262">
        <f t="shared" si="1"/>
        <v>45192</v>
      </c>
      <c r="B26" s="263" t="str">
        <f t="shared" si="0"/>
        <v>土</v>
      </c>
      <c r="C26" s="16" t="s">
        <v>21</v>
      </c>
      <c r="D26" s="103" t="s">
        <v>56</v>
      </c>
      <c r="E26" s="103">
        <v>0.66666666666666663</v>
      </c>
      <c r="F26" s="151" t="s">
        <v>120</v>
      </c>
      <c r="G26" s="16"/>
      <c r="H26" s="16"/>
      <c r="I26" s="16"/>
      <c r="J26" s="16"/>
      <c r="K26" s="230"/>
      <c r="L26" s="230"/>
      <c r="M26" s="16"/>
      <c r="N26" s="230"/>
      <c r="O26" s="16"/>
    </row>
    <row r="27" spans="1:15" ht="13.5" customHeight="1">
      <c r="A27" s="262">
        <f t="shared" si="1"/>
        <v>45193</v>
      </c>
      <c r="B27" s="263" t="str">
        <f t="shared" si="0"/>
        <v>日</v>
      </c>
      <c r="C27" s="16" t="s">
        <v>44</v>
      </c>
      <c r="D27" s="103"/>
      <c r="E27" s="103"/>
      <c r="F27" s="1" t="s">
        <v>121</v>
      </c>
      <c r="G27" s="16" t="s">
        <v>122</v>
      </c>
      <c r="H27" s="16" t="s">
        <v>123</v>
      </c>
      <c r="I27" s="16" t="s">
        <v>40</v>
      </c>
      <c r="J27" s="227"/>
      <c r="K27" s="231"/>
      <c r="L27" s="230" t="s">
        <v>64</v>
      </c>
      <c r="M27" s="16"/>
      <c r="N27" s="230"/>
      <c r="O27" s="16"/>
    </row>
    <row r="28" spans="1:15" ht="13.5" customHeight="1">
      <c r="A28" s="262">
        <f t="shared" si="1"/>
        <v>45194</v>
      </c>
      <c r="B28" s="263" t="str">
        <f t="shared" si="0"/>
        <v>月</v>
      </c>
      <c r="C28" s="16" t="s">
        <v>21</v>
      </c>
      <c r="D28" s="16" t="s">
        <v>51</v>
      </c>
      <c r="E28" s="10">
        <v>0.66666666666666663</v>
      </c>
      <c r="F28" s="151"/>
      <c r="G28" s="16"/>
      <c r="H28" s="16"/>
      <c r="I28" s="16"/>
      <c r="J28" s="16"/>
      <c r="K28" s="230" t="s">
        <v>45</v>
      </c>
      <c r="L28" s="230"/>
      <c r="M28" s="16"/>
      <c r="N28" s="230"/>
      <c r="O28" s="16"/>
    </row>
    <row r="29" spans="1:15" ht="13.5" customHeight="1">
      <c r="A29" s="262">
        <f t="shared" si="1"/>
        <v>45195</v>
      </c>
      <c r="B29" s="263" t="str">
        <f t="shared" si="0"/>
        <v>火</v>
      </c>
      <c r="C29" s="16" t="s">
        <v>21</v>
      </c>
      <c r="D29" s="16" t="s">
        <v>56</v>
      </c>
      <c r="E29" s="103">
        <v>0.66666666666666663</v>
      </c>
      <c r="F29" s="151"/>
      <c r="G29" s="16"/>
      <c r="H29" s="16"/>
      <c r="I29" s="16"/>
      <c r="J29" s="16"/>
      <c r="K29" s="230"/>
      <c r="L29" s="230"/>
      <c r="M29" s="227"/>
      <c r="N29" s="231"/>
      <c r="O29" s="227"/>
    </row>
    <row r="30" spans="1:15" ht="13.5" customHeight="1">
      <c r="A30" s="262">
        <f t="shared" si="1"/>
        <v>45196</v>
      </c>
      <c r="B30" s="263" t="str">
        <f t="shared" si="0"/>
        <v>水</v>
      </c>
      <c r="C30" s="16"/>
      <c r="D30" s="16"/>
      <c r="E30" s="103"/>
      <c r="F30" s="151"/>
      <c r="G30" s="8"/>
      <c r="H30" s="16"/>
      <c r="I30" s="16"/>
      <c r="J30" s="16"/>
      <c r="K30" s="230"/>
      <c r="L30" s="230"/>
      <c r="M30" s="16"/>
      <c r="N30" s="230"/>
      <c r="O30" s="16"/>
    </row>
    <row r="31" spans="1:15" ht="13.5" customHeight="1">
      <c r="A31" s="262">
        <f t="shared" si="1"/>
        <v>45197</v>
      </c>
      <c r="B31" s="263" t="str">
        <f t="shared" si="0"/>
        <v>木</v>
      </c>
      <c r="C31" s="16" t="s">
        <v>21</v>
      </c>
      <c r="D31" s="16" t="s">
        <v>74</v>
      </c>
      <c r="E31" s="10">
        <v>0.66666666666666663</v>
      </c>
      <c r="F31" s="2"/>
      <c r="G31" s="16" t="s">
        <v>38</v>
      </c>
      <c r="H31" s="16" t="s">
        <v>39</v>
      </c>
      <c r="I31" s="16" t="s">
        <v>38</v>
      </c>
      <c r="J31" s="16"/>
      <c r="K31" s="230"/>
      <c r="L31" s="230"/>
      <c r="M31" s="16"/>
      <c r="N31" s="230"/>
      <c r="O31" s="16"/>
    </row>
    <row r="32" spans="1:15" ht="13.5" customHeight="1">
      <c r="A32" s="262">
        <f t="shared" si="1"/>
        <v>45198</v>
      </c>
      <c r="B32" s="263" t="str">
        <f t="shared" si="0"/>
        <v>金</v>
      </c>
      <c r="C32" s="8" t="s">
        <v>21</v>
      </c>
      <c r="D32" s="16" t="s">
        <v>51</v>
      </c>
      <c r="E32" s="103">
        <v>0.66666666666666663</v>
      </c>
      <c r="F32" s="108"/>
      <c r="G32" s="108"/>
      <c r="H32" s="108"/>
      <c r="I32" s="16"/>
      <c r="J32" s="108"/>
      <c r="K32" s="8" t="s">
        <v>45</v>
      </c>
      <c r="L32" s="8"/>
      <c r="M32" s="108"/>
      <c r="N32" s="108"/>
      <c r="O32" s="108"/>
    </row>
    <row r="33" spans="1:15" ht="13.5" customHeight="1">
      <c r="A33" s="262">
        <f t="shared" si="1"/>
        <v>45199</v>
      </c>
      <c r="B33" s="263" t="str">
        <f t="shared" si="0"/>
        <v>土</v>
      </c>
      <c r="C33" s="8" t="s">
        <v>69</v>
      </c>
      <c r="D33" s="16" t="s">
        <v>23</v>
      </c>
      <c r="E33" s="10" t="s">
        <v>124</v>
      </c>
      <c r="F33" s="108" t="s">
        <v>125</v>
      </c>
      <c r="G33" s="8" t="s">
        <v>69</v>
      </c>
      <c r="H33" s="8" t="s">
        <v>69</v>
      </c>
      <c r="I33" s="16" t="s">
        <v>29</v>
      </c>
      <c r="J33" s="108"/>
      <c r="K33" s="8"/>
      <c r="L33" s="8"/>
      <c r="M33" s="108"/>
      <c r="N33" s="108"/>
      <c r="O33" s="108"/>
    </row>
    <row r="34" spans="1:15">
      <c r="E34" s="268" t="s">
        <v>126</v>
      </c>
      <c r="F34" s="268" t="s">
        <v>127</v>
      </c>
    </row>
    <row r="35" spans="1:15">
      <c r="E35" s="225" t="s">
        <v>128</v>
      </c>
      <c r="G35" s="321"/>
      <c r="I35" s="268"/>
      <c r="J35" s="225"/>
      <c r="L35" s="268"/>
    </row>
    <row r="36" spans="1:15">
      <c r="F36" s="268" t="s">
        <v>129</v>
      </c>
      <c r="G36" s="321"/>
      <c r="I36" s="268"/>
      <c r="J36" s="225"/>
      <c r="L36" s="268"/>
    </row>
    <row r="37" spans="1:15">
      <c r="F37" s="268" t="s">
        <v>130</v>
      </c>
    </row>
    <row r="38" spans="1:15">
      <c r="F38" s="268" t="s">
        <v>131</v>
      </c>
    </row>
    <row r="39" spans="1:15">
      <c r="F39" s="268" t="s">
        <v>132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37"/>
  <sheetViews>
    <sheetView zoomScaleNormal="100" workbookViewId="0">
      <pane xSplit="2" ySplit="3" topLeftCell="C15" activePane="bottomRight" state="frozen"/>
      <selection pane="topRight" activeCell="C1" sqref="C1"/>
      <selection pane="bottomLeft" activeCell="A4" sqref="A4"/>
      <selection pane="bottomRight" activeCell="G33" sqref="G33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11.375" style="269" bestFit="1" customWidth="1"/>
    <col min="5" max="5" width="12.875" style="268" bestFit="1" customWidth="1"/>
    <col min="6" max="6" width="34.375" style="268" bestFit="1" customWidth="1"/>
    <col min="7" max="7" width="8" style="268" bestFit="1" customWidth="1"/>
    <col min="8" max="8" width="8.125" style="268" bestFit="1" customWidth="1"/>
    <col min="9" max="9" width="8.125" style="321" customWidth="1"/>
    <col min="10" max="10" width="4.625" style="268" bestFit="1" customWidth="1"/>
    <col min="11" max="11" width="4.625" style="268" customWidth="1"/>
    <col min="12" max="12" width="8" style="225" bestFit="1" customWidth="1"/>
    <col min="13" max="13" width="6.375" style="268" bestFit="1" customWidth="1"/>
    <col min="14" max="15" width="6.375" style="268" customWidth="1"/>
    <col min="16" max="16384" width="12.625" style="268"/>
  </cols>
  <sheetData>
    <row r="1" spans="1:17" ht="13.5" customHeight="1">
      <c r="A1" s="202"/>
      <c r="E1" s="270">
        <v>45139</v>
      </c>
      <c r="F1" s="202" t="s">
        <v>0</v>
      </c>
      <c r="G1" s="5" t="s">
        <v>1</v>
      </c>
      <c r="H1" s="118">
        <v>45163</v>
      </c>
    </row>
    <row r="2" spans="1:17" ht="13.5" customHeight="1">
      <c r="A2" s="202"/>
      <c r="F2" s="7"/>
    </row>
    <row r="3" spans="1:17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89" t="s">
        <v>10</v>
      </c>
      <c r="J3" s="8" t="s">
        <v>11</v>
      </c>
      <c r="K3" s="17" t="s">
        <v>12</v>
      </c>
      <c r="L3" s="17" t="s">
        <v>13</v>
      </c>
      <c r="M3" s="8" t="s">
        <v>14</v>
      </c>
      <c r="N3" s="8" t="s">
        <v>15</v>
      </c>
      <c r="O3" s="8" t="s">
        <v>16</v>
      </c>
    </row>
    <row r="4" spans="1:17" ht="13.5" customHeight="1">
      <c r="A4" s="85">
        <f>E1</f>
        <v>45139</v>
      </c>
      <c r="B4" s="86" t="str">
        <f>TEXT(A4,"aaa")</f>
        <v>火</v>
      </c>
      <c r="C4" s="8" t="s">
        <v>133</v>
      </c>
      <c r="D4" s="16" t="s">
        <v>134</v>
      </c>
      <c r="E4" s="10" t="s">
        <v>135</v>
      </c>
      <c r="F4" s="12" t="s">
        <v>136</v>
      </c>
      <c r="G4" s="16"/>
      <c r="H4" s="16"/>
      <c r="I4" s="289"/>
      <c r="J4" s="16"/>
      <c r="K4" s="230"/>
      <c r="L4" s="230"/>
      <c r="M4" s="16"/>
      <c r="N4" s="230"/>
      <c r="O4" s="16"/>
    </row>
    <row r="5" spans="1:17" ht="13.5" customHeight="1">
      <c r="A5" s="85">
        <f>A4+1</f>
        <v>45140</v>
      </c>
      <c r="B5" s="86" t="str">
        <f t="shared" ref="B5:B33" si="0">TEXT(A5,"aaa")</f>
        <v>水</v>
      </c>
      <c r="C5" s="8" t="s">
        <v>133</v>
      </c>
      <c r="D5" s="103" t="s">
        <v>134</v>
      </c>
      <c r="E5" s="10"/>
      <c r="F5" s="12"/>
      <c r="G5" s="16"/>
      <c r="H5" s="16"/>
      <c r="I5" s="289"/>
      <c r="J5" s="16"/>
      <c r="K5" s="230"/>
      <c r="L5" s="230"/>
      <c r="M5" s="16"/>
      <c r="N5" s="230"/>
      <c r="O5" s="16"/>
    </row>
    <row r="6" spans="1:17" ht="13.5" customHeight="1">
      <c r="A6" s="85">
        <f t="shared" ref="A6:A34" si="1">A5+1</f>
        <v>45141</v>
      </c>
      <c r="B6" s="86" t="str">
        <f t="shared" si="0"/>
        <v>木</v>
      </c>
      <c r="C6" s="16" t="s">
        <v>44</v>
      </c>
      <c r="D6" s="16"/>
      <c r="E6" s="10"/>
      <c r="F6" s="11"/>
      <c r="G6" s="16"/>
      <c r="H6" s="16" t="s">
        <v>40</v>
      </c>
      <c r="I6" s="136" t="s">
        <v>40</v>
      </c>
      <c r="J6" s="16"/>
      <c r="K6" s="230"/>
      <c r="L6" s="230" t="s">
        <v>40</v>
      </c>
      <c r="M6" s="16"/>
      <c r="N6" s="230"/>
      <c r="O6" s="16"/>
      <c r="Q6" s="282"/>
    </row>
    <row r="7" spans="1:17" ht="13.5" customHeight="1">
      <c r="A7" s="85">
        <f t="shared" si="1"/>
        <v>45142</v>
      </c>
      <c r="B7" s="86" t="str">
        <f t="shared" si="0"/>
        <v>金</v>
      </c>
      <c r="C7" s="16" t="s">
        <v>137</v>
      </c>
      <c r="D7" s="16" t="s">
        <v>138</v>
      </c>
      <c r="E7" s="10" t="s">
        <v>139</v>
      </c>
      <c r="F7" s="11" t="s">
        <v>140</v>
      </c>
      <c r="G7" s="16" t="s">
        <v>44</v>
      </c>
      <c r="H7" s="16" t="s">
        <v>44</v>
      </c>
      <c r="I7" s="289" t="s">
        <v>137</v>
      </c>
      <c r="J7" s="16"/>
      <c r="K7" s="230"/>
      <c r="L7" s="230"/>
      <c r="M7" s="16"/>
      <c r="N7" s="230"/>
      <c r="O7" s="230"/>
      <c r="Q7" s="282"/>
    </row>
    <row r="8" spans="1:17" ht="13.5" customHeight="1">
      <c r="A8" s="85">
        <f t="shared" si="1"/>
        <v>45143</v>
      </c>
      <c r="B8" s="86" t="str">
        <f t="shared" si="0"/>
        <v>土</v>
      </c>
      <c r="C8" s="16" t="s">
        <v>21</v>
      </c>
      <c r="D8" s="269" t="s">
        <v>98</v>
      </c>
      <c r="E8" s="103">
        <v>0.625</v>
      </c>
      <c r="F8" s="12" t="s">
        <v>141</v>
      </c>
      <c r="G8" s="103" t="s">
        <v>21</v>
      </c>
      <c r="H8" s="16" t="s">
        <v>21</v>
      </c>
      <c r="I8" s="289" t="s">
        <v>44</v>
      </c>
      <c r="J8" s="16"/>
      <c r="K8" s="16"/>
      <c r="L8" s="8" t="s">
        <v>80</v>
      </c>
      <c r="M8" s="108"/>
      <c r="N8" s="108"/>
      <c r="O8" s="108"/>
      <c r="Q8" s="282"/>
    </row>
    <row r="9" spans="1:17" ht="13.5" customHeight="1">
      <c r="A9" s="85">
        <f t="shared" si="1"/>
        <v>45144</v>
      </c>
      <c r="B9" s="86" t="str">
        <f t="shared" si="0"/>
        <v>日</v>
      </c>
      <c r="C9" s="16" t="s">
        <v>25</v>
      </c>
      <c r="D9" s="16" t="s">
        <v>142</v>
      </c>
      <c r="E9" s="103" t="s">
        <v>143</v>
      </c>
      <c r="F9" s="12" t="s">
        <v>144</v>
      </c>
      <c r="G9" s="16" t="s">
        <v>145</v>
      </c>
      <c r="H9" s="16" t="s">
        <v>146</v>
      </c>
      <c r="I9" s="289" t="s">
        <v>40</v>
      </c>
      <c r="J9" s="16"/>
      <c r="K9" s="230"/>
      <c r="L9" s="230"/>
      <c r="M9" s="16"/>
      <c r="N9" s="230"/>
      <c r="O9" s="230"/>
    </row>
    <row r="10" spans="1:17" ht="13.5" customHeight="1">
      <c r="A10" s="85">
        <f t="shared" si="1"/>
        <v>45145</v>
      </c>
      <c r="B10" s="86" t="str">
        <f t="shared" si="0"/>
        <v>月</v>
      </c>
      <c r="C10" s="16" t="s">
        <v>44</v>
      </c>
      <c r="D10" s="16"/>
      <c r="E10" s="10"/>
      <c r="F10" s="11"/>
      <c r="G10" s="16"/>
      <c r="H10" s="16"/>
      <c r="I10" s="289"/>
      <c r="J10" s="16"/>
      <c r="K10" s="230"/>
      <c r="L10" s="230" t="s">
        <v>64</v>
      </c>
      <c r="M10" s="16"/>
      <c r="N10" s="230"/>
      <c r="O10" s="16"/>
    </row>
    <row r="11" spans="1:17" ht="13.5" customHeight="1">
      <c r="A11" s="262">
        <f t="shared" si="1"/>
        <v>45146</v>
      </c>
      <c r="B11" s="263" t="str">
        <f t="shared" si="0"/>
        <v>火</v>
      </c>
      <c r="C11" s="16" t="s">
        <v>21</v>
      </c>
      <c r="D11" s="103" t="s">
        <v>51</v>
      </c>
      <c r="E11" s="103">
        <v>0.375</v>
      </c>
      <c r="F11" s="151"/>
      <c r="G11" s="103" t="s">
        <v>21</v>
      </c>
      <c r="H11" s="16" t="s">
        <v>21</v>
      </c>
      <c r="I11" s="103" t="s">
        <v>21</v>
      </c>
      <c r="J11" s="16"/>
      <c r="K11" s="230"/>
      <c r="L11" s="230" t="s">
        <v>147</v>
      </c>
      <c r="M11" s="16"/>
      <c r="N11" s="230"/>
      <c r="O11" s="16"/>
    </row>
    <row r="12" spans="1:17" ht="13.5" customHeight="1">
      <c r="A12" s="262">
        <f t="shared" si="1"/>
        <v>45147</v>
      </c>
      <c r="B12" s="263" t="str">
        <f t="shared" si="0"/>
        <v>水</v>
      </c>
      <c r="C12" s="16" t="s">
        <v>25</v>
      </c>
      <c r="D12" s="16" t="s">
        <v>148</v>
      </c>
      <c r="E12" s="103" t="s">
        <v>149</v>
      </c>
      <c r="F12" s="1" t="s">
        <v>150</v>
      </c>
      <c r="G12" s="16" t="s">
        <v>25</v>
      </c>
      <c r="H12" s="16" t="s">
        <v>25</v>
      </c>
      <c r="I12" s="16" t="s">
        <v>25</v>
      </c>
      <c r="J12" s="16"/>
      <c r="K12" s="230"/>
      <c r="L12" s="230"/>
      <c r="M12" s="16"/>
      <c r="N12" s="230"/>
      <c r="O12" s="16"/>
    </row>
    <row r="13" spans="1:17" ht="13.5" customHeight="1">
      <c r="A13" s="262">
        <f t="shared" si="1"/>
        <v>45148</v>
      </c>
      <c r="B13" s="263" t="str">
        <f t="shared" si="0"/>
        <v>木</v>
      </c>
      <c r="C13" s="16" t="s">
        <v>21</v>
      </c>
      <c r="D13" s="16" t="s">
        <v>98</v>
      </c>
      <c r="E13" s="103">
        <v>0.375</v>
      </c>
      <c r="F13" s="151"/>
      <c r="G13" s="16" t="s">
        <v>21</v>
      </c>
      <c r="H13" s="16" t="s">
        <v>21</v>
      </c>
      <c r="I13" s="16" t="s">
        <v>21</v>
      </c>
      <c r="J13" s="16"/>
      <c r="K13" s="230"/>
      <c r="L13" s="230"/>
      <c r="M13" s="16"/>
      <c r="N13" s="230"/>
      <c r="O13" s="16"/>
    </row>
    <row r="14" spans="1:17" ht="13.5" customHeight="1">
      <c r="A14" s="262">
        <f t="shared" si="1"/>
        <v>45149</v>
      </c>
      <c r="B14" s="263" t="str">
        <f t="shared" si="0"/>
        <v>金</v>
      </c>
      <c r="C14" s="16" t="s">
        <v>44</v>
      </c>
      <c r="D14" s="16"/>
      <c r="E14" s="103"/>
      <c r="F14" s="151"/>
      <c r="G14" s="16"/>
      <c r="H14" s="16"/>
      <c r="I14" s="16"/>
      <c r="J14" s="16"/>
      <c r="K14" s="230"/>
      <c r="L14" s="230" t="s">
        <v>64</v>
      </c>
      <c r="M14" s="16"/>
      <c r="N14" s="230"/>
      <c r="O14" s="16"/>
    </row>
    <row r="15" spans="1:17" ht="13.5" customHeight="1">
      <c r="A15" s="262">
        <f t="shared" si="1"/>
        <v>45150</v>
      </c>
      <c r="B15" s="263" t="str">
        <f t="shared" si="0"/>
        <v>土</v>
      </c>
      <c r="C15" s="16" t="s">
        <v>137</v>
      </c>
      <c r="D15" s="103" t="s">
        <v>151</v>
      </c>
      <c r="E15" s="103" t="s">
        <v>152</v>
      </c>
      <c r="F15" s="151" t="s">
        <v>153</v>
      </c>
      <c r="G15" s="16" t="s">
        <v>44</v>
      </c>
      <c r="H15" s="16" t="s">
        <v>44</v>
      </c>
      <c r="I15" s="289" t="s">
        <v>154</v>
      </c>
      <c r="J15" s="16"/>
      <c r="K15" s="230"/>
      <c r="L15" s="230" t="s">
        <v>137</v>
      </c>
      <c r="M15" s="16"/>
      <c r="N15" s="230"/>
      <c r="O15" s="16"/>
    </row>
    <row r="16" spans="1:17" ht="13.5" customHeight="1">
      <c r="A16" s="271">
        <f t="shared" si="1"/>
        <v>45151</v>
      </c>
      <c r="B16" s="272" t="str">
        <f t="shared" si="0"/>
        <v>日</v>
      </c>
      <c r="C16" s="31"/>
      <c r="D16" s="31"/>
      <c r="E16" s="153"/>
      <c r="F16" s="324"/>
      <c r="G16" s="31"/>
      <c r="H16" s="31"/>
      <c r="I16" s="286"/>
      <c r="J16" s="31"/>
      <c r="K16" s="31"/>
      <c r="L16" s="31"/>
      <c r="M16" s="31"/>
      <c r="N16" s="232"/>
      <c r="O16" s="31"/>
    </row>
    <row r="17" spans="1:15" ht="13.5" customHeight="1">
      <c r="A17" s="271">
        <f>A16+1</f>
        <v>45152</v>
      </c>
      <c r="B17" s="272" t="str">
        <f t="shared" si="0"/>
        <v>月</v>
      </c>
      <c r="C17" s="31"/>
      <c r="D17" s="31"/>
      <c r="E17" s="21"/>
      <c r="F17" s="107"/>
      <c r="G17" s="31"/>
      <c r="H17" s="31"/>
      <c r="I17" s="286"/>
      <c r="J17" s="31"/>
      <c r="K17" s="232"/>
      <c r="L17" s="232"/>
      <c r="M17" s="31"/>
      <c r="N17" s="232"/>
      <c r="O17" s="31"/>
    </row>
    <row r="18" spans="1:15" ht="13.5" customHeight="1">
      <c r="A18" s="271">
        <f t="shared" si="1"/>
        <v>45153</v>
      </c>
      <c r="B18" s="272" t="str">
        <f t="shared" si="0"/>
        <v>火</v>
      </c>
      <c r="C18" s="31"/>
      <c r="D18" s="153"/>
      <c r="E18" s="153"/>
      <c r="F18" s="107"/>
      <c r="G18" s="31"/>
      <c r="H18" s="31"/>
      <c r="I18" s="286"/>
      <c r="J18" s="31"/>
      <c r="K18" s="232"/>
      <c r="L18" s="232"/>
      <c r="M18" s="31"/>
      <c r="N18" s="232"/>
      <c r="O18" s="31"/>
    </row>
    <row r="19" spans="1:15" ht="13.5" customHeight="1">
      <c r="A19" s="271">
        <f t="shared" si="1"/>
        <v>45154</v>
      </c>
      <c r="B19" s="272" t="str">
        <f t="shared" si="0"/>
        <v>水</v>
      </c>
      <c r="C19" s="31"/>
      <c r="D19" s="31"/>
      <c r="E19" s="153"/>
      <c r="F19" s="157"/>
      <c r="G19" s="31"/>
      <c r="H19" s="31"/>
      <c r="I19" s="286"/>
      <c r="J19" s="156"/>
      <c r="K19" s="156"/>
      <c r="L19" s="155"/>
      <c r="M19" s="31"/>
      <c r="N19" s="232"/>
      <c r="O19" s="31"/>
    </row>
    <row r="20" spans="1:15" ht="13.5" customHeight="1">
      <c r="A20" s="271">
        <f t="shared" si="1"/>
        <v>45155</v>
      </c>
      <c r="B20" s="272" t="str">
        <f t="shared" si="0"/>
        <v>木</v>
      </c>
      <c r="C20" s="31"/>
      <c r="D20" s="155"/>
      <c r="E20" s="153"/>
      <c r="F20" s="107"/>
      <c r="G20" s="31"/>
      <c r="H20" s="31"/>
      <c r="I20" s="286"/>
      <c r="J20" s="31"/>
      <c r="K20" s="232"/>
      <c r="L20" s="232"/>
      <c r="M20" s="31"/>
      <c r="N20" s="232"/>
      <c r="O20" s="31"/>
    </row>
    <row r="21" spans="1:15" ht="13.5" customHeight="1">
      <c r="A21" s="271">
        <f t="shared" si="1"/>
        <v>45156</v>
      </c>
      <c r="B21" s="272" t="str">
        <f t="shared" si="0"/>
        <v>金</v>
      </c>
      <c r="C21" s="31"/>
      <c r="D21" s="31"/>
      <c r="E21" s="153"/>
      <c r="F21" s="156"/>
      <c r="G21" s="31"/>
      <c r="H21" s="31"/>
      <c r="I21" s="286" t="s">
        <v>155</v>
      </c>
      <c r="J21" s="31"/>
      <c r="K21" s="232"/>
      <c r="L21" s="232" t="s">
        <v>156</v>
      </c>
      <c r="M21" s="31"/>
      <c r="N21" s="232"/>
      <c r="O21" s="31"/>
    </row>
    <row r="22" spans="1:15" ht="13.5" customHeight="1">
      <c r="A22" s="271">
        <f t="shared" si="1"/>
        <v>45157</v>
      </c>
      <c r="B22" s="272" t="str">
        <f t="shared" si="0"/>
        <v>土</v>
      </c>
      <c r="C22" s="31"/>
      <c r="D22" s="153"/>
      <c r="E22" s="153"/>
      <c r="F22" s="156"/>
      <c r="G22" s="107"/>
      <c r="H22" s="20"/>
      <c r="I22" s="31" t="s">
        <v>157</v>
      </c>
      <c r="J22" s="31"/>
      <c r="K22" s="31"/>
      <c r="L22" s="232" t="s">
        <v>157</v>
      </c>
      <c r="M22" s="31"/>
      <c r="N22" s="232"/>
      <c r="O22" s="31"/>
    </row>
    <row r="23" spans="1:15" ht="13.5" customHeight="1">
      <c r="A23" s="271">
        <f t="shared" si="1"/>
        <v>45158</v>
      </c>
      <c r="B23" s="272" t="str">
        <f t="shared" si="0"/>
        <v>日</v>
      </c>
      <c r="C23" s="31"/>
      <c r="D23" s="153"/>
      <c r="E23" s="153"/>
      <c r="F23" s="156"/>
      <c r="G23" s="31"/>
      <c r="H23" s="31"/>
      <c r="I23" s="31" t="s">
        <v>157</v>
      </c>
      <c r="J23" s="31"/>
      <c r="K23" s="232"/>
      <c r="L23" s="232" t="s">
        <v>157</v>
      </c>
      <c r="M23" s="31"/>
      <c r="N23" s="232"/>
      <c r="O23" s="31"/>
    </row>
    <row r="24" spans="1:15" ht="13.5" customHeight="1">
      <c r="A24" s="262">
        <f t="shared" si="1"/>
        <v>45159</v>
      </c>
      <c r="B24" s="263" t="str">
        <f t="shared" si="0"/>
        <v>月</v>
      </c>
      <c r="C24" s="16" t="s">
        <v>21</v>
      </c>
      <c r="D24" s="150" t="s">
        <v>158</v>
      </c>
      <c r="E24" s="152">
        <v>0.35416666666666669</v>
      </c>
      <c r="F24" s="325" t="s">
        <v>159</v>
      </c>
      <c r="G24" s="108"/>
      <c r="H24" s="108"/>
      <c r="I24" s="16" t="s">
        <v>157</v>
      </c>
      <c r="J24" s="16"/>
      <c r="K24" s="230" t="s">
        <v>45</v>
      </c>
      <c r="L24" s="230" t="s">
        <v>157</v>
      </c>
      <c r="M24" s="16" t="s">
        <v>45</v>
      </c>
      <c r="N24" s="230" t="s">
        <v>45</v>
      </c>
      <c r="O24" s="16"/>
    </row>
    <row r="25" spans="1:15" ht="13.5" customHeight="1">
      <c r="A25" s="262">
        <f t="shared" si="1"/>
        <v>45160</v>
      </c>
      <c r="B25" s="263" t="str">
        <f t="shared" si="0"/>
        <v>火</v>
      </c>
      <c r="C25" s="16" t="s">
        <v>21</v>
      </c>
      <c r="D25" s="150" t="s">
        <v>158</v>
      </c>
      <c r="E25" s="150">
        <v>0.45833333333333331</v>
      </c>
      <c r="F25" s="192"/>
      <c r="G25" s="14"/>
      <c r="H25" s="16" t="s">
        <v>40</v>
      </c>
      <c r="I25" s="16" t="s">
        <v>157</v>
      </c>
      <c r="J25" s="16" t="s">
        <v>160</v>
      </c>
      <c r="K25" s="230" t="s">
        <v>45</v>
      </c>
      <c r="L25" s="230" t="s">
        <v>157</v>
      </c>
      <c r="M25" s="230" t="s">
        <v>45</v>
      </c>
      <c r="N25" s="230"/>
      <c r="O25" s="16" t="s">
        <v>45</v>
      </c>
    </row>
    <row r="26" spans="1:15" ht="13.5" customHeight="1">
      <c r="A26" s="262">
        <f t="shared" si="1"/>
        <v>45161</v>
      </c>
      <c r="B26" s="263" t="str">
        <f t="shared" si="0"/>
        <v>水</v>
      </c>
      <c r="C26" s="16" t="s">
        <v>21</v>
      </c>
      <c r="D26" s="150" t="s">
        <v>158</v>
      </c>
      <c r="E26" s="150">
        <v>0.45833333333333331</v>
      </c>
      <c r="F26" s="192" t="s">
        <v>161</v>
      </c>
      <c r="G26" s="16"/>
      <c r="H26" s="16"/>
      <c r="I26" s="16" t="s">
        <v>157</v>
      </c>
      <c r="J26" s="16"/>
      <c r="K26" s="230" t="s">
        <v>45</v>
      </c>
      <c r="L26" s="230" t="s">
        <v>157</v>
      </c>
      <c r="M26" s="16"/>
      <c r="N26" s="230" t="s">
        <v>45</v>
      </c>
      <c r="O26" s="16" t="s">
        <v>45</v>
      </c>
    </row>
    <row r="27" spans="1:15" ht="13.5" customHeight="1">
      <c r="A27" s="262">
        <f t="shared" si="1"/>
        <v>45162</v>
      </c>
      <c r="B27" s="263" t="str">
        <f t="shared" si="0"/>
        <v>木</v>
      </c>
      <c r="C27" s="16" t="s">
        <v>25</v>
      </c>
      <c r="D27" s="150" t="s">
        <v>162</v>
      </c>
      <c r="E27" s="150" t="s">
        <v>163</v>
      </c>
      <c r="F27" s="202" t="s">
        <v>164</v>
      </c>
      <c r="G27" s="16"/>
      <c r="H27" s="16"/>
      <c r="I27" s="16" t="s">
        <v>157</v>
      </c>
      <c r="J27" s="227"/>
      <c r="K27" s="231"/>
      <c r="L27" s="230" t="s">
        <v>157</v>
      </c>
      <c r="M27" s="16" t="s">
        <v>45</v>
      </c>
      <c r="N27" s="230" t="s">
        <v>45</v>
      </c>
      <c r="O27" s="16"/>
    </row>
    <row r="28" spans="1:15" ht="13.5" customHeight="1">
      <c r="A28" s="262">
        <f t="shared" si="1"/>
        <v>45163</v>
      </c>
      <c r="B28" s="263" t="str">
        <f t="shared" si="0"/>
        <v>金</v>
      </c>
      <c r="C28" s="16" t="s">
        <v>44</v>
      </c>
      <c r="D28" s="16"/>
      <c r="E28" s="10"/>
      <c r="F28" s="151"/>
      <c r="G28" s="16"/>
      <c r="H28" s="16"/>
      <c r="I28" s="16" t="s">
        <v>157</v>
      </c>
      <c r="J28" s="16"/>
      <c r="K28" s="230"/>
      <c r="L28" s="230" t="s">
        <v>157</v>
      </c>
      <c r="M28" s="16"/>
      <c r="N28" s="230"/>
      <c r="O28" s="16"/>
    </row>
    <row r="29" spans="1:15" ht="13.5" customHeight="1">
      <c r="A29" s="262">
        <f t="shared" si="1"/>
        <v>45164</v>
      </c>
      <c r="B29" s="263" t="str">
        <f t="shared" si="0"/>
        <v>土</v>
      </c>
      <c r="C29" s="16" t="s">
        <v>44</v>
      </c>
      <c r="D29" s="16"/>
      <c r="E29" s="103"/>
      <c r="F29" s="151" t="s">
        <v>165</v>
      </c>
      <c r="G29" s="16" t="s">
        <v>166</v>
      </c>
      <c r="H29" s="16"/>
      <c r="I29" s="16" t="s">
        <v>157</v>
      </c>
      <c r="J29" s="16"/>
      <c r="K29" s="230"/>
      <c r="L29" s="230" t="s">
        <v>157</v>
      </c>
      <c r="M29" s="227"/>
      <c r="N29" s="231"/>
      <c r="O29" s="227"/>
    </row>
    <row r="30" spans="1:15" ht="13.5" customHeight="1">
      <c r="A30" s="262">
        <f t="shared" si="1"/>
        <v>45165</v>
      </c>
      <c r="B30" s="263" t="str">
        <f t="shared" si="0"/>
        <v>日</v>
      </c>
      <c r="C30" s="16" t="s">
        <v>21</v>
      </c>
      <c r="D30" s="16" t="s">
        <v>51</v>
      </c>
      <c r="E30" s="103">
        <v>0.35416666666666669</v>
      </c>
      <c r="F30" s="151"/>
      <c r="G30" s="8"/>
      <c r="H30" s="16"/>
      <c r="I30" s="16" t="s">
        <v>157</v>
      </c>
      <c r="J30" s="16"/>
      <c r="K30" s="230"/>
      <c r="L30" s="230" t="s">
        <v>157</v>
      </c>
      <c r="M30" s="16"/>
      <c r="N30" s="230" t="s">
        <v>45</v>
      </c>
      <c r="O30" s="16" t="s">
        <v>45</v>
      </c>
    </row>
    <row r="31" spans="1:15" ht="13.5" customHeight="1">
      <c r="A31" s="262">
        <f t="shared" si="1"/>
        <v>45166</v>
      </c>
      <c r="B31" s="263" t="str">
        <f t="shared" si="0"/>
        <v>月</v>
      </c>
      <c r="C31" s="16" t="s">
        <v>21</v>
      </c>
      <c r="D31" s="16" t="s">
        <v>51</v>
      </c>
      <c r="E31" s="152">
        <v>0.58333333333333337</v>
      </c>
      <c r="F31" s="268" t="s">
        <v>167</v>
      </c>
      <c r="G31" s="16"/>
      <c r="H31" s="16"/>
      <c r="I31" s="16" t="s">
        <v>157</v>
      </c>
      <c r="J31" s="16"/>
      <c r="K31" s="230"/>
      <c r="L31" s="230" t="s">
        <v>157</v>
      </c>
      <c r="M31" s="16" t="s">
        <v>45</v>
      </c>
      <c r="N31" s="230" t="s">
        <v>45</v>
      </c>
      <c r="O31" s="16" t="s">
        <v>45</v>
      </c>
    </row>
    <row r="32" spans="1:15" ht="13.5" customHeight="1">
      <c r="A32" s="262">
        <f t="shared" si="1"/>
        <v>45167</v>
      </c>
      <c r="B32" s="263" t="str">
        <f t="shared" si="0"/>
        <v>火</v>
      </c>
      <c r="C32" s="8" t="s">
        <v>21</v>
      </c>
      <c r="D32" s="120" t="s">
        <v>56</v>
      </c>
      <c r="E32" s="200">
        <v>0.45833333333333331</v>
      </c>
      <c r="F32" s="108"/>
      <c r="G32" s="108"/>
      <c r="H32" s="108"/>
      <c r="I32" s="16" t="s">
        <v>157</v>
      </c>
      <c r="J32" s="108"/>
      <c r="K32" s="230" t="s">
        <v>45</v>
      </c>
      <c r="L32" s="8" t="s">
        <v>157</v>
      </c>
      <c r="M32" s="8" t="s">
        <v>45</v>
      </c>
      <c r="N32" s="8"/>
      <c r="O32" s="8" t="s">
        <v>45</v>
      </c>
    </row>
    <row r="33" spans="1:15" ht="13.5" customHeight="1">
      <c r="A33" s="262">
        <f t="shared" si="1"/>
        <v>45168</v>
      </c>
      <c r="B33" s="263" t="str">
        <f t="shared" si="0"/>
        <v>水</v>
      </c>
      <c r="C33" s="8" t="s">
        <v>21</v>
      </c>
      <c r="D33" s="149" t="s">
        <v>56</v>
      </c>
      <c r="E33" s="191">
        <v>0.45833333333333331</v>
      </c>
      <c r="F33" s="108"/>
      <c r="G33" s="108"/>
      <c r="H33" s="108"/>
      <c r="I33" s="16" t="s">
        <v>157</v>
      </c>
      <c r="J33" s="108"/>
      <c r="K33" s="230" t="s">
        <v>45</v>
      </c>
      <c r="L33" s="8" t="s">
        <v>157</v>
      </c>
      <c r="M33" s="8" t="s">
        <v>45</v>
      </c>
      <c r="N33" s="8" t="s">
        <v>45</v>
      </c>
      <c r="O33" s="8"/>
    </row>
    <row r="34" spans="1:15" ht="13.5" customHeight="1">
      <c r="A34" s="262">
        <f t="shared" si="1"/>
        <v>45169</v>
      </c>
      <c r="B34" s="263" t="str">
        <f t="shared" ref="B34" si="2">TEXT(A34,"aaa")</f>
        <v>木</v>
      </c>
      <c r="C34" s="167" t="s">
        <v>44</v>
      </c>
      <c r="D34" s="306"/>
      <c r="E34" s="234"/>
      <c r="F34" s="234"/>
      <c r="G34" s="234"/>
      <c r="H34" s="234"/>
      <c r="I34" s="16" t="s">
        <v>157</v>
      </c>
      <c r="J34" s="234"/>
      <c r="K34" s="234"/>
      <c r="L34" s="167" t="s">
        <v>157</v>
      </c>
      <c r="M34" s="167" t="s">
        <v>168</v>
      </c>
      <c r="N34" s="167" t="s">
        <v>168</v>
      </c>
      <c r="O34" s="167" t="s">
        <v>168</v>
      </c>
    </row>
    <row r="35" spans="1:15">
      <c r="F35" s="268" t="s">
        <v>169</v>
      </c>
    </row>
    <row r="36" spans="1:15">
      <c r="G36" s="321"/>
      <c r="I36" s="268"/>
      <c r="J36" s="225"/>
      <c r="L36" s="268"/>
    </row>
    <row r="37" spans="1:15">
      <c r="G37" s="321"/>
      <c r="I37" s="268"/>
      <c r="J37" s="225"/>
      <c r="L37" s="268"/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34"/>
  <sheetViews>
    <sheetView zoomScaleNormal="100" workbookViewId="0">
      <pane xSplit="2" ySplit="3" topLeftCell="C12" activePane="bottomRight" state="frozen"/>
      <selection pane="topRight" activeCell="C1" sqref="C1"/>
      <selection pane="bottomLeft" activeCell="A4" sqref="A4"/>
      <selection pane="bottomRight" activeCell="F14" sqref="F14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7.5" style="269" bestFit="1" customWidth="1"/>
    <col min="5" max="5" width="14.125" style="268" bestFit="1" customWidth="1"/>
    <col min="6" max="6" width="34.375" style="268" bestFit="1" customWidth="1"/>
    <col min="7" max="7" width="8" style="268" bestFit="1" customWidth="1"/>
    <col min="8" max="8" width="8.125" style="268" bestFit="1" customWidth="1"/>
    <col min="9" max="9" width="8.125" style="321" customWidth="1"/>
    <col min="10" max="10" width="4.625" style="268" bestFit="1" customWidth="1"/>
    <col min="11" max="11" width="4.625" style="268" customWidth="1"/>
    <col min="12" max="12" width="8" style="225" bestFit="1" customWidth="1"/>
    <col min="13" max="13" width="6.375" style="268" bestFit="1" customWidth="1"/>
    <col min="14" max="15" width="6.375" style="268" customWidth="1"/>
    <col min="16" max="16384" width="12.625" style="268"/>
  </cols>
  <sheetData>
    <row r="1" spans="1:17" ht="13.5" customHeight="1">
      <c r="A1" s="202"/>
      <c r="E1" s="270">
        <v>45108</v>
      </c>
      <c r="F1" s="202" t="s">
        <v>0</v>
      </c>
      <c r="G1" s="5" t="s">
        <v>1</v>
      </c>
      <c r="H1" s="118">
        <v>45137</v>
      </c>
    </row>
    <row r="2" spans="1:17" ht="13.5" customHeight="1">
      <c r="A2" s="202"/>
      <c r="F2" s="7"/>
    </row>
    <row r="3" spans="1:17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89" t="s">
        <v>10</v>
      </c>
      <c r="J3" s="8" t="s">
        <v>11</v>
      </c>
      <c r="K3" s="17" t="s">
        <v>12</v>
      </c>
      <c r="L3" s="17" t="s">
        <v>13</v>
      </c>
      <c r="M3" s="8" t="s">
        <v>14</v>
      </c>
      <c r="N3" s="8" t="s">
        <v>15</v>
      </c>
      <c r="O3" s="8" t="s">
        <v>16</v>
      </c>
    </row>
    <row r="4" spans="1:17" ht="13.5" customHeight="1">
      <c r="A4" s="91">
        <f>E1</f>
        <v>45108</v>
      </c>
      <c r="B4" s="92" t="str">
        <f>TEXT(A4,"aaa")</f>
        <v>土</v>
      </c>
      <c r="C4" s="20"/>
      <c r="D4" s="31"/>
      <c r="E4" s="21"/>
      <c r="F4" s="25"/>
      <c r="G4" s="31"/>
      <c r="H4" s="31"/>
      <c r="I4" s="286"/>
      <c r="J4" s="31"/>
      <c r="K4" s="232"/>
      <c r="L4" s="232"/>
      <c r="M4" s="31"/>
      <c r="N4" s="232"/>
      <c r="O4" s="31"/>
    </row>
    <row r="5" spans="1:17" ht="13.5" customHeight="1">
      <c r="A5" s="91">
        <f>A4+1</f>
        <v>45109</v>
      </c>
      <c r="B5" s="92" t="str">
        <f t="shared" ref="B5:B33" si="0">TEXT(A5,"aaa")</f>
        <v>日</v>
      </c>
      <c r="C5" s="20"/>
      <c r="D5" s="153"/>
      <c r="E5" s="21"/>
      <c r="F5" s="25"/>
      <c r="G5" s="31"/>
      <c r="H5" s="31"/>
      <c r="I5" s="286"/>
      <c r="J5" s="31"/>
      <c r="K5" s="232"/>
      <c r="L5" s="232" t="s">
        <v>80</v>
      </c>
      <c r="M5" s="31"/>
      <c r="N5" s="232"/>
      <c r="O5" s="31"/>
    </row>
    <row r="6" spans="1:17" ht="13.5" customHeight="1">
      <c r="A6" s="91">
        <f t="shared" ref="A6:A34" si="1">A5+1</f>
        <v>45110</v>
      </c>
      <c r="B6" s="92" t="str">
        <f t="shared" si="0"/>
        <v>月</v>
      </c>
      <c r="C6" s="31"/>
      <c r="D6" s="31"/>
      <c r="E6" s="21"/>
      <c r="F6" s="22"/>
      <c r="G6" s="31"/>
      <c r="H6" s="31"/>
      <c r="I6" s="155"/>
      <c r="J6" s="31"/>
      <c r="K6" s="232"/>
      <c r="L6" s="232"/>
      <c r="M6" s="31"/>
      <c r="N6" s="232"/>
      <c r="O6" s="31"/>
      <c r="Q6" s="282"/>
    </row>
    <row r="7" spans="1:17" ht="13.5" customHeight="1">
      <c r="A7" s="91">
        <f t="shared" si="1"/>
        <v>45111</v>
      </c>
      <c r="B7" s="92" t="str">
        <f t="shared" si="0"/>
        <v>火</v>
      </c>
      <c r="C7" s="31"/>
      <c r="D7" s="31"/>
      <c r="E7" s="21"/>
      <c r="F7" s="22"/>
      <c r="G7" s="31"/>
      <c r="H7" s="31"/>
      <c r="I7" s="286"/>
      <c r="J7" s="31"/>
      <c r="K7" s="232"/>
      <c r="L7" s="232"/>
      <c r="M7" s="31"/>
      <c r="N7" s="232"/>
      <c r="O7" s="232"/>
      <c r="Q7" s="282"/>
    </row>
    <row r="8" spans="1:17" ht="13.5" customHeight="1">
      <c r="A8" s="91">
        <f t="shared" si="1"/>
        <v>45112</v>
      </c>
      <c r="B8" s="92" t="str">
        <f t="shared" si="0"/>
        <v>水</v>
      </c>
      <c r="C8" s="31"/>
      <c r="D8" s="153"/>
      <c r="E8" s="153"/>
      <c r="F8" s="25"/>
      <c r="G8" s="153"/>
      <c r="H8" s="31"/>
      <c r="I8" s="286"/>
      <c r="J8" s="31"/>
      <c r="K8" s="31"/>
      <c r="L8" s="20"/>
      <c r="M8" s="107"/>
      <c r="N8" s="107"/>
      <c r="O8" s="107"/>
      <c r="Q8" s="282"/>
    </row>
    <row r="9" spans="1:17" ht="13.5" customHeight="1">
      <c r="A9" s="85">
        <f t="shared" si="1"/>
        <v>45113</v>
      </c>
      <c r="B9" s="86" t="str">
        <f t="shared" si="0"/>
        <v>木</v>
      </c>
      <c r="C9" s="16" t="s">
        <v>21</v>
      </c>
      <c r="D9" s="16" t="s">
        <v>98</v>
      </c>
      <c r="E9" s="103">
        <v>0.61111111111111105</v>
      </c>
      <c r="F9" s="12" t="s">
        <v>170</v>
      </c>
      <c r="G9" s="16"/>
      <c r="H9" s="16"/>
      <c r="I9" s="289"/>
      <c r="J9" s="16"/>
      <c r="K9" s="230"/>
      <c r="L9" s="230"/>
      <c r="M9" s="16"/>
      <c r="N9" s="230"/>
      <c r="O9" s="230"/>
    </row>
    <row r="10" spans="1:17" ht="13.5" customHeight="1">
      <c r="A10" s="85">
        <f t="shared" si="1"/>
        <v>45114</v>
      </c>
      <c r="B10" s="86" t="str">
        <f t="shared" si="0"/>
        <v>金</v>
      </c>
      <c r="C10" s="16" t="s">
        <v>21</v>
      </c>
      <c r="D10" s="16" t="s">
        <v>51</v>
      </c>
      <c r="E10" s="10">
        <v>0.66666666666666663</v>
      </c>
      <c r="F10" s="11"/>
      <c r="G10" s="16"/>
      <c r="H10" s="16"/>
      <c r="I10" s="289" t="s">
        <v>171</v>
      </c>
      <c r="J10" s="16"/>
      <c r="K10" s="230" t="s">
        <v>45</v>
      </c>
      <c r="L10" s="230"/>
      <c r="M10" s="16"/>
      <c r="N10" s="230"/>
      <c r="O10" s="16"/>
    </row>
    <row r="11" spans="1:17" ht="13.5" customHeight="1">
      <c r="A11" s="262">
        <f t="shared" si="1"/>
        <v>45115</v>
      </c>
      <c r="B11" s="263" t="str">
        <f t="shared" si="0"/>
        <v>土</v>
      </c>
      <c r="C11" s="16" t="s">
        <v>50</v>
      </c>
      <c r="D11" s="103" t="s">
        <v>41</v>
      </c>
      <c r="E11" s="103" t="s">
        <v>48</v>
      </c>
      <c r="F11" s="151" t="s">
        <v>172</v>
      </c>
      <c r="G11" s="16"/>
      <c r="H11" s="16"/>
      <c r="I11" s="289"/>
      <c r="J11" s="16"/>
      <c r="K11" s="230" t="s">
        <v>45</v>
      </c>
      <c r="L11" s="230" t="s">
        <v>80</v>
      </c>
      <c r="M11" s="16"/>
      <c r="N11" s="230"/>
      <c r="O11" s="16"/>
    </row>
    <row r="12" spans="1:17" ht="13.5" customHeight="1">
      <c r="A12" s="262">
        <f t="shared" si="1"/>
        <v>45116</v>
      </c>
      <c r="B12" s="263" t="str">
        <f t="shared" si="0"/>
        <v>日</v>
      </c>
      <c r="C12" s="16" t="s">
        <v>44</v>
      </c>
      <c r="D12" s="16"/>
      <c r="E12" s="103"/>
      <c r="F12" s="1"/>
      <c r="G12" s="16"/>
      <c r="H12" s="16"/>
      <c r="I12" s="289"/>
      <c r="J12" s="16"/>
      <c r="K12" s="230"/>
      <c r="L12" s="230"/>
      <c r="M12" s="16"/>
      <c r="N12" s="230"/>
      <c r="O12" s="16"/>
    </row>
    <row r="13" spans="1:17" ht="13.5" customHeight="1">
      <c r="A13" s="262">
        <f t="shared" si="1"/>
        <v>45117</v>
      </c>
      <c r="B13" s="263" t="str">
        <f t="shared" si="0"/>
        <v>月</v>
      </c>
      <c r="C13" s="16" t="s">
        <v>21</v>
      </c>
      <c r="D13" s="16" t="s">
        <v>51</v>
      </c>
      <c r="E13" s="10">
        <v>0.66666666666666663</v>
      </c>
      <c r="F13" s="151"/>
      <c r="G13" s="16"/>
      <c r="H13" s="16"/>
      <c r="I13" s="16"/>
      <c r="J13" s="16"/>
      <c r="K13" s="230" t="s">
        <v>45</v>
      </c>
      <c r="L13" s="230"/>
      <c r="M13" s="16"/>
      <c r="N13" s="230"/>
      <c r="O13" s="16"/>
    </row>
    <row r="14" spans="1:17" ht="13.5" customHeight="1">
      <c r="A14" s="262">
        <f t="shared" si="1"/>
        <v>45118</v>
      </c>
      <c r="B14" s="263" t="str">
        <f t="shared" si="0"/>
        <v>火</v>
      </c>
      <c r="C14" s="16" t="s">
        <v>21</v>
      </c>
      <c r="D14" s="16" t="s">
        <v>56</v>
      </c>
      <c r="E14" s="103" t="s">
        <v>173</v>
      </c>
      <c r="F14" s="151" t="s">
        <v>174</v>
      </c>
      <c r="G14" s="16"/>
      <c r="H14" s="16"/>
      <c r="I14" s="16"/>
      <c r="J14" s="16"/>
      <c r="K14" s="230"/>
      <c r="L14" s="230"/>
      <c r="M14" s="16"/>
      <c r="N14" s="230"/>
      <c r="O14" s="16"/>
    </row>
    <row r="15" spans="1:17" ht="13.5" customHeight="1">
      <c r="A15" s="262">
        <f t="shared" si="1"/>
        <v>45119</v>
      </c>
      <c r="B15" s="263" t="str">
        <f t="shared" si="0"/>
        <v>水</v>
      </c>
      <c r="C15" s="16"/>
      <c r="D15" s="103"/>
      <c r="E15" s="103"/>
      <c r="F15" s="151"/>
      <c r="G15" s="16"/>
      <c r="H15" s="16"/>
      <c r="I15" s="289"/>
      <c r="J15" s="16"/>
      <c r="K15" s="230"/>
      <c r="L15" s="230"/>
      <c r="M15" s="16"/>
      <c r="N15" s="230"/>
      <c r="O15" s="16"/>
    </row>
    <row r="16" spans="1:17" ht="13.5" customHeight="1">
      <c r="A16" s="262">
        <f t="shared" si="1"/>
        <v>45120</v>
      </c>
      <c r="B16" s="263" t="str">
        <f t="shared" si="0"/>
        <v>木</v>
      </c>
      <c r="C16" s="16" t="s">
        <v>21</v>
      </c>
      <c r="D16" s="16"/>
      <c r="E16" s="10">
        <v>0.66666666666666663</v>
      </c>
      <c r="F16" s="297"/>
      <c r="G16" s="16" t="s">
        <v>38</v>
      </c>
      <c r="H16" s="16" t="s">
        <v>38</v>
      </c>
      <c r="I16" s="289" t="s">
        <v>38</v>
      </c>
      <c r="J16" s="16"/>
      <c r="K16" s="16"/>
      <c r="L16" s="16"/>
      <c r="M16" s="16"/>
      <c r="N16" s="230"/>
      <c r="O16" s="16"/>
    </row>
    <row r="17" spans="1:15" ht="13.5" customHeight="1">
      <c r="A17" s="262">
        <f>A16+1</f>
        <v>45121</v>
      </c>
      <c r="B17" s="263" t="str">
        <f t="shared" si="0"/>
        <v>金</v>
      </c>
      <c r="C17" s="16" t="s">
        <v>21</v>
      </c>
      <c r="D17" s="16" t="s">
        <v>51</v>
      </c>
      <c r="E17" s="10">
        <v>0.66666666666666663</v>
      </c>
      <c r="F17" s="108" t="s">
        <v>106</v>
      </c>
      <c r="G17" s="16"/>
      <c r="H17" s="16"/>
      <c r="I17" s="289"/>
      <c r="J17" s="16"/>
      <c r="K17" s="230" t="s">
        <v>45</v>
      </c>
      <c r="L17" s="230"/>
      <c r="M17" s="16"/>
      <c r="N17" s="230"/>
      <c r="O17" s="16"/>
    </row>
    <row r="18" spans="1:15" ht="13.5" customHeight="1">
      <c r="A18" s="262">
        <f t="shared" si="1"/>
        <v>45122</v>
      </c>
      <c r="B18" s="263" t="str">
        <f t="shared" si="0"/>
        <v>土</v>
      </c>
      <c r="C18" s="16" t="s">
        <v>52</v>
      </c>
      <c r="D18" s="103" t="s">
        <v>26</v>
      </c>
      <c r="E18" s="103" t="s">
        <v>175</v>
      </c>
      <c r="F18" s="108" t="s">
        <v>176</v>
      </c>
      <c r="G18" s="16"/>
      <c r="H18" s="16"/>
      <c r="I18" s="289"/>
      <c r="J18" s="16"/>
      <c r="K18" s="230"/>
      <c r="L18" s="230"/>
      <c r="M18" s="16"/>
      <c r="N18" s="230"/>
      <c r="O18" s="16"/>
    </row>
    <row r="19" spans="1:15" ht="13.5" customHeight="1">
      <c r="A19" s="262">
        <f t="shared" si="1"/>
        <v>45123</v>
      </c>
      <c r="B19" s="263" t="str">
        <f t="shared" si="0"/>
        <v>日</v>
      </c>
      <c r="C19" s="16" t="s">
        <v>44</v>
      </c>
      <c r="D19" s="16"/>
      <c r="E19" s="103"/>
      <c r="F19" s="1"/>
      <c r="G19" s="16"/>
      <c r="H19" s="16"/>
      <c r="I19" s="289"/>
      <c r="J19" s="151"/>
      <c r="K19" s="151"/>
      <c r="L19" s="136" t="s">
        <v>80</v>
      </c>
      <c r="M19" s="16"/>
      <c r="N19" s="230"/>
      <c r="O19" s="16"/>
    </row>
    <row r="20" spans="1:15" ht="13.5" customHeight="1">
      <c r="A20" s="262">
        <f t="shared" si="1"/>
        <v>45124</v>
      </c>
      <c r="B20" s="263" t="str">
        <f t="shared" si="0"/>
        <v>月</v>
      </c>
      <c r="C20" s="16" t="s">
        <v>52</v>
      </c>
      <c r="D20" s="136" t="s">
        <v>26</v>
      </c>
      <c r="E20" s="103" t="s">
        <v>48</v>
      </c>
      <c r="F20" s="108" t="s">
        <v>177</v>
      </c>
      <c r="G20" s="16"/>
      <c r="H20" s="16"/>
      <c r="I20" s="289"/>
      <c r="J20" s="16"/>
      <c r="K20" s="230" t="s">
        <v>45</v>
      </c>
      <c r="L20" s="230"/>
      <c r="M20" s="16"/>
      <c r="N20" s="230"/>
      <c r="O20" s="16"/>
    </row>
    <row r="21" spans="1:15" ht="13.5" customHeight="1">
      <c r="A21" s="262">
        <f t="shared" si="1"/>
        <v>45125</v>
      </c>
      <c r="B21" s="263" t="str">
        <f t="shared" si="0"/>
        <v>火</v>
      </c>
      <c r="C21" s="16" t="s">
        <v>21</v>
      </c>
      <c r="D21" s="16" t="s">
        <v>56</v>
      </c>
      <c r="E21" s="10">
        <v>0.66666666666666663</v>
      </c>
      <c r="F21" s="151"/>
      <c r="G21" s="16"/>
      <c r="H21" s="16"/>
      <c r="I21" s="289"/>
      <c r="J21" s="16"/>
      <c r="K21" s="230"/>
      <c r="L21" s="230"/>
      <c r="M21" s="16"/>
      <c r="N21" s="230"/>
      <c r="O21" s="16"/>
    </row>
    <row r="22" spans="1:15" ht="13.5" customHeight="1">
      <c r="A22" s="262">
        <f t="shared" si="1"/>
        <v>45126</v>
      </c>
      <c r="B22" s="263" t="str">
        <f t="shared" si="0"/>
        <v>水</v>
      </c>
      <c r="C22" s="16" t="s">
        <v>44</v>
      </c>
      <c r="D22" s="103"/>
      <c r="E22" s="103"/>
      <c r="F22" s="151" t="s">
        <v>178</v>
      </c>
      <c r="G22" s="108"/>
      <c r="H22" s="8"/>
      <c r="I22" s="227"/>
      <c r="J22" s="16"/>
      <c r="K22" s="16"/>
      <c r="L22" s="16"/>
      <c r="M22" s="16"/>
      <c r="N22" s="230"/>
      <c r="O22" s="16"/>
    </row>
    <row r="23" spans="1:15" ht="13.5" customHeight="1">
      <c r="A23" s="262">
        <f t="shared" si="1"/>
        <v>45127</v>
      </c>
      <c r="B23" s="263" t="str">
        <f t="shared" si="0"/>
        <v>木</v>
      </c>
      <c r="C23" s="16" t="s">
        <v>21</v>
      </c>
      <c r="D23" s="16" t="s">
        <v>51</v>
      </c>
      <c r="E23" s="103" t="s">
        <v>179</v>
      </c>
      <c r="F23" s="11" t="s">
        <v>180</v>
      </c>
      <c r="G23" s="16"/>
      <c r="H23" s="16"/>
      <c r="I23" s="16"/>
      <c r="J23" s="16"/>
      <c r="K23" s="230"/>
      <c r="L23" s="230"/>
      <c r="M23" s="16"/>
      <c r="N23" s="230"/>
      <c r="O23" s="16"/>
    </row>
    <row r="24" spans="1:15" ht="13.5" customHeight="1">
      <c r="A24" s="262">
        <f t="shared" si="1"/>
        <v>45128</v>
      </c>
      <c r="B24" s="263" t="str">
        <f t="shared" si="0"/>
        <v>金</v>
      </c>
      <c r="C24" s="16" t="s">
        <v>181</v>
      </c>
      <c r="D24" s="16" t="s">
        <v>182</v>
      </c>
      <c r="E24" s="10" t="s">
        <v>183</v>
      </c>
      <c r="F24" s="264" t="s">
        <v>184</v>
      </c>
      <c r="G24" s="108"/>
      <c r="H24" s="108"/>
      <c r="I24" s="289"/>
      <c r="J24" s="16"/>
      <c r="K24" s="230" t="s">
        <v>45</v>
      </c>
      <c r="L24" s="230"/>
      <c r="M24" s="16"/>
      <c r="N24" s="230"/>
      <c r="O24" s="16"/>
    </row>
    <row r="25" spans="1:15" ht="13.5" customHeight="1">
      <c r="A25" s="262">
        <f t="shared" si="1"/>
        <v>45129</v>
      </c>
      <c r="B25" s="263" t="str">
        <f t="shared" si="0"/>
        <v>土</v>
      </c>
      <c r="C25" s="16" t="s">
        <v>181</v>
      </c>
      <c r="D25" s="103" t="s">
        <v>26</v>
      </c>
      <c r="E25" s="103" t="s">
        <v>42</v>
      </c>
      <c r="F25" s="151" t="s">
        <v>185</v>
      </c>
      <c r="G25" s="14"/>
      <c r="H25" s="16"/>
      <c r="I25" s="16"/>
      <c r="J25" s="16"/>
      <c r="K25" s="230" t="s">
        <v>45</v>
      </c>
      <c r="L25" s="230"/>
      <c r="M25" s="230"/>
      <c r="N25" s="230"/>
      <c r="O25" s="16"/>
    </row>
    <row r="26" spans="1:15" ht="13.5" customHeight="1">
      <c r="A26" s="262">
        <f t="shared" si="1"/>
        <v>45130</v>
      </c>
      <c r="B26" s="263" t="str">
        <f t="shared" si="0"/>
        <v>日</v>
      </c>
      <c r="C26" s="103" t="s">
        <v>21</v>
      </c>
      <c r="D26" s="103" t="s">
        <v>56</v>
      </c>
      <c r="E26" s="103">
        <v>0.375</v>
      </c>
      <c r="F26" s="151"/>
      <c r="G26" s="16"/>
      <c r="H26" s="16"/>
      <c r="I26" s="289"/>
      <c r="J26" s="16"/>
      <c r="K26" s="230" t="s">
        <v>45</v>
      </c>
      <c r="L26" s="230"/>
      <c r="M26" s="16"/>
      <c r="N26" s="230"/>
      <c r="O26" s="16"/>
    </row>
    <row r="27" spans="1:15" ht="13.5" customHeight="1">
      <c r="A27" s="262">
        <f t="shared" si="1"/>
        <v>45131</v>
      </c>
      <c r="B27" s="263" t="str">
        <f t="shared" si="0"/>
        <v>月</v>
      </c>
      <c r="C27" s="16" t="s">
        <v>186</v>
      </c>
      <c r="D27" s="103" t="s">
        <v>187</v>
      </c>
      <c r="E27" s="103" t="s">
        <v>188</v>
      </c>
      <c r="F27" s="1" t="s">
        <v>189</v>
      </c>
      <c r="G27" s="16"/>
      <c r="H27" s="16"/>
      <c r="I27" s="289"/>
      <c r="J27" s="227"/>
      <c r="K27" s="230" t="s">
        <v>45</v>
      </c>
      <c r="L27" s="230"/>
      <c r="M27" s="16"/>
      <c r="N27" s="230"/>
      <c r="O27" s="16"/>
    </row>
    <row r="28" spans="1:15" ht="13.5" customHeight="1">
      <c r="A28" s="262">
        <f t="shared" si="1"/>
        <v>45132</v>
      </c>
      <c r="B28" s="263" t="str">
        <f t="shared" si="0"/>
        <v>火</v>
      </c>
      <c r="C28" s="16" t="s">
        <v>186</v>
      </c>
      <c r="D28" s="103" t="s">
        <v>190</v>
      </c>
      <c r="E28" s="103" t="s">
        <v>191</v>
      </c>
      <c r="F28" s="11" t="s">
        <v>192</v>
      </c>
      <c r="G28" s="16"/>
      <c r="H28" s="16"/>
      <c r="I28" s="16"/>
      <c r="J28" s="16"/>
      <c r="K28" s="230" t="s">
        <v>45</v>
      </c>
      <c r="L28" s="230"/>
      <c r="M28" s="16"/>
      <c r="N28" s="230"/>
      <c r="O28" s="16"/>
    </row>
    <row r="29" spans="1:15" ht="13.5" customHeight="1">
      <c r="A29" s="262">
        <f t="shared" si="1"/>
        <v>45133</v>
      </c>
      <c r="B29" s="263" t="str">
        <f t="shared" si="0"/>
        <v>水</v>
      </c>
      <c r="C29" s="103" t="s">
        <v>44</v>
      </c>
      <c r="D29" s="103"/>
      <c r="E29" s="103" t="s">
        <v>193</v>
      </c>
      <c r="F29" s="151" t="s">
        <v>194</v>
      </c>
      <c r="G29" s="16"/>
      <c r="H29" s="16"/>
      <c r="I29" s="289"/>
      <c r="J29" s="16"/>
      <c r="K29" s="230"/>
      <c r="L29" s="230"/>
      <c r="M29" s="227"/>
      <c r="N29" s="231"/>
      <c r="O29" s="227"/>
    </row>
    <row r="30" spans="1:15" ht="13.5" customHeight="1">
      <c r="A30" s="262">
        <f t="shared" si="1"/>
        <v>45134</v>
      </c>
      <c r="B30" s="263" t="str">
        <f t="shared" si="0"/>
        <v>木</v>
      </c>
      <c r="C30" s="103" t="s">
        <v>21</v>
      </c>
      <c r="D30" s="103" t="s">
        <v>26</v>
      </c>
      <c r="E30" s="103">
        <v>0.375</v>
      </c>
      <c r="F30" s="151" t="s">
        <v>195</v>
      </c>
      <c r="G30" s="8"/>
      <c r="H30" s="16" t="s">
        <v>40</v>
      </c>
      <c r="I30" s="16"/>
      <c r="J30" s="16"/>
      <c r="K30" s="230"/>
      <c r="L30" s="230"/>
      <c r="M30" s="16"/>
      <c r="N30" s="230"/>
      <c r="O30" s="16"/>
    </row>
    <row r="31" spans="1:15" ht="13.5" customHeight="1">
      <c r="A31" s="262">
        <f t="shared" si="1"/>
        <v>45135</v>
      </c>
      <c r="B31" s="263" t="str">
        <f t="shared" si="0"/>
        <v>金</v>
      </c>
      <c r="C31" s="16" t="s">
        <v>21</v>
      </c>
      <c r="D31" s="103" t="s">
        <v>56</v>
      </c>
      <c r="E31" s="103" t="s">
        <v>196</v>
      </c>
      <c r="F31" s="108" t="s">
        <v>197</v>
      </c>
      <c r="G31" s="16"/>
      <c r="H31" s="16"/>
      <c r="I31" s="289"/>
      <c r="J31" s="16"/>
      <c r="K31" s="230" t="s">
        <v>45</v>
      </c>
      <c r="L31" s="230"/>
      <c r="M31" s="16"/>
      <c r="N31" s="230"/>
      <c r="O31" s="16"/>
    </row>
    <row r="32" spans="1:15" ht="13.5" customHeight="1">
      <c r="A32" s="262">
        <f t="shared" si="1"/>
        <v>45136</v>
      </c>
      <c r="B32" s="263" t="str">
        <f t="shared" si="0"/>
        <v>土</v>
      </c>
      <c r="C32" s="8" t="s">
        <v>198</v>
      </c>
      <c r="D32" s="103" t="s">
        <v>199</v>
      </c>
      <c r="E32" s="103" t="s">
        <v>200</v>
      </c>
      <c r="F32" s="108" t="s">
        <v>201</v>
      </c>
      <c r="G32" s="108"/>
      <c r="H32" s="108"/>
      <c r="I32" s="227"/>
      <c r="J32" s="108"/>
      <c r="K32" s="230" t="s">
        <v>45</v>
      </c>
      <c r="L32" s="8"/>
      <c r="M32" s="108"/>
      <c r="N32" s="108"/>
      <c r="O32" s="108"/>
    </row>
    <row r="33" spans="1:15" ht="13.5" customHeight="1">
      <c r="A33" s="262">
        <f t="shared" si="1"/>
        <v>45137</v>
      </c>
      <c r="B33" s="263" t="str">
        <f t="shared" si="0"/>
        <v>日</v>
      </c>
      <c r="C33" s="8" t="s">
        <v>198</v>
      </c>
      <c r="D33" s="103" t="s">
        <v>202</v>
      </c>
      <c r="E33" s="103" t="s">
        <v>203</v>
      </c>
      <c r="F33" s="108" t="s">
        <v>204</v>
      </c>
      <c r="G33" s="108"/>
      <c r="H33" s="108"/>
      <c r="I33" s="227"/>
      <c r="J33" s="8" t="s">
        <v>58</v>
      </c>
      <c r="K33" s="230" t="s">
        <v>45</v>
      </c>
      <c r="L33" s="8"/>
      <c r="M33" s="108"/>
      <c r="N33" s="108"/>
      <c r="O33" s="108"/>
    </row>
    <row r="34" spans="1:15">
      <c r="A34" s="262">
        <f t="shared" si="1"/>
        <v>45138</v>
      </c>
      <c r="B34" s="263" t="str">
        <f t="shared" ref="B34" si="2">TEXT(A34,"aaa")</f>
        <v>月</v>
      </c>
      <c r="C34" s="161" t="s">
        <v>205</v>
      </c>
      <c r="D34" s="161" t="s">
        <v>206</v>
      </c>
      <c r="E34" s="161">
        <v>0.75</v>
      </c>
      <c r="F34" s="234" t="s">
        <v>207</v>
      </c>
      <c r="G34" s="234"/>
      <c r="H34" s="234"/>
      <c r="I34" s="322"/>
      <c r="J34" s="234"/>
      <c r="K34" s="234"/>
      <c r="L34" s="169"/>
      <c r="M34" s="234"/>
      <c r="N34" s="234"/>
      <c r="O34" s="234"/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33"/>
  <sheetViews>
    <sheetView zoomScaleNormal="100" workbookViewId="0">
      <pane xSplit="2" ySplit="3" topLeftCell="C11" activePane="bottomRight" state="frozen"/>
      <selection pane="topRight" activeCell="C1" sqref="C1"/>
      <selection pane="bottomLeft" activeCell="A4" sqref="A4"/>
      <selection pane="bottomRight" activeCell="F35" sqref="F35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7.5" style="269" bestFit="1" customWidth="1"/>
    <col min="5" max="5" width="14.125" style="268" bestFit="1" customWidth="1"/>
    <col min="6" max="6" width="34.375" style="268" bestFit="1" customWidth="1"/>
    <col min="7" max="7" width="8" style="268" bestFit="1" customWidth="1"/>
    <col min="8" max="8" width="8.125" style="268" bestFit="1" customWidth="1"/>
    <col min="9" max="9" width="8.125" style="321" customWidth="1"/>
    <col min="10" max="10" width="4.625" style="268" bestFit="1" customWidth="1"/>
    <col min="11" max="11" width="4.625" style="203" customWidth="1"/>
    <col min="12" max="12" width="8" style="225" bestFit="1" customWidth="1"/>
    <col min="13" max="13" width="6.375" style="268" bestFit="1" customWidth="1"/>
    <col min="14" max="15" width="6.375" style="268" customWidth="1"/>
    <col min="16" max="16384" width="12.625" style="268"/>
  </cols>
  <sheetData>
    <row r="1" spans="1:17" ht="13.5" customHeight="1">
      <c r="A1" s="202"/>
      <c r="E1" s="270">
        <v>45078</v>
      </c>
      <c r="F1" s="202" t="s">
        <v>0</v>
      </c>
      <c r="G1" s="5" t="s">
        <v>1</v>
      </c>
      <c r="H1" s="118">
        <v>45100</v>
      </c>
    </row>
    <row r="2" spans="1:17" ht="13.5" customHeight="1">
      <c r="A2" s="202"/>
      <c r="F2" s="7"/>
    </row>
    <row r="3" spans="1:17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89" t="s">
        <v>10</v>
      </c>
      <c r="J3" s="8" t="s">
        <v>11</v>
      </c>
      <c r="K3" s="17" t="s">
        <v>12</v>
      </c>
      <c r="L3" s="17" t="s">
        <v>13</v>
      </c>
      <c r="M3" s="8" t="s">
        <v>14</v>
      </c>
      <c r="N3" s="8" t="s">
        <v>15</v>
      </c>
      <c r="O3" s="8" t="s">
        <v>16</v>
      </c>
    </row>
    <row r="4" spans="1:17" ht="13.5" customHeight="1">
      <c r="A4" s="91">
        <f>E1</f>
        <v>45078</v>
      </c>
      <c r="B4" s="92" t="str">
        <f>TEXT(A4,"aaa")</f>
        <v>木</v>
      </c>
      <c r="C4" s="20"/>
      <c r="D4" s="31"/>
      <c r="E4" s="21"/>
      <c r="F4" s="25"/>
      <c r="G4" s="31"/>
      <c r="H4" s="31"/>
      <c r="I4" s="286"/>
      <c r="J4" s="31"/>
      <c r="K4" s="232"/>
      <c r="L4" s="232"/>
      <c r="M4" s="31"/>
      <c r="N4" s="232"/>
      <c r="O4" s="31"/>
    </row>
    <row r="5" spans="1:17" ht="13.5" customHeight="1">
      <c r="A5" s="85">
        <f>A4+1</f>
        <v>45079</v>
      </c>
      <c r="B5" s="86" t="str">
        <f t="shared" ref="B5:B33" si="0">TEXT(A5,"aaa")</f>
        <v>金</v>
      </c>
      <c r="C5" s="8" t="s">
        <v>21</v>
      </c>
      <c r="D5" s="103" t="s">
        <v>51</v>
      </c>
      <c r="E5" s="10" t="s">
        <v>179</v>
      </c>
      <c r="F5" s="12" t="s">
        <v>208</v>
      </c>
      <c r="G5" s="16"/>
      <c r="H5" s="16"/>
      <c r="I5" s="289"/>
      <c r="J5" s="16"/>
      <c r="K5" s="230"/>
      <c r="L5" s="230"/>
      <c r="M5" s="16"/>
      <c r="N5" s="230"/>
      <c r="O5" s="16"/>
    </row>
    <row r="6" spans="1:17" ht="13.5" customHeight="1">
      <c r="A6" s="85">
        <f t="shared" ref="A6:A33" si="1">A5+1</f>
        <v>45080</v>
      </c>
      <c r="B6" s="86" t="str">
        <f t="shared" si="0"/>
        <v>土</v>
      </c>
      <c r="C6" s="16" t="s">
        <v>50</v>
      </c>
      <c r="D6" s="16" t="s">
        <v>26</v>
      </c>
      <c r="E6" s="10" t="s">
        <v>209</v>
      </c>
      <c r="F6" s="11" t="s">
        <v>210</v>
      </c>
      <c r="G6" s="16"/>
      <c r="H6" s="16"/>
      <c r="I6" s="136"/>
      <c r="J6" s="16"/>
      <c r="K6" s="230" t="s">
        <v>45</v>
      </c>
      <c r="L6" s="230"/>
      <c r="M6" s="16"/>
      <c r="N6" s="230"/>
      <c r="O6" s="16"/>
      <c r="Q6" s="282"/>
    </row>
    <row r="7" spans="1:17" ht="13.5" customHeight="1">
      <c r="A7" s="85">
        <f t="shared" si="1"/>
        <v>45081</v>
      </c>
      <c r="B7" s="86" t="str">
        <f t="shared" si="0"/>
        <v>日</v>
      </c>
      <c r="C7" s="16" t="s">
        <v>44</v>
      </c>
      <c r="D7" s="16"/>
      <c r="E7" s="10"/>
      <c r="F7" s="11"/>
      <c r="G7" s="16"/>
      <c r="H7" s="16"/>
      <c r="I7" s="289"/>
      <c r="J7" s="16"/>
      <c r="K7" s="230"/>
      <c r="L7" s="230" t="s">
        <v>80</v>
      </c>
      <c r="M7" s="16"/>
      <c r="N7" s="230"/>
      <c r="O7" s="230"/>
      <c r="Q7" s="282"/>
    </row>
    <row r="8" spans="1:17" ht="13.5" customHeight="1">
      <c r="A8" s="85">
        <f t="shared" si="1"/>
        <v>45082</v>
      </c>
      <c r="B8" s="86" t="str">
        <f t="shared" si="0"/>
        <v>月</v>
      </c>
      <c r="C8" s="16" t="s">
        <v>21</v>
      </c>
      <c r="D8" s="103" t="s">
        <v>51</v>
      </c>
      <c r="E8" s="103">
        <v>0.66666666666666663</v>
      </c>
      <c r="F8" s="12"/>
      <c r="G8" s="103"/>
      <c r="H8" s="16"/>
      <c r="I8" s="289"/>
      <c r="J8" s="16"/>
      <c r="K8" s="16" t="s">
        <v>45</v>
      </c>
      <c r="L8" s="8"/>
      <c r="M8" s="108"/>
      <c r="N8" s="108"/>
      <c r="O8" s="108"/>
      <c r="Q8" s="282"/>
    </row>
    <row r="9" spans="1:17" ht="13.5" customHeight="1">
      <c r="A9" s="85">
        <f t="shared" si="1"/>
        <v>45083</v>
      </c>
      <c r="B9" s="86" t="str">
        <f t="shared" si="0"/>
        <v>火</v>
      </c>
      <c r="C9" s="16" t="s">
        <v>21</v>
      </c>
      <c r="D9" s="16" t="s">
        <v>56</v>
      </c>
      <c r="E9" s="103">
        <v>0.66666666666666663</v>
      </c>
      <c r="F9" s="12"/>
      <c r="G9" s="16"/>
      <c r="H9" s="16"/>
      <c r="I9" s="289"/>
      <c r="J9" s="16"/>
      <c r="K9" s="230"/>
      <c r="L9" s="230"/>
      <c r="M9" s="16"/>
      <c r="N9" s="230"/>
      <c r="O9" s="230"/>
    </row>
    <row r="10" spans="1:17" ht="13.5" customHeight="1">
      <c r="A10" s="85">
        <f t="shared" si="1"/>
        <v>45084</v>
      </c>
      <c r="B10" s="86" t="str">
        <f t="shared" si="0"/>
        <v>水</v>
      </c>
      <c r="C10" s="16"/>
      <c r="D10" s="16"/>
      <c r="E10" s="10"/>
      <c r="F10" s="11"/>
      <c r="G10" s="16"/>
      <c r="H10" s="16"/>
      <c r="I10" s="289"/>
      <c r="J10" s="16"/>
      <c r="K10" s="230"/>
      <c r="L10" s="230"/>
      <c r="M10" s="16"/>
      <c r="N10" s="230"/>
      <c r="O10" s="16"/>
    </row>
    <row r="11" spans="1:17" ht="13.5" customHeight="1">
      <c r="A11" s="262">
        <f t="shared" si="1"/>
        <v>45085</v>
      </c>
      <c r="B11" s="263" t="str">
        <f t="shared" si="0"/>
        <v>木</v>
      </c>
      <c r="C11" s="16" t="s">
        <v>21</v>
      </c>
      <c r="D11" s="103"/>
      <c r="E11" s="103">
        <v>0.66666666666666663</v>
      </c>
      <c r="F11" s="151"/>
      <c r="G11" s="16" t="s">
        <v>38</v>
      </c>
      <c r="H11" s="16" t="s">
        <v>38</v>
      </c>
      <c r="I11" s="289" t="s">
        <v>38</v>
      </c>
      <c r="J11" s="16"/>
      <c r="K11" s="230"/>
      <c r="L11" s="230"/>
      <c r="M11" s="16"/>
      <c r="N11" s="230"/>
      <c r="O11" s="16"/>
    </row>
    <row r="12" spans="1:17" ht="13.5" customHeight="1">
      <c r="A12" s="262">
        <f t="shared" si="1"/>
        <v>45086</v>
      </c>
      <c r="B12" s="263" t="str">
        <f t="shared" si="0"/>
        <v>金</v>
      </c>
      <c r="C12" s="16" t="s">
        <v>21</v>
      </c>
      <c r="D12" s="16" t="s">
        <v>51</v>
      </c>
      <c r="E12" s="103">
        <v>0.66666666666666663</v>
      </c>
      <c r="F12" s="1" t="s">
        <v>106</v>
      </c>
      <c r="G12" s="16"/>
      <c r="H12" s="16"/>
      <c r="I12" s="289"/>
      <c r="J12" s="16"/>
      <c r="K12" s="230" t="s">
        <v>45</v>
      </c>
      <c r="L12" s="230"/>
      <c r="M12" s="16"/>
      <c r="N12" s="230"/>
      <c r="O12" s="16"/>
    </row>
    <row r="13" spans="1:17" ht="13.5" customHeight="1">
      <c r="A13" s="262">
        <f t="shared" si="1"/>
        <v>45087</v>
      </c>
      <c r="B13" s="263" t="str">
        <f t="shared" si="0"/>
        <v>土</v>
      </c>
      <c r="C13" s="16" t="s">
        <v>211</v>
      </c>
      <c r="D13" s="16" t="s">
        <v>56</v>
      </c>
      <c r="E13" s="103">
        <v>0.52083333333333337</v>
      </c>
      <c r="F13" s="151" t="s">
        <v>212</v>
      </c>
      <c r="G13" s="16"/>
      <c r="H13" s="16"/>
      <c r="I13" s="16"/>
      <c r="J13" s="16"/>
      <c r="K13" s="230"/>
      <c r="L13" s="230" t="s">
        <v>59</v>
      </c>
      <c r="M13" s="16"/>
      <c r="N13" s="230"/>
      <c r="O13" s="16"/>
    </row>
    <row r="14" spans="1:17" ht="13.5" customHeight="1">
      <c r="A14" s="262">
        <f t="shared" si="1"/>
        <v>45088</v>
      </c>
      <c r="B14" s="263" t="str">
        <f t="shared" si="0"/>
        <v>日</v>
      </c>
      <c r="C14" s="16" t="s">
        <v>108</v>
      </c>
      <c r="D14" s="16" t="s">
        <v>213</v>
      </c>
      <c r="E14" s="103" t="s">
        <v>214</v>
      </c>
      <c r="F14" s="151" t="s">
        <v>215</v>
      </c>
      <c r="G14" s="16"/>
      <c r="H14" s="16"/>
      <c r="I14" s="16"/>
      <c r="J14" s="16"/>
      <c r="K14" s="230" t="s">
        <v>45</v>
      </c>
      <c r="L14" s="230"/>
      <c r="M14" s="16"/>
      <c r="N14" s="230"/>
      <c r="O14" s="16"/>
    </row>
    <row r="15" spans="1:17" ht="13.5" customHeight="1">
      <c r="A15" s="262">
        <f t="shared" si="1"/>
        <v>45089</v>
      </c>
      <c r="B15" s="263" t="str">
        <f t="shared" si="0"/>
        <v>月</v>
      </c>
      <c r="C15" s="16" t="s">
        <v>21</v>
      </c>
      <c r="D15" s="103" t="s">
        <v>51</v>
      </c>
      <c r="E15" s="103">
        <v>0.66666666666666663</v>
      </c>
      <c r="F15" s="151"/>
      <c r="G15" s="16"/>
      <c r="H15" s="16"/>
      <c r="I15" s="289"/>
      <c r="J15" s="16"/>
      <c r="K15" s="230" t="s">
        <v>45</v>
      </c>
      <c r="L15" s="230"/>
      <c r="M15" s="16"/>
      <c r="N15" s="230"/>
      <c r="O15" s="16"/>
    </row>
    <row r="16" spans="1:17" ht="13.5" customHeight="1">
      <c r="A16" s="262">
        <f t="shared" si="1"/>
        <v>45090</v>
      </c>
      <c r="B16" s="263" t="str">
        <f t="shared" si="0"/>
        <v>火</v>
      </c>
      <c r="C16" s="16" t="s">
        <v>21</v>
      </c>
      <c r="D16" s="16" t="s">
        <v>56</v>
      </c>
      <c r="E16" s="103">
        <v>0.66666666666666663</v>
      </c>
      <c r="F16" s="297"/>
      <c r="G16" s="16"/>
      <c r="H16" s="16"/>
      <c r="I16" s="289"/>
      <c r="J16" s="16"/>
      <c r="K16" s="16"/>
      <c r="L16" s="16"/>
      <c r="M16" s="16"/>
      <c r="N16" s="230"/>
      <c r="O16" s="16"/>
    </row>
    <row r="17" spans="1:15" ht="13.5" customHeight="1">
      <c r="A17" s="262">
        <f>A16+1</f>
        <v>45091</v>
      </c>
      <c r="B17" s="263" t="str">
        <f t="shared" si="0"/>
        <v>水</v>
      </c>
      <c r="C17" s="16"/>
      <c r="D17" s="16"/>
      <c r="E17" s="10"/>
      <c r="F17" s="108"/>
      <c r="G17" s="16"/>
      <c r="H17" s="16"/>
      <c r="I17" s="289"/>
      <c r="J17" s="16"/>
      <c r="K17" s="230"/>
      <c r="L17" s="230"/>
      <c r="M17" s="16"/>
      <c r="N17" s="230"/>
      <c r="O17" s="16"/>
    </row>
    <row r="18" spans="1:15" ht="13.5" customHeight="1">
      <c r="A18" s="262">
        <f t="shared" si="1"/>
        <v>45092</v>
      </c>
      <c r="B18" s="263" t="str">
        <f t="shared" si="0"/>
        <v>木</v>
      </c>
      <c r="C18" s="16" t="s">
        <v>21</v>
      </c>
      <c r="D18" s="103"/>
      <c r="E18" s="103">
        <v>0.66666666666666663</v>
      </c>
      <c r="F18" s="108"/>
      <c r="G18" s="16" t="s">
        <v>38</v>
      </c>
      <c r="H18" s="16" t="s">
        <v>38</v>
      </c>
      <c r="I18" s="289" t="s">
        <v>38</v>
      </c>
      <c r="J18" s="16"/>
      <c r="K18" s="230"/>
      <c r="L18" s="230"/>
      <c r="M18" s="16"/>
      <c r="N18" s="230"/>
      <c r="O18" s="16"/>
    </row>
    <row r="19" spans="1:15" ht="13.5" customHeight="1">
      <c r="A19" s="262">
        <f t="shared" si="1"/>
        <v>45093</v>
      </c>
      <c r="B19" s="263" t="str">
        <f t="shared" si="0"/>
        <v>金</v>
      </c>
      <c r="C19" s="16" t="s">
        <v>21</v>
      </c>
      <c r="D19" s="16" t="s">
        <v>51</v>
      </c>
      <c r="E19" s="103">
        <v>0.66666666666666663</v>
      </c>
      <c r="F19" s="1"/>
      <c r="G19" s="16"/>
      <c r="H19" s="16"/>
      <c r="I19" s="289"/>
      <c r="J19" s="151"/>
      <c r="K19" s="16" t="s">
        <v>45</v>
      </c>
      <c r="L19" s="136"/>
      <c r="M19" s="16"/>
      <c r="N19" s="230"/>
      <c r="O19" s="16"/>
    </row>
    <row r="20" spans="1:15" ht="13.5" customHeight="1">
      <c r="A20" s="262">
        <f t="shared" si="1"/>
        <v>45094</v>
      </c>
      <c r="B20" s="263" t="str">
        <f t="shared" si="0"/>
        <v>土</v>
      </c>
      <c r="C20" s="16" t="s">
        <v>50</v>
      </c>
      <c r="D20" s="170" t="s">
        <v>216</v>
      </c>
      <c r="E20" s="103" t="s">
        <v>217</v>
      </c>
      <c r="F20" s="108" t="s">
        <v>218</v>
      </c>
      <c r="G20" s="16"/>
      <c r="H20" s="16"/>
      <c r="I20" s="289"/>
      <c r="J20" s="16"/>
      <c r="K20" s="230"/>
      <c r="L20" s="230"/>
      <c r="M20" s="16"/>
      <c r="N20" s="230"/>
      <c r="O20" s="16"/>
    </row>
    <row r="21" spans="1:15" ht="13.5" customHeight="1">
      <c r="A21" s="262">
        <f t="shared" si="1"/>
        <v>45095</v>
      </c>
      <c r="B21" s="263" t="str">
        <f t="shared" si="0"/>
        <v>日</v>
      </c>
      <c r="C21" s="16" t="s">
        <v>44</v>
      </c>
      <c r="D21" s="16"/>
      <c r="E21" s="103"/>
      <c r="F21" s="151"/>
      <c r="G21" s="16"/>
      <c r="H21" s="16"/>
      <c r="I21" s="289"/>
      <c r="J21" s="16"/>
      <c r="K21" s="230"/>
      <c r="L21" s="230" t="s">
        <v>80</v>
      </c>
      <c r="M21" s="16"/>
      <c r="N21" s="230"/>
      <c r="O21" s="16"/>
    </row>
    <row r="22" spans="1:15" ht="13.5" customHeight="1">
      <c r="A22" s="262">
        <f t="shared" si="1"/>
        <v>45096</v>
      </c>
      <c r="B22" s="263" t="str">
        <f t="shared" si="0"/>
        <v>月</v>
      </c>
      <c r="C22" s="16" t="s">
        <v>21</v>
      </c>
      <c r="D22" s="103" t="s">
        <v>51</v>
      </c>
      <c r="E22" s="103">
        <v>0.52777777777777779</v>
      </c>
      <c r="F22" s="151" t="s">
        <v>219</v>
      </c>
      <c r="G22" s="108"/>
      <c r="H22" s="8"/>
      <c r="I22" s="227"/>
      <c r="J22" s="16"/>
      <c r="K22" s="16" t="s">
        <v>45</v>
      </c>
      <c r="L22" s="16"/>
      <c r="M22" s="16"/>
      <c r="N22" s="230"/>
      <c r="O22" s="16"/>
    </row>
    <row r="23" spans="1:15" ht="13.5" customHeight="1">
      <c r="A23" s="262">
        <f t="shared" si="1"/>
        <v>45097</v>
      </c>
      <c r="B23" s="263" t="str">
        <f t="shared" si="0"/>
        <v>火</v>
      </c>
      <c r="C23" s="16" t="s">
        <v>21</v>
      </c>
      <c r="D23" s="16" t="s">
        <v>56</v>
      </c>
      <c r="E23" s="103">
        <v>0.52777777777777779</v>
      </c>
      <c r="F23" s="151" t="s">
        <v>219</v>
      </c>
      <c r="G23" s="16"/>
      <c r="H23" s="16"/>
      <c r="I23" s="16"/>
      <c r="J23" s="16"/>
      <c r="K23" s="230"/>
      <c r="L23" s="230"/>
      <c r="M23" s="16"/>
      <c r="N23" s="230"/>
      <c r="O23" s="16"/>
    </row>
    <row r="24" spans="1:15" ht="13.5" customHeight="1">
      <c r="A24" s="262">
        <f t="shared" si="1"/>
        <v>45098</v>
      </c>
      <c r="B24" s="263" t="str">
        <f t="shared" si="0"/>
        <v>水</v>
      </c>
      <c r="C24" s="16"/>
      <c r="D24" s="16"/>
      <c r="E24" s="10"/>
      <c r="F24" s="264" t="s">
        <v>219</v>
      </c>
      <c r="G24" s="108"/>
      <c r="H24" s="108"/>
      <c r="I24" s="289"/>
      <c r="J24" s="16"/>
      <c r="K24" s="230"/>
      <c r="L24" s="230"/>
      <c r="M24" s="16"/>
      <c r="N24" s="230"/>
      <c r="O24" s="16"/>
    </row>
    <row r="25" spans="1:15" ht="13.5" customHeight="1">
      <c r="A25" s="262">
        <f t="shared" si="1"/>
        <v>45099</v>
      </c>
      <c r="B25" s="263" t="str">
        <f t="shared" si="0"/>
        <v>木</v>
      </c>
      <c r="C25" s="16" t="s">
        <v>21</v>
      </c>
      <c r="D25" s="103"/>
      <c r="E25" s="103">
        <v>0.52777777777777779</v>
      </c>
      <c r="F25" s="151" t="s">
        <v>219</v>
      </c>
      <c r="G25" s="203" t="s">
        <v>38</v>
      </c>
      <c r="H25" s="16" t="s">
        <v>38</v>
      </c>
      <c r="I25" s="16" t="s">
        <v>39</v>
      </c>
      <c r="J25" s="16"/>
      <c r="K25" s="230"/>
      <c r="L25" s="230" t="s">
        <v>40</v>
      </c>
      <c r="M25" s="230"/>
      <c r="N25" s="230"/>
      <c r="O25" s="16"/>
    </row>
    <row r="26" spans="1:15" ht="13.5" customHeight="1">
      <c r="A26" s="262">
        <f t="shared" si="1"/>
        <v>45100</v>
      </c>
      <c r="B26" s="263" t="str">
        <f t="shared" si="0"/>
        <v>金</v>
      </c>
      <c r="C26" s="16" t="s">
        <v>21</v>
      </c>
      <c r="D26" s="16" t="s">
        <v>51</v>
      </c>
      <c r="E26" s="103">
        <v>0.66666666666666663</v>
      </c>
      <c r="F26" s="151"/>
      <c r="G26" s="16"/>
      <c r="H26" s="16"/>
      <c r="I26" s="289"/>
      <c r="J26" s="16"/>
      <c r="K26" s="230" t="s">
        <v>45</v>
      </c>
      <c r="L26" s="230"/>
      <c r="M26" s="16"/>
      <c r="N26" s="230"/>
      <c r="O26" s="16"/>
    </row>
    <row r="27" spans="1:15" ht="13.5" customHeight="1">
      <c r="A27" s="262">
        <f t="shared" si="1"/>
        <v>45101</v>
      </c>
      <c r="B27" s="263" t="str">
        <f t="shared" si="0"/>
        <v>土</v>
      </c>
      <c r="C27" s="120" t="s">
        <v>52</v>
      </c>
      <c r="D27" s="103" t="s">
        <v>41</v>
      </c>
      <c r="E27" s="161" t="s">
        <v>30</v>
      </c>
      <c r="F27" s="1" t="s">
        <v>1710</v>
      </c>
      <c r="G27" s="16"/>
      <c r="H27" s="16"/>
      <c r="I27" s="289"/>
      <c r="J27" s="227"/>
      <c r="K27" s="230" t="s">
        <v>45</v>
      </c>
      <c r="L27" s="230"/>
      <c r="M27" s="16"/>
      <c r="N27" s="230"/>
      <c r="O27" s="16"/>
    </row>
    <row r="28" spans="1:15" ht="13.5" customHeight="1">
      <c r="A28" s="262">
        <f t="shared" si="1"/>
        <v>45102</v>
      </c>
      <c r="B28" s="263" t="str">
        <f t="shared" si="0"/>
        <v>日</v>
      </c>
      <c r="C28" s="16" t="s">
        <v>44</v>
      </c>
      <c r="D28" s="16"/>
      <c r="E28" s="10"/>
      <c r="F28" s="151"/>
      <c r="G28" s="16"/>
      <c r="H28" s="16"/>
      <c r="I28" s="16"/>
      <c r="J28" s="16"/>
      <c r="K28" s="230"/>
      <c r="L28" s="230" t="s">
        <v>80</v>
      </c>
      <c r="M28" s="16"/>
      <c r="N28" s="230"/>
      <c r="O28" s="16"/>
    </row>
    <row r="29" spans="1:15" ht="13.5" customHeight="1">
      <c r="A29" s="262">
        <f t="shared" si="1"/>
        <v>45103</v>
      </c>
      <c r="B29" s="263" t="str">
        <f t="shared" si="0"/>
        <v>月</v>
      </c>
      <c r="C29" s="16" t="s">
        <v>21</v>
      </c>
      <c r="D29" s="16" t="s">
        <v>51</v>
      </c>
      <c r="E29" s="103">
        <v>0.66666666666666663</v>
      </c>
      <c r="F29" s="151"/>
      <c r="G29" s="16"/>
      <c r="H29" s="16"/>
      <c r="I29" s="289"/>
      <c r="J29" s="16"/>
      <c r="K29" s="230" t="s">
        <v>45</v>
      </c>
      <c r="L29" s="230"/>
      <c r="M29" s="227"/>
      <c r="N29" s="231"/>
      <c r="O29" s="227"/>
    </row>
    <row r="30" spans="1:15" ht="13.5" customHeight="1">
      <c r="A30" s="271">
        <f t="shared" si="1"/>
        <v>45104</v>
      </c>
      <c r="B30" s="272" t="str">
        <f t="shared" si="0"/>
        <v>火</v>
      </c>
      <c r="C30" s="31"/>
      <c r="D30" s="31"/>
      <c r="E30" s="153"/>
      <c r="F30" s="156"/>
      <c r="G30" s="20"/>
      <c r="H30" s="31"/>
      <c r="I30" s="31"/>
      <c r="J30" s="31"/>
      <c r="K30" s="232"/>
      <c r="L30" s="232"/>
      <c r="M30" s="31"/>
      <c r="N30" s="232"/>
      <c r="O30" s="31"/>
    </row>
    <row r="31" spans="1:15" ht="13.5" customHeight="1">
      <c r="A31" s="271">
        <f t="shared" si="1"/>
        <v>45105</v>
      </c>
      <c r="B31" s="272" t="str">
        <f t="shared" si="0"/>
        <v>水</v>
      </c>
      <c r="C31" s="31"/>
      <c r="D31" s="31"/>
      <c r="E31" s="21"/>
      <c r="F31" s="229"/>
      <c r="G31" s="31"/>
      <c r="H31" s="31"/>
      <c r="I31" s="286"/>
      <c r="J31" s="31"/>
      <c r="K31" s="232"/>
      <c r="L31" s="232"/>
      <c r="M31" s="31"/>
      <c r="N31" s="232"/>
      <c r="O31" s="31"/>
    </row>
    <row r="32" spans="1:15" ht="13.5" customHeight="1">
      <c r="A32" s="271">
        <f t="shared" si="1"/>
        <v>45106</v>
      </c>
      <c r="B32" s="272" t="str">
        <f t="shared" si="0"/>
        <v>木</v>
      </c>
      <c r="C32" s="20"/>
      <c r="D32" s="31"/>
      <c r="E32" s="21"/>
      <c r="F32" s="107"/>
      <c r="G32" s="107"/>
      <c r="H32" s="107"/>
      <c r="I32" s="229"/>
      <c r="J32" s="107"/>
      <c r="K32" s="20"/>
      <c r="L32" s="20"/>
      <c r="M32" s="107"/>
      <c r="N32" s="107"/>
      <c r="O32" s="107"/>
    </row>
    <row r="33" spans="1:15" ht="13.5" customHeight="1">
      <c r="A33" s="271">
        <f t="shared" si="1"/>
        <v>45107</v>
      </c>
      <c r="B33" s="272" t="str">
        <f t="shared" si="0"/>
        <v>金</v>
      </c>
      <c r="C33" s="20"/>
      <c r="D33" s="31"/>
      <c r="E33" s="21"/>
      <c r="F33" s="107"/>
      <c r="G33" s="107"/>
      <c r="H33" s="107"/>
      <c r="I33" s="229"/>
      <c r="J33" s="107"/>
      <c r="K33" s="20"/>
      <c r="L33" s="20"/>
      <c r="M33" s="107"/>
      <c r="N33" s="107"/>
      <c r="O33" s="107"/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32" sqref="I32:J38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7.5" style="269" bestFit="1" customWidth="1"/>
    <col min="5" max="5" width="14.125" style="268" bestFit="1" customWidth="1"/>
    <col min="6" max="6" width="34.375" style="268" bestFit="1" customWidth="1"/>
    <col min="7" max="7" width="8" style="268" bestFit="1" customWidth="1"/>
    <col min="8" max="8" width="8.125" style="268" bestFit="1" customWidth="1"/>
    <col min="9" max="9" width="8.125" style="321" customWidth="1"/>
    <col min="10" max="10" width="4.625" style="268" bestFit="1" customWidth="1"/>
    <col min="11" max="11" width="4.625" style="268" customWidth="1"/>
    <col min="12" max="12" width="8" style="225" bestFit="1" customWidth="1"/>
    <col min="13" max="13" width="6.375" style="268" bestFit="1" customWidth="1"/>
    <col min="14" max="15" width="6.375" style="268" customWidth="1"/>
    <col min="16" max="16384" width="12.625" style="268"/>
  </cols>
  <sheetData>
    <row r="1" spans="1:17" ht="13.5" customHeight="1">
      <c r="A1" s="202"/>
      <c r="E1" s="270">
        <v>45047</v>
      </c>
      <c r="F1" s="202" t="s">
        <v>0</v>
      </c>
      <c r="G1" s="5" t="s">
        <v>1</v>
      </c>
      <c r="H1" s="118">
        <v>45068</v>
      </c>
    </row>
    <row r="2" spans="1:17" ht="13.5" customHeight="1">
      <c r="A2" s="202"/>
      <c r="F2" s="7"/>
    </row>
    <row r="3" spans="1:17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89" t="s">
        <v>10</v>
      </c>
      <c r="J3" s="8" t="s">
        <v>11</v>
      </c>
      <c r="K3" s="17" t="s">
        <v>12</v>
      </c>
      <c r="L3" s="17" t="s">
        <v>13</v>
      </c>
      <c r="M3" s="8" t="s">
        <v>14</v>
      </c>
      <c r="N3" s="29" t="s">
        <v>15</v>
      </c>
      <c r="O3" s="29" t="s">
        <v>16</v>
      </c>
    </row>
    <row r="4" spans="1:17" ht="13.5" customHeight="1">
      <c r="A4" s="85">
        <f>E1</f>
        <v>45047</v>
      </c>
      <c r="B4" s="86" t="str">
        <f>TEXT(A4,"aaa")</f>
        <v>月</v>
      </c>
      <c r="C4" s="8" t="s">
        <v>44</v>
      </c>
      <c r="D4" s="16"/>
      <c r="E4" s="10"/>
      <c r="F4" s="12"/>
      <c r="G4" s="16"/>
      <c r="H4" s="16"/>
      <c r="I4" s="289"/>
      <c r="J4" s="16"/>
      <c r="K4" s="230"/>
      <c r="L4" s="230"/>
      <c r="M4" s="16"/>
      <c r="N4" s="230"/>
      <c r="O4" s="16"/>
    </row>
    <row r="5" spans="1:17" ht="13.5" customHeight="1">
      <c r="A5" s="85">
        <f>A4+1</f>
        <v>45048</v>
      </c>
      <c r="B5" s="86" t="str">
        <f t="shared" ref="B5:B33" si="0">TEXT(A5,"aaa")</f>
        <v>火</v>
      </c>
      <c r="C5" s="8" t="s">
        <v>50</v>
      </c>
      <c r="D5" s="103" t="s">
        <v>41</v>
      </c>
      <c r="E5" s="10" t="s">
        <v>220</v>
      </c>
      <c r="F5" s="12" t="s">
        <v>221</v>
      </c>
      <c r="G5" s="16"/>
      <c r="H5" s="16"/>
      <c r="I5" s="289"/>
      <c r="J5" s="16"/>
      <c r="K5" s="230"/>
      <c r="L5" s="230"/>
      <c r="M5" s="16"/>
      <c r="N5" s="230"/>
      <c r="O5" s="16"/>
    </row>
    <row r="6" spans="1:17" ht="13.5" customHeight="1">
      <c r="A6" s="85">
        <f t="shared" ref="A6:A34" si="1">A5+1</f>
        <v>45049</v>
      </c>
      <c r="B6" s="86" t="str">
        <f t="shared" si="0"/>
        <v>水</v>
      </c>
      <c r="C6" s="16" t="s">
        <v>222</v>
      </c>
      <c r="D6" s="16" t="s">
        <v>223</v>
      </c>
      <c r="E6" s="10" t="s">
        <v>224</v>
      </c>
      <c r="F6" s="11" t="s">
        <v>225</v>
      </c>
      <c r="G6" s="16"/>
      <c r="H6" s="16"/>
      <c r="I6" s="136"/>
      <c r="J6" s="16"/>
      <c r="K6" s="230"/>
      <c r="L6" s="230"/>
      <c r="M6" s="16"/>
      <c r="N6" s="230"/>
      <c r="O6" s="16"/>
      <c r="Q6" s="282"/>
    </row>
    <row r="7" spans="1:17" ht="13.5" customHeight="1">
      <c r="A7" s="85">
        <f t="shared" si="1"/>
        <v>45050</v>
      </c>
      <c r="B7" s="86" t="str">
        <f t="shared" si="0"/>
        <v>木</v>
      </c>
      <c r="C7" s="16" t="s">
        <v>222</v>
      </c>
      <c r="D7" s="16" t="s">
        <v>226</v>
      </c>
      <c r="E7" s="10" t="s">
        <v>227</v>
      </c>
      <c r="F7" s="11" t="s">
        <v>228</v>
      </c>
      <c r="G7" s="16"/>
      <c r="H7" s="16"/>
      <c r="I7" s="289"/>
      <c r="J7" s="16"/>
      <c r="K7" s="230" t="s">
        <v>45</v>
      </c>
      <c r="L7" s="230"/>
      <c r="M7" s="16"/>
      <c r="N7" s="230"/>
      <c r="O7" s="230"/>
      <c r="Q7" s="282"/>
    </row>
    <row r="8" spans="1:17" ht="13.5" customHeight="1">
      <c r="A8" s="85">
        <f t="shared" si="1"/>
        <v>45051</v>
      </c>
      <c r="B8" s="86" t="str">
        <f t="shared" si="0"/>
        <v>金</v>
      </c>
      <c r="C8" s="16" t="s">
        <v>44</v>
      </c>
      <c r="D8" s="170"/>
      <c r="E8" s="103"/>
      <c r="F8" s="12"/>
      <c r="G8" s="103"/>
      <c r="H8" s="16"/>
      <c r="I8" s="289"/>
      <c r="J8" s="16"/>
      <c r="K8" s="16"/>
      <c r="L8" s="167"/>
      <c r="M8" s="193"/>
      <c r="N8" s="193"/>
      <c r="O8" s="193"/>
      <c r="Q8" s="282"/>
    </row>
    <row r="9" spans="1:17" ht="13.5" customHeight="1">
      <c r="A9" s="85">
        <f t="shared" si="1"/>
        <v>45052</v>
      </c>
      <c r="B9" s="86" t="str">
        <f t="shared" si="0"/>
        <v>土</v>
      </c>
      <c r="C9" s="16" t="s">
        <v>44</v>
      </c>
      <c r="D9" s="16"/>
      <c r="E9" s="103"/>
      <c r="F9" s="12"/>
      <c r="G9" s="16"/>
      <c r="H9" s="16"/>
      <c r="I9" s="289"/>
      <c r="J9" s="16"/>
      <c r="K9" s="230"/>
      <c r="L9" s="230"/>
      <c r="M9" s="16"/>
      <c r="N9" s="230"/>
      <c r="O9" s="230"/>
    </row>
    <row r="10" spans="1:17" ht="13.5" customHeight="1">
      <c r="A10" s="85">
        <f t="shared" si="1"/>
        <v>45053</v>
      </c>
      <c r="B10" s="86" t="str">
        <f t="shared" si="0"/>
        <v>日</v>
      </c>
      <c r="C10" s="16" t="s">
        <v>44</v>
      </c>
      <c r="D10" s="16"/>
      <c r="E10" s="10"/>
      <c r="F10" s="11"/>
      <c r="G10" s="16"/>
      <c r="H10" s="16"/>
      <c r="I10" s="289"/>
      <c r="J10" s="16"/>
      <c r="K10" s="230"/>
      <c r="L10" s="230"/>
      <c r="M10" s="16"/>
      <c r="N10" s="230"/>
      <c r="O10" s="16"/>
    </row>
    <row r="11" spans="1:17" ht="13.5" customHeight="1">
      <c r="A11" s="262">
        <f t="shared" si="1"/>
        <v>45054</v>
      </c>
      <c r="B11" s="263" t="str">
        <f t="shared" si="0"/>
        <v>月</v>
      </c>
      <c r="C11" s="16" t="s">
        <v>21</v>
      </c>
      <c r="D11" s="103" t="s">
        <v>51</v>
      </c>
      <c r="E11" s="103">
        <v>0.66666666666666663</v>
      </c>
      <c r="F11" s="151"/>
      <c r="G11" s="16"/>
      <c r="H11" s="16"/>
      <c r="I11" s="289"/>
      <c r="J11" s="16"/>
      <c r="K11" s="230"/>
      <c r="L11" s="230"/>
      <c r="M11" s="16"/>
      <c r="N11" s="230"/>
      <c r="O11" s="16"/>
    </row>
    <row r="12" spans="1:17" ht="13.5" customHeight="1">
      <c r="A12" s="262">
        <f t="shared" si="1"/>
        <v>45055</v>
      </c>
      <c r="B12" s="263" t="str">
        <f t="shared" si="0"/>
        <v>火</v>
      </c>
      <c r="C12" s="16" t="s">
        <v>21</v>
      </c>
      <c r="D12" s="16" t="s">
        <v>56</v>
      </c>
      <c r="E12" s="103">
        <v>0.66666666666666663</v>
      </c>
      <c r="F12" s="1"/>
      <c r="G12" s="16"/>
      <c r="H12" s="16" t="s">
        <v>40</v>
      </c>
      <c r="I12" s="289" t="s">
        <v>40</v>
      </c>
      <c r="J12" s="16"/>
      <c r="K12" s="230"/>
      <c r="L12" s="230" t="s">
        <v>40</v>
      </c>
      <c r="M12" s="16"/>
      <c r="N12" s="230"/>
      <c r="O12" s="16"/>
    </row>
    <row r="13" spans="1:17" ht="13.5" customHeight="1">
      <c r="A13" s="262">
        <f t="shared" si="1"/>
        <v>45056</v>
      </c>
      <c r="B13" s="263" t="str">
        <f t="shared" si="0"/>
        <v>水</v>
      </c>
      <c r="C13" s="16"/>
      <c r="D13" s="16"/>
      <c r="E13" s="103"/>
      <c r="F13" s="151"/>
      <c r="G13" s="16"/>
      <c r="H13" s="16"/>
      <c r="I13" s="16"/>
      <c r="J13" s="16"/>
      <c r="K13" s="230"/>
      <c r="L13" s="230"/>
      <c r="M13" s="16"/>
      <c r="N13" s="230"/>
      <c r="O13" s="16"/>
    </row>
    <row r="14" spans="1:17" ht="13.5" customHeight="1">
      <c r="A14" s="262">
        <f t="shared" si="1"/>
        <v>45057</v>
      </c>
      <c r="B14" s="263" t="str">
        <f t="shared" si="0"/>
        <v>木</v>
      </c>
      <c r="C14" s="16" t="s">
        <v>21</v>
      </c>
      <c r="D14" s="16" t="s">
        <v>229</v>
      </c>
      <c r="E14" s="103">
        <v>0.66666666666666663</v>
      </c>
      <c r="F14" s="151" t="s">
        <v>230</v>
      </c>
      <c r="G14" s="16" t="s">
        <v>229</v>
      </c>
      <c r="H14" s="16" t="s">
        <v>38</v>
      </c>
      <c r="I14" s="16" t="s">
        <v>38</v>
      </c>
      <c r="J14" s="16"/>
      <c r="K14" s="230"/>
      <c r="L14" s="230" t="s">
        <v>27</v>
      </c>
      <c r="M14" s="16"/>
      <c r="N14" s="230"/>
      <c r="O14" s="16" t="s">
        <v>27</v>
      </c>
    </row>
    <row r="15" spans="1:17" ht="13.5" customHeight="1">
      <c r="A15" s="262">
        <f t="shared" si="1"/>
        <v>45058</v>
      </c>
      <c r="B15" s="263" t="str">
        <f t="shared" si="0"/>
        <v>金</v>
      </c>
      <c r="C15" s="16" t="s">
        <v>21</v>
      </c>
      <c r="D15" s="103" t="s">
        <v>51</v>
      </c>
      <c r="E15" s="103">
        <v>0.66666666666666663</v>
      </c>
      <c r="F15" s="151" t="s">
        <v>231</v>
      </c>
      <c r="G15" s="16"/>
      <c r="H15" s="16"/>
      <c r="I15" s="289"/>
      <c r="J15" s="16"/>
      <c r="K15" s="230" t="s">
        <v>45</v>
      </c>
      <c r="L15" s="230"/>
      <c r="M15" s="16"/>
      <c r="N15" s="230"/>
      <c r="O15" s="16"/>
    </row>
    <row r="16" spans="1:17" ht="13.5" customHeight="1">
      <c r="A16" s="262">
        <f t="shared" si="1"/>
        <v>45059</v>
      </c>
      <c r="B16" s="263" t="str">
        <f t="shared" si="0"/>
        <v>土</v>
      </c>
      <c r="C16" s="16" t="s">
        <v>21</v>
      </c>
      <c r="D16" s="16" t="s">
        <v>98</v>
      </c>
      <c r="E16" s="103">
        <v>0.57291666666666663</v>
      </c>
      <c r="F16" s="297" t="s">
        <v>232</v>
      </c>
      <c r="G16" s="16"/>
      <c r="H16" s="16"/>
      <c r="I16" s="289"/>
      <c r="J16" s="16"/>
      <c r="K16" s="16"/>
      <c r="L16" s="16"/>
      <c r="M16" s="16"/>
      <c r="N16" s="230"/>
      <c r="O16" s="16"/>
    </row>
    <row r="17" spans="1:15" ht="13.5" customHeight="1">
      <c r="A17" s="262">
        <f>A16+1</f>
        <v>45060</v>
      </c>
      <c r="B17" s="263" t="str">
        <f t="shared" si="0"/>
        <v>日</v>
      </c>
      <c r="C17" s="16" t="s">
        <v>44</v>
      </c>
      <c r="D17" s="16"/>
      <c r="E17" s="10"/>
      <c r="F17" s="108"/>
      <c r="G17" s="16"/>
      <c r="H17" s="16"/>
      <c r="I17" s="289"/>
      <c r="J17" s="16"/>
      <c r="K17" s="230"/>
      <c r="L17" s="230" t="s">
        <v>80</v>
      </c>
      <c r="M17" s="16"/>
      <c r="N17" s="230"/>
      <c r="O17" s="16"/>
    </row>
    <row r="18" spans="1:15" ht="13.5" customHeight="1">
      <c r="A18" s="262">
        <f t="shared" si="1"/>
        <v>45061</v>
      </c>
      <c r="B18" s="263" t="str">
        <f t="shared" si="0"/>
        <v>月</v>
      </c>
      <c r="C18" s="16" t="s">
        <v>21</v>
      </c>
      <c r="D18" s="103" t="s">
        <v>51</v>
      </c>
      <c r="E18" s="103">
        <v>0.66666666666666663</v>
      </c>
      <c r="F18" s="108"/>
      <c r="G18" s="16"/>
      <c r="H18" s="16"/>
      <c r="I18" s="289"/>
      <c r="J18" s="16"/>
      <c r="K18" s="230" t="s">
        <v>45</v>
      </c>
      <c r="L18" s="230"/>
      <c r="M18" s="16"/>
      <c r="N18" s="230"/>
      <c r="O18" s="16"/>
    </row>
    <row r="19" spans="1:15" ht="13.5" customHeight="1">
      <c r="A19" s="262">
        <f t="shared" si="1"/>
        <v>45062</v>
      </c>
      <c r="B19" s="263" t="str">
        <f t="shared" si="0"/>
        <v>火</v>
      </c>
      <c r="C19" s="16" t="s">
        <v>21</v>
      </c>
      <c r="D19" s="16" t="s">
        <v>56</v>
      </c>
      <c r="E19" s="103">
        <v>0.66666666666666663</v>
      </c>
      <c r="F19" s="1"/>
      <c r="G19" s="16" t="s">
        <v>38</v>
      </c>
      <c r="H19" s="16" t="s">
        <v>38</v>
      </c>
      <c r="I19" s="289" t="s">
        <v>38</v>
      </c>
      <c r="J19" s="151"/>
      <c r="K19" s="151"/>
      <c r="L19" s="136"/>
      <c r="M19" s="16"/>
      <c r="N19" s="230"/>
      <c r="O19" s="16"/>
    </row>
    <row r="20" spans="1:15" ht="13.5" customHeight="1">
      <c r="A20" s="262">
        <f t="shared" si="1"/>
        <v>45063</v>
      </c>
      <c r="B20" s="263" t="str">
        <f t="shared" si="0"/>
        <v>水</v>
      </c>
      <c r="C20" s="16"/>
      <c r="D20" s="16"/>
      <c r="E20" s="103"/>
      <c r="F20" s="108"/>
      <c r="G20" s="16"/>
      <c r="H20" s="16"/>
      <c r="I20" s="289"/>
      <c r="J20" s="16"/>
      <c r="K20" s="230"/>
      <c r="L20" s="230"/>
      <c r="M20" s="16"/>
      <c r="N20" s="230"/>
      <c r="O20" s="16"/>
    </row>
    <row r="21" spans="1:15" ht="13.5" customHeight="1">
      <c r="A21" s="262">
        <f t="shared" si="1"/>
        <v>45064</v>
      </c>
      <c r="B21" s="263" t="str">
        <f t="shared" si="0"/>
        <v>木</v>
      </c>
      <c r="C21" s="120" t="s">
        <v>233</v>
      </c>
      <c r="D21" s="120" t="s">
        <v>56</v>
      </c>
      <c r="E21" s="161">
        <v>0.66666666666666663</v>
      </c>
      <c r="F21" s="151" t="s">
        <v>234</v>
      </c>
      <c r="G21" s="16" t="s">
        <v>235</v>
      </c>
      <c r="H21" s="16"/>
      <c r="I21" s="289" t="s">
        <v>236</v>
      </c>
      <c r="J21" s="16"/>
      <c r="K21" s="230"/>
      <c r="L21" s="230"/>
      <c r="M21" s="16"/>
      <c r="N21" s="230"/>
      <c r="O21" s="16"/>
    </row>
    <row r="22" spans="1:15" ht="13.5" customHeight="1">
      <c r="A22" s="262">
        <f t="shared" si="1"/>
        <v>45065</v>
      </c>
      <c r="B22" s="263" t="str">
        <f t="shared" si="0"/>
        <v>金</v>
      </c>
      <c r="C22" s="16" t="s">
        <v>21</v>
      </c>
      <c r="D22" s="103" t="s">
        <v>51</v>
      </c>
      <c r="E22" s="103">
        <v>0.66666666666666663</v>
      </c>
      <c r="F22" s="151"/>
      <c r="G22" s="193"/>
      <c r="H22" s="167"/>
      <c r="I22" s="219"/>
      <c r="J22" s="16"/>
      <c r="K22" s="16" t="s">
        <v>45</v>
      </c>
      <c r="L22" s="16"/>
      <c r="M22" s="16"/>
      <c r="N22" s="230"/>
      <c r="O22" s="16"/>
    </row>
    <row r="23" spans="1:15" ht="13.5" customHeight="1">
      <c r="A23" s="262">
        <f t="shared" si="1"/>
        <v>45066</v>
      </c>
      <c r="B23" s="263" t="str">
        <f t="shared" si="0"/>
        <v>土</v>
      </c>
      <c r="C23" s="16" t="s">
        <v>44</v>
      </c>
      <c r="D23" s="16"/>
      <c r="E23" s="103"/>
      <c r="F23" s="151"/>
      <c r="G23" s="16"/>
      <c r="H23" s="16"/>
      <c r="I23" s="16"/>
      <c r="J23" s="16"/>
      <c r="K23" s="230"/>
      <c r="L23" s="230" t="s">
        <v>80</v>
      </c>
      <c r="M23" s="16"/>
      <c r="N23" s="230"/>
      <c r="O23" s="16"/>
    </row>
    <row r="24" spans="1:15" ht="13.5" customHeight="1">
      <c r="A24" s="262">
        <f t="shared" si="1"/>
        <v>45067</v>
      </c>
      <c r="B24" s="263" t="str">
        <f t="shared" si="0"/>
        <v>日</v>
      </c>
      <c r="C24" s="16" t="s">
        <v>25</v>
      </c>
      <c r="D24" s="16" t="s">
        <v>41</v>
      </c>
      <c r="E24" s="10" t="s">
        <v>42</v>
      </c>
      <c r="F24" s="264" t="s">
        <v>237</v>
      </c>
      <c r="G24" s="193"/>
      <c r="H24" s="193"/>
      <c r="I24" s="289"/>
      <c r="J24" s="16"/>
      <c r="K24" s="230"/>
      <c r="L24" s="230"/>
      <c r="M24" s="16"/>
      <c r="N24" s="230"/>
      <c r="O24" s="16"/>
    </row>
    <row r="25" spans="1:15" ht="13.5" customHeight="1">
      <c r="A25" s="262">
        <f t="shared" si="1"/>
        <v>45068</v>
      </c>
      <c r="B25" s="263" t="str">
        <f t="shared" si="0"/>
        <v>月</v>
      </c>
      <c r="C25" s="16" t="s">
        <v>21</v>
      </c>
      <c r="D25" s="103" t="s">
        <v>51</v>
      </c>
      <c r="E25" s="103">
        <v>0.66666666666666663</v>
      </c>
      <c r="F25" s="151"/>
      <c r="G25" s="16"/>
      <c r="H25" s="16"/>
      <c r="I25" s="289"/>
      <c r="J25" s="16"/>
      <c r="K25" s="230" t="s">
        <v>45</v>
      </c>
      <c r="L25" s="230"/>
      <c r="M25" s="230"/>
      <c r="N25" s="230"/>
      <c r="O25" s="16"/>
    </row>
    <row r="26" spans="1:15" ht="13.5" customHeight="1">
      <c r="A26" s="262">
        <f t="shared" si="1"/>
        <v>45069</v>
      </c>
      <c r="B26" s="263" t="str">
        <f t="shared" si="0"/>
        <v>火</v>
      </c>
      <c r="C26" s="16" t="s">
        <v>21</v>
      </c>
      <c r="D26" s="16" t="s">
        <v>56</v>
      </c>
      <c r="E26" s="103">
        <v>0.66666666666666663</v>
      </c>
      <c r="F26" s="151"/>
      <c r="G26" s="16" t="s">
        <v>38</v>
      </c>
      <c r="H26" s="16" t="s">
        <v>38</v>
      </c>
      <c r="I26" s="289" t="s">
        <v>38</v>
      </c>
      <c r="J26" s="16"/>
      <c r="K26" s="230"/>
      <c r="L26" s="230"/>
      <c r="M26" s="16"/>
      <c r="N26" s="230"/>
      <c r="O26" s="16"/>
    </row>
    <row r="27" spans="1:15" ht="13.5" customHeight="1">
      <c r="A27" s="271">
        <f t="shared" si="1"/>
        <v>45070</v>
      </c>
      <c r="B27" s="272" t="str">
        <f t="shared" si="0"/>
        <v>水</v>
      </c>
      <c r="C27" s="31"/>
      <c r="D27" s="31"/>
      <c r="E27" s="153"/>
      <c r="F27" s="157"/>
      <c r="G27" s="31"/>
      <c r="H27" s="31"/>
      <c r="I27" s="286"/>
      <c r="J27" s="229"/>
      <c r="K27" s="233"/>
      <c r="L27" s="232"/>
      <c r="M27" s="31"/>
      <c r="N27" s="232"/>
      <c r="O27" s="31"/>
    </row>
    <row r="28" spans="1:15" ht="13.5" customHeight="1">
      <c r="A28" s="271">
        <f t="shared" si="1"/>
        <v>45071</v>
      </c>
      <c r="B28" s="272" t="str">
        <f t="shared" si="0"/>
        <v>木</v>
      </c>
      <c r="C28" s="31"/>
      <c r="D28" s="31"/>
      <c r="E28" s="21"/>
      <c r="F28" s="156"/>
      <c r="G28" s="31"/>
      <c r="H28" s="31"/>
      <c r="I28" s="31"/>
      <c r="J28" s="31"/>
      <c r="K28" s="232"/>
      <c r="L28" s="232"/>
      <c r="M28" s="31"/>
      <c r="N28" s="232"/>
      <c r="O28" s="31"/>
    </row>
    <row r="29" spans="1:15" ht="13.5" customHeight="1">
      <c r="A29" s="271">
        <f t="shared" si="1"/>
        <v>45072</v>
      </c>
      <c r="B29" s="272" t="str">
        <f t="shared" si="0"/>
        <v>金</v>
      </c>
      <c r="C29" s="31" t="s">
        <v>21</v>
      </c>
      <c r="D29" s="153" t="s">
        <v>51</v>
      </c>
      <c r="E29" s="153">
        <v>0.66666666666666663</v>
      </c>
      <c r="F29" s="156" t="s">
        <v>238</v>
      </c>
      <c r="G29" s="31" t="s">
        <v>44</v>
      </c>
      <c r="H29" s="31"/>
      <c r="I29" s="286"/>
      <c r="J29" s="31"/>
      <c r="K29" s="232" t="s">
        <v>45</v>
      </c>
      <c r="L29" s="232"/>
      <c r="M29" s="229"/>
      <c r="N29" s="233"/>
      <c r="O29" s="229"/>
    </row>
    <row r="30" spans="1:15" ht="13.5" customHeight="1">
      <c r="A30" s="271">
        <f t="shared" si="1"/>
        <v>45073</v>
      </c>
      <c r="B30" s="272" t="str">
        <f t="shared" si="0"/>
        <v>土</v>
      </c>
      <c r="C30" s="31" t="s">
        <v>108</v>
      </c>
      <c r="D30" s="31" t="s">
        <v>213</v>
      </c>
      <c r="E30" s="153" t="s">
        <v>239</v>
      </c>
      <c r="F30" s="156" t="s">
        <v>240</v>
      </c>
      <c r="G30" s="20" t="s">
        <v>44</v>
      </c>
      <c r="H30" s="31" t="s">
        <v>40</v>
      </c>
      <c r="I30" s="31"/>
      <c r="J30" s="31" t="s">
        <v>58</v>
      </c>
      <c r="K30" s="232" t="s">
        <v>45</v>
      </c>
      <c r="L30" s="232" t="s">
        <v>80</v>
      </c>
      <c r="M30" s="31"/>
      <c r="N30" s="232"/>
      <c r="O30" s="31"/>
    </row>
    <row r="31" spans="1:15" ht="13.5" customHeight="1">
      <c r="A31" s="271">
        <f t="shared" si="1"/>
        <v>45074</v>
      </c>
      <c r="B31" s="272" t="str">
        <f t="shared" si="0"/>
        <v>日</v>
      </c>
      <c r="C31" s="31"/>
      <c r="D31" s="31"/>
      <c r="E31" s="21"/>
      <c r="F31" s="229"/>
      <c r="G31" s="31"/>
      <c r="H31" s="31"/>
      <c r="I31" s="286"/>
      <c r="J31" s="31"/>
      <c r="K31" s="232"/>
      <c r="L31" s="232" t="s">
        <v>80</v>
      </c>
      <c r="M31" s="31"/>
      <c r="N31" s="232"/>
      <c r="O31" s="31"/>
    </row>
    <row r="32" spans="1:15" ht="13.5" customHeight="1">
      <c r="A32" s="271">
        <f t="shared" si="1"/>
        <v>45075</v>
      </c>
      <c r="B32" s="272" t="str">
        <f t="shared" si="0"/>
        <v>月</v>
      </c>
      <c r="C32" s="172"/>
      <c r="D32" s="175"/>
      <c r="E32" s="190"/>
      <c r="F32" s="182"/>
      <c r="G32" s="182"/>
      <c r="H32" s="182"/>
      <c r="I32" s="244"/>
      <c r="J32" s="182"/>
      <c r="K32" s="182"/>
      <c r="L32" s="172"/>
      <c r="M32" s="182"/>
      <c r="N32" s="182"/>
      <c r="O32" s="182"/>
    </row>
    <row r="33" spans="1:15" ht="13.5" customHeight="1">
      <c r="A33" s="271">
        <f t="shared" si="1"/>
        <v>45076</v>
      </c>
      <c r="B33" s="272" t="str">
        <f t="shared" si="0"/>
        <v>火</v>
      </c>
      <c r="C33" s="172"/>
      <c r="D33" s="175"/>
      <c r="E33" s="190"/>
      <c r="F33" s="182"/>
      <c r="G33" s="182"/>
      <c r="H33" s="182"/>
      <c r="I33" s="244"/>
      <c r="J33" s="182"/>
      <c r="K33" s="182"/>
      <c r="L33" s="172"/>
      <c r="M33" s="182"/>
      <c r="N33" s="182"/>
      <c r="O33" s="182"/>
    </row>
    <row r="34" spans="1:15" ht="13.5" customHeight="1">
      <c r="A34" s="271">
        <f t="shared" si="1"/>
        <v>45077</v>
      </c>
      <c r="B34" s="272" t="str">
        <f t="shared" ref="B34" si="2">TEXT(A34,"aaa")</f>
        <v>水</v>
      </c>
      <c r="C34" s="172"/>
      <c r="D34" s="175"/>
      <c r="E34" s="190"/>
      <c r="F34" s="182"/>
      <c r="G34" s="182"/>
      <c r="H34" s="182"/>
      <c r="I34" s="244"/>
      <c r="J34" s="182"/>
      <c r="K34" s="182"/>
      <c r="L34" s="172"/>
      <c r="M34" s="182"/>
      <c r="N34" s="182"/>
      <c r="O34" s="182"/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34"/>
  <sheetViews>
    <sheetView zoomScaleNormal="100" workbookViewId="0">
      <pane xSplit="2" ySplit="3" topLeftCell="C12" activePane="bottomRight" state="frozen"/>
      <selection pane="topRight" activeCell="C1" sqref="C1"/>
      <selection pane="bottomLeft" activeCell="A4" sqref="A4"/>
      <selection pane="bottomRight" activeCell="F26" sqref="F26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7.5" style="269" bestFit="1" customWidth="1"/>
    <col min="5" max="5" width="14.125" style="268" bestFit="1" customWidth="1"/>
    <col min="6" max="6" width="34.375" style="268" bestFit="1" customWidth="1"/>
    <col min="7" max="7" width="8" style="268" bestFit="1" customWidth="1"/>
    <col min="8" max="8" width="8.125" style="268" bestFit="1" customWidth="1"/>
    <col min="9" max="9" width="8.125" style="321" customWidth="1"/>
    <col min="10" max="10" width="4.625" style="268" bestFit="1" customWidth="1"/>
    <col min="11" max="11" width="8" style="225" bestFit="1" customWidth="1"/>
    <col min="12" max="12" width="6.375" style="268" bestFit="1" customWidth="1"/>
    <col min="13" max="14" width="6.375" style="268" customWidth="1"/>
    <col min="15" max="16384" width="12.625" style="268"/>
  </cols>
  <sheetData>
    <row r="1" spans="1:16" ht="13.5" customHeight="1">
      <c r="A1" s="202"/>
      <c r="E1" s="270">
        <v>45017</v>
      </c>
      <c r="F1" s="202" t="s">
        <v>0</v>
      </c>
      <c r="G1" s="5" t="s">
        <v>1</v>
      </c>
      <c r="H1" s="118">
        <v>45043</v>
      </c>
    </row>
    <row r="2" spans="1:16" ht="13.5" customHeight="1">
      <c r="A2" s="202"/>
      <c r="F2" s="7"/>
    </row>
    <row r="3" spans="1:16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89" t="s">
        <v>10</v>
      </c>
      <c r="J3" s="8" t="s">
        <v>11</v>
      </c>
      <c r="K3" s="17" t="s">
        <v>13</v>
      </c>
      <c r="L3" s="8" t="s">
        <v>14</v>
      </c>
      <c r="M3" s="29" t="s">
        <v>15</v>
      </c>
      <c r="N3" s="29" t="s">
        <v>16</v>
      </c>
    </row>
    <row r="4" spans="1:16" ht="13.5" customHeight="1">
      <c r="A4" s="85">
        <f>E1</f>
        <v>45017</v>
      </c>
      <c r="B4" s="86" t="str">
        <f>TEXT(A4,"aaa")</f>
        <v>土</v>
      </c>
      <c r="C4" s="8" t="s">
        <v>21</v>
      </c>
      <c r="D4" s="16" t="s">
        <v>229</v>
      </c>
      <c r="E4" s="10">
        <v>0.58333333333333337</v>
      </c>
      <c r="F4" s="12" t="s">
        <v>241</v>
      </c>
      <c r="G4" s="16"/>
      <c r="H4" s="16" t="s">
        <v>40</v>
      </c>
      <c r="I4" s="289"/>
      <c r="J4" s="16"/>
      <c r="K4" s="230" t="s">
        <v>40</v>
      </c>
      <c r="L4" s="16"/>
      <c r="M4" s="230"/>
      <c r="N4" s="16"/>
    </row>
    <row r="5" spans="1:16" ht="13.5" customHeight="1">
      <c r="A5" s="85">
        <f>A4+1</f>
        <v>45018</v>
      </c>
      <c r="B5" s="86" t="str">
        <f t="shared" ref="B5:B33" si="0">TEXT(A5,"aaa")</f>
        <v>日</v>
      </c>
      <c r="C5" s="8" t="s">
        <v>44</v>
      </c>
      <c r="D5" s="103"/>
      <c r="E5" s="10"/>
      <c r="F5" s="12"/>
      <c r="G5" s="16"/>
      <c r="H5" s="16"/>
      <c r="I5" s="289"/>
      <c r="J5" s="16"/>
      <c r="K5" s="230" t="s">
        <v>80</v>
      </c>
      <c r="L5" s="16"/>
      <c r="M5" s="230"/>
      <c r="N5" s="16"/>
    </row>
    <row r="6" spans="1:16" ht="13.5" customHeight="1">
      <c r="A6" s="85">
        <f t="shared" ref="A6:A33" si="1">A5+1</f>
        <v>45019</v>
      </c>
      <c r="B6" s="86" t="str">
        <f t="shared" si="0"/>
        <v>月</v>
      </c>
      <c r="C6" s="16" t="s">
        <v>21</v>
      </c>
      <c r="D6" s="16" t="s">
        <v>51</v>
      </c>
      <c r="E6" s="10">
        <v>0.5</v>
      </c>
      <c r="F6" s="11"/>
      <c r="G6" s="16"/>
      <c r="H6" s="16"/>
      <c r="I6" s="260"/>
      <c r="J6" s="16"/>
      <c r="K6" s="230" t="s">
        <v>168</v>
      </c>
      <c r="L6" s="16"/>
      <c r="M6" s="230"/>
      <c r="N6" s="16"/>
      <c r="P6" s="282"/>
    </row>
    <row r="7" spans="1:16" ht="13.5" customHeight="1">
      <c r="A7" s="85">
        <f t="shared" si="1"/>
        <v>45020</v>
      </c>
      <c r="B7" s="86" t="str">
        <f t="shared" si="0"/>
        <v>火</v>
      </c>
      <c r="C7" s="16" t="s">
        <v>21</v>
      </c>
      <c r="D7" s="16" t="s">
        <v>51</v>
      </c>
      <c r="E7" s="10" t="s">
        <v>242</v>
      </c>
      <c r="F7" s="12" t="s">
        <v>243</v>
      </c>
      <c r="G7" s="16"/>
      <c r="H7" s="16"/>
      <c r="I7" s="289"/>
      <c r="J7" s="16"/>
      <c r="K7" s="230"/>
      <c r="L7" s="16" t="s">
        <v>168</v>
      </c>
      <c r="M7" s="230" t="s">
        <v>168</v>
      </c>
      <c r="N7" s="230" t="s">
        <v>168</v>
      </c>
      <c r="P7" s="282"/>
    </row>
    <row r="8" spans="1:16" ht="13.5" customHeight="1">
      <c r="A8" s="85">
        <f t="shared" si="1"/>
        <v>45021</v>
      </c>
      <c r="B8" s="86" t="str">
        <f t="shared" si="0"/>
        <v>水</v>
      </c>
      <c r="C8" s="16" t="s">
        <v>44</v>
      </c>
      <c r="E8" s="103"/>
      <c r="F8" s="12"/>
      <c r="G8" s="103"/>
      <c r="H8" s="16"/>
      <c r="I8" s="289"/>
      <c r="J8" s="16"/>
      <c r="K8" s="169"/>
      <c r="L8" s="234"/>
      <c r="M8" s="234"/>
      <c r="N8" s="234"/>
      <c r="P8" s="282"/>
    </row>
    <row r="9" spans="1:16" ht="13.5" customHeight="1">
      <c r="A9" s="85">
        <f t="shared" si="1"/>
        <v>45022</v>
      </c>
      <c r="B9" s="86" t="str">
        <f t="shared" si="0"/>
        <v>木</v>
      </c>
      <c r="C9" s="114" t="s">
        <v>50</v>
      </c>
      <c r="D9" s="114" t="s">
        <v>41</v>
      </c>
      <c r="E9" s="103" t="s">
        <v>30</v>
      </c>
      <c r="F9" s="12" t="s">
        <v>244</v>
      </c>
      <c r="G9" s="114" t="s">
        <v>40</v>
      </c>
      <c r="H9" s="114"/>
      <c r="I9" s="300"/>
      <c r="J9" s="114"/>
      <c r="K9" s="230" t="s">
        <v>168</v>
      </c>
      <c r="L9" s="16" t="s">
        <v>168</v>
      </c>
      <c r="M9" s="230" t="s">
        <v>168</v>
      </c>
      <c r="N9" s="230" t="s">
        <v>168</v>
      </c>
    </row>
    <row r="10" spans="1:16" ht="13.5" customHeight="1">
      <c r="A10" s="85">
        <f t="shared" si="1"/>
        <v>45023</v>
      </c>
      <c r="B10" s="86" t="str">
        <f t="shared" si="0"/>
        <v>金</v>
      </c>
      <c r="C10" s="114" t="s">
        <v>21</v>
      </c>
      <c r="D10" s="16" t="s">
        <v>51</v>
      </c>
      <c r="E10" s="10" t="s">
        <v>179</v>
      </c>
      <c r="F10" s="11" t="s">
        <v>245</v>
      </c>
      <c r="G10" s="114"/>
      <c r="H10" s="16"/>
      <c r="I10" s="289"/>
      <c r="J10" s="16"/>
      <c r="K10" s="230"/>
      <c r="L10" s="16"/>
      <c r="M10" s="230"/>
      <c r="N10" s="16"/>
    </row>
    <row r="11" spans="1:16" ht="13.5" customHeight="1">
      <c r="A11" s="262">
        <f t="shared" si="1"/>
        <v>45024</v>
      </c>
      <c r="B11" s="263" t="str">
        <f t="shared" si="0"/>
        <v>土</v>
      </c>
      <c r="C11" s="16" t="s">
        <v>44</v>
      </c>
      <c r="D11" s="103"/>
      <c r="E11" s="103"/>
      <c r="F11" s="151" t="s">
        <v>246</v>
      </c>
      <c r="G11" s="16"/>
      <c r="H11" s="16"/>
      <c r="I11" s="289"/>
      <c r="J11" s="16"/>
      <c r="K11" s="230"/>
      <c r="L11" s="16"/>
      <c r="M11" s="230"/>
      <c r="N11" s="16"/>
    </row>
    <row r="12" spans="1:16" ht="13.5" customHeight="1">
      <c r="A12" s="262">
        <f t="shared" si="1"/>
        <v>45025</v>
      </c>
      <c r="B12" s="263" t="str">
        <f t="shared" si="0"/>
        <v>日</v>
      </c>
      <c r="C12" s="16" t="s">
        <v>50</v>
      </c>
      <c r="D12" s="16" t="s">
        <v>226</v>
      </c>
      <c r="E12" s="10" t="s">
        <v>247</v>
      </c>
      <c r="F12" s="2" t="s">
        <v>248</v>
      </c>
      <c r="G12" s="114"/>
      <c r="H12" s="114"/>
      <c r="I12" s="300"/>
      <c r="J12" s="114"/>
      <c r="K12" s="230" t="s">
        <v>80</v>
      </c>
      <c r="L12" s="16"/>
      <c r="M12" s="230"/>
      <c r="N12" s="16"/>
    </row>
    <row r="13" spans="1:16" ht="13.5" customHeight="1">
      <c r="A13" s="262">
        <f t="shared" si="1"/>
        <v>45026</v>
      </c>
      <c r="B13" s="263" t="str">
        <f t="shared" si="0"/>
        <v>月</v>
      </c>
      <c r="C13" s="114" t="s">
        <v>21</v>
      </c>
      <c r="D13" s="16" t="s">
        <v>51</v>
      </c>
      <c r="E13" s="103">
        <v>0.66666666666666663</v>
      </c>
      <c r="F13" s="151" t="s">
        <v>249</v>
      </c>
      <c r="G13" s="114"/>
      <c r="H13" s="114"/>
      <c r="I13" s="114"/>
      <c r="J13" s="114"/>
      <c r="K13" s="230"/>
      <c r="L13" s="16"/>
      <c r="M13" s="230"/>
      <c r="N13" s="16"/>
    </row>
    <row r="14" spans="1:16" ht="13.5" customHeight="1">
      <c r="A14" s="262">
        <f t="shared" si="1"/>
        <v>45027</v>
      </c>
      <c r="B14" s="263" t="str">
        <f t="shared" si="0"/>
        <v>火</v>
      </c>
      <c r="C14" s="16" t="s">
        <v>21</v>
      </c>
      <c r="D14" s="16" t="s">
        <v>56</v>
      </c>
      <c r="E14" s="103">
        <v>0.66666666666666663</v>
      </c>
      <c r="F14" s="151"/>
      <c r="G14" s="16"/>
      <c r="H14" s="16"/>
      <c r="I14" s="16"/>
      <c r="J14" s="114"/>
      <c r="K14" s="230"/>
      <c r="L14" s="16"/>
      <c r="M14" s="230"/>
      <c r="N14" s="16"/>
    </row>
    <row r="15" spans="1:16" ht="13.5" customHeight="1">
      <c r="A15" s="262">
        <f t="shared" si="1"/>
        <v>45028</v>
      </c>
      <c r="B15" s="263" t="str">
        <f t="shared" si="0"/>
        <v>水</v>
      </c>
      <c r="C15" s="16"/>
      <c r="D15" s="103"/>
      <c r="E15" s="103"/>
      <c r="F15" s="151"/>
      <c r="G15" s="16"/>
      <c r="H15" s="16"/>
      <c r="I15" s="289"/>
      <c r="J15" s="16"/>
      <c r="K15" s="230"/>
      <c r="L15" s="16"/>
      <c r="M15" s="230"/>
      <c r="N15" s="16"/>
    </row>
    <row r="16" spans="1:16" ht="13.5" customHeight="1">
      <c r="A16" s="262">
        <f t="shared" si="1"/>
        <v>45029</v>
      </c>
      <c r="B16" s="263" t="str">
        <f t="shared" si="0"/>
        <v>木</v>
      </c>
      <c r="C16" s="114" t="s">
        <v>21</v>
      </c>
      <c r="D16" s="114" t="s">
        <v>56</v>
      </c>
      <c r="E16" s="103">
        <v>0.66666666666666663</v>
      </c>
      <c r="F16" s="298" t="s">
        <v>75</v>
      </c>
      <c r="G16" s="114"/>
      <c r="H16" s="114" t="s">
        <v>38</v>
      </c>
      <c r="I16" s="300" t="s">
        <v>38</v>
      </c>
      <c r="J16" s="16"/>
      <c r="K16" s="114"/>
      <c r="L16" s="16"/>
      <c r="M16" s="230"/>
      <c r="N16" s="16"/>
    </row>
    <row r="17" spans="1:14" ht="13.5" customHeight="1">
      <c r="A17" s="262">
        <f>A16+1</f>
        <v>45030</v>
      </c>
      <c r="B17" s="263" t="str">
        <f t="shared" si="0"/>
        <v>金</v>
      </c>
      <c r="C17" s="114" t="s">
        <v>21</v>
      </c>
      <c r="D17" s="16" t="s">
        <v>51</v>
      </c>
      <c r="E17" s="10">
        <v>0.66666666666666663</v>
      </c>
      <c r="F17" s="28" t="s">
        <v>250</v>
      </c>
      <c r="G17" s="16"/>
      <c r="H17" s="16"/>
      <c r="I17" s="289"/>
      <c r="J17" s="16"/>
      <c r="K17" s="230" t="s">
        <v>27</v>
      </c>
      <c r="L17" s="16"/>
      <c r="M17" s="230"/>
      <c r="N17" s="16" t="s">
        <v>27</v>
      </c>
    </row>
    <row r="18" spans="1:14" ht="13.5" customHeight="1">
      <c r="A18" s="262">
        <f t="shared" si="1"/>
        <v>45031</v>
      </c>
      <c r="B18" s="263" t="str">
        <f t="shared" si="0"/>
        <v>土</v>
      </c>
      <c r="C18" s="114" t="s">
        <v>50</v>
      </c>
      <c r="D18" s="103" t="s">
        <v>26</v>
      </c>
      <c r="E18" s="103" t="s">
        <v>30</v>
      </c>
      <c r="F18" s="28" t="s">
        <v>251</v>
      </c>
      <c r="G18" s="16"/>
      <c r="H18" s="16"/>
      <c r="I18" s="289"/>
      <c r="J18" s="16"/>
      <c r="K18" s="230"/>
      <c r="L18" s="16"/>
      <c r="M18" s="230"/>
      <c r="N18" s="16"/>
    </row>
    <row r="19" spans="1:14" ht="13.5" customHeight="1">
      <c r="A19" s="262">
        <f t="shared" si="1"/>
        <v>45032</v>
      </c>
      <c r="B19" s="263" t="str">
        <f t="shared" si="0"/>
        <v>日</v>
      </c>
      <c r="C19" s="16" t="s">
        <v>44</v>
      </c>
      <c r="D19" s="16"/>
      <c r="E19" s="10"/>
      <c r="F19" s="2"/>
      <c r="G19" s="16"/>
      <c r="H19" s="16"/>
      <c r="I19" s="303"/>
      <c r="J19" s="151"/>
      <c r="K19" s="136" t="s">
        <v>64</v>
      </c>
      <c r="L19" s="16"/>
      <c r="M19" s="230"/>
      <c r="N19" s="16"/>
    </row>
    <row r="20" spans="1:14" ht="13.5" customHeight="1">
      <c r="A20" s="262">
        <f t="shared" si="1"/>
        <v>45033</v>
      </c>
      <c r="B20" s="263" t="str">
        <f t="shared" si="0"/>
        <v>月</v>
      </c>
      <c r="C20" s="114" t="s">
        <v>21</v>
      </c>
      <c r="D20" s="16" t="s">
        <v>51</v>
      </c>
      <c r="E20" s="103">
        <v>0.66666666666666663</v>
      </c>
      <c r="F20" s="28"/>
      <c r="G20" s="16"/>
      <c r="H20" s="16"/>
      <c r="I20" s="289"/>
      <c r="J20" s="16"/>
      <c r="K20" s="230"/>
      <c r="L20" s="16"/>
      <c r="M20" s="230"/>
      <c r="N20" s="16"/>
    </row>
    <row r="21" spans="1:14" ht="13.5" customHeight="1">
      <c r="A21" s="262">
        <f t="shared" si="1"/>
        <v>45034</v>
      </c>
      <c r="B21" s="263" t="str">
        <f t="shared" si="0"/>
        <v>火</v>
      </c>
      <c r="C21" s="16" t="s">
        <v>21</v>
      </c>
      <c r="D21" s="16" t="s">
        <v>56</v>
      </c>
      <c r="E21" s="10">
        <v>0.66666666666666663</v>
      </c>
      <c r="F21" s="151"/>
      <c r="G21" s="16"/>
      <c r="H21" s="16"/>
      <c r="I21" s="289"/>
      <c r="J21" s="16"/>
      <c r="K21" s="230"/>
      <c r="L21" s="16"/>
      <c r="M21" s="230"/>
      <c r="N21" s="16"/>
    </row>
    <row r="22" spans="1:14" ht="13.5" customHeight="1">
      <c r="A22" s="262">
        <f t="shared" si="1"/>
        <v>45035</v>
      </c>
      <c r="B22" s="263" t="str">
        <f t="shared" si="0"/>
        <v>水</v>
      </c>
      <c r="C22" s="16"/>
      <c r="D22" s="103"/>
      <c r="E22" s="318"/>
      <c r="F22" s="151"/>
      <c r="G22" s="234"/>
      <c r="H22" s="167"/>
      <c r="I22" s="322"/>
      <c r="J22" s="16"/>
      <c r="K22" s="16"/>
      <c r="L22" s="16"/>
      <c r="M22" s="230"/>
      <c r="N22" s="16"/>
    </row>
    <row r="23" spans="1:14" ht="13.5" customHeight="1">
      <c r="A23" s="262">
        <f t="shared" si="1"/>
        <v>45036</v>
      </c>
      <c r="B23" s="263" t="str">
        <f t="shared" si="0"/>
        <v>木</v>
      </c>
      <c r="C23" s="114" t="s">
        <v>21</v>
      </c>
      <c r="D23" s="114" t="s">
        <v>56</v>
      </c>
      <c r="E23" s="103">
        <v>0.66666666666666663</v>
      </c>
      <c r="F23" s="151"/>
      <c r="G23" s="16" t="s">
        <v>229</v>
      </c>
      <c r="H23" s="16" t="s">
        <v>38</v>
      </c>
      <c r="I23" s="16" t="s">
        <v>38</v>
      </c>
      <c r="J23" s="16"/>
      <c r="K23" s="230" t="s">
        <v>27</v>
      </c>
      <c r="L23" s="16"/>
      <c r="M23" s="230"/>
      <c r="N23" s="16" t="s">
        <v>27</v>
      </c>
    </row>
    <row r="24" spans="1:14" ht="13.5" customHeight="1">
      <c r="A24" s="262">
        <f t="shared" si="1"/>
        <v>45037</v>
      </c>
      <c r="B24" s="263" t="str">
        <f t="shared" si="0"/>
        <v>金</v>
      </c>
      <c r="C24" s="114" t="s">
        <v>21</v>
      </c>
      <c r="D24" s="16" t="s">
        <v>51</v>
      </c>
      <c r="E24" s="10">
        <v>0.66666666666666663</v>
      </c>
      <c r="F24" s="264"/>
      <c r="G24" s="234"/>
      <c r="H24" s="234"/>
      <c r="I24" s="289"/>
      <c r="J24" s="16"/>
      <c r="K24" s="230"/>
      <c r="L24" s="16"/>
      <c r="M24" s="230"/>
      <c r="N24" s="16"/>
    </row>
    <row r="25" spans="1:14" ht="13.5" customHeight="1">
      <c r="A25" s="262">
        <f t="shared" si="1"/>
        <v>45038</v>
      </c>
      <c r="B25" s="263" t="str">
        <f t="shared" si="0"/>
        <v>土</v>
      </c>
      <c r="C25" s="114" t="s">
        <v>252</v>
      </c>
      <c r="D25" s="103" t="s">
        <v>182</v>
      </c>
      <c r="E25" s="103" t="s">
        <v>253</v>
      </c>
      <c r="F25" s="151" t="s">
        <v>254</v>
      </c>
      <c r="G25" s="16"/>
      <c r="H25" s="16"/>
      <c r="I25" s="289"/>
      <c r="J25" s="16"/>
      <c r="K25" s="230"/>
      <c r="L25" s="230"/>
      <c r="M25" s="230"/>
      <c r="N25" s="16"/>
    </row>
    <row r="26" spans="1:14" ht="13.5" customHeight="1">
      <c r="A26" s="262">
        <f t="shared" si="1"/>
        <v>45039</v>
      </c>
      <c r="B26" s="263" t="str">
        <f t="shared" si="0"/>
        <v>日</v>
      </c>
      <c r="C26" s="16" t="s">
        <v>252</v>
      </c>
      <c r="D26" s="103" t="s">
        <v>26</v>
      </c>
      <c r="E26" s="103" t="s">
        <v>42</v>
      </c>
      <c r="F26" s="151" t="s">
        <v>255</v>
      </c>
      <c r="G26" s="16"/>
      <c r="H26" s="16"/>
      <c r="I26" s="289"/>
      <c r="J26" s="16"/>
      <c r="K26" s="230"/>
      <c r="L26" s="16"/>
      <c r="M26" s="230"/>
      <c r="N26" s="16"/>
    </row>
    <row r="27" spans="1:14" ht="13.5" customHeight="1">
      <c r="A27" s="262">
        <f t="shared" si="1"/>
        <v>45040</v>
      </c>
      <c r="B27" s="263" t="str">
        <f t="shared" si="0"/>
        <v>月</v>
      </c>
      <c r="C27" s="114" t="s">
        <v>21</v>
      </c>
      <c r="D27" s="16" t="s">
        <v>51</v>
      </c>
      <c r="E27" s="103">
        <v>0.66666666666666663</v>
      </c>
      <c r="F27" s="2" t="s">
        <v>256</v>
      </c>
      <c r="G27" s="16"/>
      <c r="H27" s="16"/>
      <c r="I27" s="289"/>
      <c r="J27" s="265"/>
      <c r="K27" s="230"/>
      <c r="L27" s="16"/>
      <c r="M27" s="230"/>
      <c r="N27" s="16"/>
    </row>
    <row r="28" spans="1:14" ht="13.5" customHeight="1">
      <c r="A28" s="262">
        <f t="shared" si="1"/>
        <v>45041</v>
      </c>
      <c r="B28" s="263" t="str">
        <f t="shared" si="0"/>
        <v>火</v>
      </c>
      <c r="C28" s="114" t="s">
        <v>21</v>
      </c>
      <c r="D28" s="16" t="s">
        <v>56</v>
      </c>
      <c r="E28" s="10">
        <v>0.66666666666666663</v>
      </c>
      <c r="F28" s="151"/>
      <c r="G28" s="16"/>
      <c r="H28" s="16"/>
      <c r="I28" s="16" t="s">
        <v>257</v>
      </c>
      <c r="J28" s="16"/>
      <c r="K28" s="230" t="s">
        <v>257</v>
      </c>
      <c r="L28" s="16"/>
      <c r="M28" s="230"/>
      <c r="N28" s="16"/>
    </row>
    <row r="29" spans="1:14" ht="13.5" customHeight="1">
      <c r="A29" s="262">
        <f t="shared" si="1"/>
        <v>45042</v>
      </c>
      <c r="B29" s="263" t="str">
        <f t="shared" si="0"/>
        <v>水</v>
      </c>
      <c r="C29" s="16"/>
      <c r="D29" s="103"/>
      <c r="E29" s="103"/>
      <c r="F29" s="151"/>
      <c r="G29" s="16"/>
      <c r="H29" s="16"/>
      <c r="I29" s="289"/>
      <c r="J29" s="16"/>
      <c r="K29" s="230"/>
      <c r="L29" s="227"/>
      <c r="M29" s="231"/>
      <c r="N29" s="227"/>
    </row>
    <row r="30" spans="1:14" ht="13.5" customHeight="1">
      <c r="A30" s="262">
        <f t="shared" si="1"/>
        <v>45043</v>
      </c>
      <c r="B30" s="263" t="str">
        <f t="shared" si="0"/>
        <v>木</v>
      </c>
      <c r="C30" s="114" t="s">
        <v>21</v>
      </c>
      <c r="D30" s="114" t="s">
        <v>56</v>
      </c>
      <c r="E30" s="103">
        <v>0.66666666666666663</v>
      </c>
      <c r="F30" s="285" t="s">
        <v>258</v>
      </c>
      <c r="G30" s="16" t="s">
        <v>229</v>
      </c>
      <c r="H30" s="16" t="s">
        <v>38</v>
      </c>
      <c r="I30" s="16" t="s">
        <v>38</v>
      </c>
      <c r="J30" s="16"/>
      <c r="K30" s="230" t="s">
        <v>27</v>
      </c>
      <c r="L30" s="16"/>
      <c r="M30" s="230"/>
      <c r="N30" s="16" t="s">
        <v>27</v>
      </c>
    </row>
    <row r="31" spans="1:14" ht="13.5" customHeight="1">
      <c r="A31" s="262">
        <f t="shared" si="1"/>
        <v>45044</v>
      </c>
      <c r="B31" s="263" t="str">
        <f t="shared" si="0"/>
        <v>金</v>
      </c>
      <c r="C31" s="114" t="s">
        <v>44</v>
      </c>
      <c r="D31" s="16"/>
      <c r="E31" s="10"/>
      <c r="F31" s="265" t="s">
        <v>259</v>
      </c>
      <c r="G31" s="16"/>
      <c r="H31" s="16"/>
      <c r="I31" s="289"/>
      <c r="J31" s="16"/>
      <c r="K31" s="230"/>
      <c r="L31" s="16"/>
      <c r="M31" s="230"/>
      <c r="N31" s="16"/>
    </row>
    <row r="32" spans="1:14" ht="13.5" customHeight="1">
      <c r="A32" s="262">
        <f t="shared" si="1"/>
        <v>45045</v>
      </c>
      <c r="B32" s="263" t="str">
        <f t="shared" si="0"/>
        <v>土</v>
      </c>
      <c r="C32" s="167" t="s">
        <v>52</v>
      </c>
      <c r="D32" s="306" t="s">
        <v>187</v>
      </c>
      <c r="E32" s="152" t="s">
        <v>260</v>
      </c>
      <c r="F32" s="234" t="s">
        <v>261</v>
      </c>
      <c r="G32" s="234"/>
      <c r="H32" s="234"/>
      <c r="I32" s="322"/>
      <c r="J32" s="234"/>
      <c r="K32" s="169"/>
      <c r="L32" s="234"/>
      <c r="M32" s="234"/>
      <c r="N32" s="234"/>
    </row>
    <row r="33" spans="1:14" ht="13.5" customHeight="1">
      <c r="A33" s="262">
        <f t="shared" si="1"/>
        <v>45046</v>
      </c>
      <c r="B33" s="263" t="str">
        <f t="shared" si="0"/>
        <v>日</v>
      </c>
      <c r="C33" s="167" t="s">
        <v>44</v>
      </c>
      <c r="D33" s="306"/>
      <c r="E33" s="152"/>
      <c r="F33" s="234"/>
      <c r="G33" s="234"/>
      <c r="H33" s="234"/>
      <c r="I33" s="322"/>
      <c r="J33" s="234"/>
      <c r="K33" s="169" t="s">
        <v>80</v>
      </c>
      <c r="L33" s="234"/>
      <c r="M33" s="234"/>
      <c r="N33" s="234"/>
    </row>
    <row r="34" spans="1:14">
      <c r="F34" s="268" t="s">
        <v>262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34"/>
  <sheetViews>
    <sheetView zoomScaleNormal="10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H2" sqref="H2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9.5" style="268" bestFit="1" customWidth="1"/>
    <col min="4" max="4" width="7.5" style="269" bestFit="1" customWidth="1"/>
    <col min="5" max="5" width="14.125" style="268" bestFit="1" customWidth="1"/>
    <col min="6" max="6" width="34.375" style="268" bestFit="1" customWidth="1"/>
    <col min="7" max="7" width="8" style="268" bestFit="1" customWidth="1"/>
    <col min="8" max="8" width="8.125" style="268" bestFit="1" customWidth="1"/>
    <col min="9" max="9" width="8.125" style="321" customWidth="1"/>
    <col min="10" max="10" width="4.625" style="268" bestFit="1" customWidth="1"/>
    <col min="11" max="11" width="8" style="225" bestFit="1" customWidth="1"/>
    <col min="12" max="12" width="6.375" style="268" bestFit="1" customWidth="1"/>
    <col min="13" max="13" width="6.375" style="268" customWidth="1"/>
    <col min="14" max="16384" width="12.625" style="268"/>
  </cols>
  <sheetData>
    <row r="1" spans="1:15" ht="13.5" customHeight="1">
      <c r="A1" s="202"/>
      <c r="E1" s="270">
        <v>44986</v>
      </c>
      <c r="F1" s="202" t="s">
        <v>0</v>
      </c>
      <c r="G1" s="5" t="s">
        <v>1</v>
      </c>
      <c r="H1" s="118">
        <v>45009</v>
      </c>
    </row>
    <row r="2" spans="1:15" ht="13.5" customHeight="1">
      <c r="A2" s="202"/>
      <c r="F2" s="7"/>
    </row>
    <row r="3" spans="1:15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89" t="s">
        <v>10</v>
      </c>
      <c r="J3" s="8" t="s">
        <v>11</v>
      </c>
      <c r="K3" s="17" t="s">
        <v>13</v>
      </c>
      <c r="L3" s="8" t="s">
        <v>14</v>
      </c>
      <c r="M3" s="29" t="s">
        <v>15</v>
      </c>
    </row>
    <row r="4" spans="1:15" ht="13.5" customHeight="1">
      <c r="A4" s="85">
        <f>E1</f>
        <v>44986</v>
      </c>
      <c r="B4" s="86" t="str">
        <f>TEXT(A4,"aaa")</f>
        <v>水</v>
      </c>
      <c r="C4" s="20"/>
      <c r="D4" s="31"/>
      <c r="E4" s="21"/>
      <c r="F4" s="25" t="s">
        <v>263</v>
      </c>
      <c r="G4" s="31"/>
      <c r="H4" s="31"/>
      <c r="I4" s="286"/>
      <c r="J4" s="31"/>
      <c r="K4" s="232"/>
      <c r="L4" s="31"/>
      <c r="M4" s="232"/>
    </row>
    <row r="5" spans="1:15" ht="13.5" customHeight="1">
      <c r="A5" s="85">
        <f>A4+1</f>
        <v>44987</v>
      </c>
      <c r="B5" s="86" t="str">
        <f t="shared" ref="B5:B31" si="0">TEXT(A5,"aaa")</f>
        <v>木</v>
      </c>
      <c r="C5" s="20"/>
      <c r="D5" s="153"/>
      <c r="E5" s="21"/>
      <c r="F5" s="25" t="s">
        <v>263</v>
      </c>
      <c r="G5" s="31"/>
      <c r="H5" s="31"/>
      <c r="I5" s="286"/>
      <c r="J5" s="31"/>
      <c r="K5" s="232"/>
      <c r="L5" s="31"/>
      <c r="M5" s="232"/>
    </row>
    <row r="6" spans="1:15" ht="13.5" customHeight="1">
      <c r="A6" s="85">
        <f t="shared" ref="A6:A34" si="1">A5+1</f>
        <v>44988</v>
      </c>
      <c r="B6" s="86" t="str">
        <f t="shared" si="0"/>
        <v>金</v>
      </c>
      <c r="C6" s="16" t="s">
        <v>21</v>
      </c>
      <c r="D6" s="16" t="s">
        <v>56</v>
      </c>
      <c r="E6" s="10" t="s">
        <v>179</v>
      </c>
      <c r="F6" s="11" t="s">
        <v>264</v>
      </c>
      <c r="G6" s="16"/>
      <c r="H6" s="16"/>
      <c r="I6" s="260"/>
      <c r="J6" s="16"/>
      <c r="K6" s="230"/>
      <c r="L6" s="16"/>
      <c r="M6" s="230"/>
      <c r="O6" s="282"/>
    </row>
    <row r="7" spans="1:15" ht="13.5" customHeight="1">
      <c r="A7" s="85">
        <f t="shared" si="1"/>
        <v>44989</v>
      </c>
      <c r="B7" s="86" t="str">
        <f t="shared" si="0"/>
        <v>土</v>
      </c>
      <c r="C7" s="8" t="s">
        <v>21</v>
      </c>
      <c r="D7" s="16" t="s">
        <v>265</v>
      </c>
      <c r="E7" s="10">
        <v>0.375</v>
      </c>
      <c r="F7" s="12" t="s">
        <v>266</v>
      </c>
      <c r="G7" s="16"/>
      <c r="H7" s="16"/>
      <c r="I7" s="289"/>
      <c r="J7" s="16"/>
      <c r="K7" s="230" t="s">
        <v>156</v>
      </c>
      <c r="L7" s="16"/>
      <c r="M7" s="230"/>
      <c r="O7" s="282"/>
    </row>
    <row r="8" spans="1:15" ht="13.5" customHeight="1">
      <c r="A8" s="85">
        <f t="shared" si="1"/>
        <v>44990</v>
      </c>
      <c r="B8" s="86" t="str">
        <f t="shared" si="0"/>
        <v>日</v>
      </c>
      <c r="C8" s="16" t="s">
        <v>108</v>
      </c>
      <c r="D8" s="16" t="s">
        <v>213</v>
      </c>
      <c r="E8" s="103" t="s">
        <v>267</v>
      </c>
      <c r="F8" s="12" t="s">
        <v>268</v>
      </c>
      <c r="G8" s="103"/>
      <c r="H8" s="16"/>
      <c r="I8" s="289"/>
      <c r="J8" s="16"/>
      <c r="K8" s="230"/>
      <c r="L8" s="16"/>
      <c r="M8" s="16"/>
      <c r="O8" s="282"/>
    </row>
    <row r="9" spans="1:15" ht="13.5" customHeight="1">
      <c r="A9" s="85">
        <f t="shared" si="1"/>
        <v>44991</v>
      </c>
      <c r="B9" s="86" t="str">
        <f t="shared" si="0"/>
        <v>月</v>
      </c>
      <c r="C9" s="114"/>
      <c r="D9" s="114"/>
      <c r="E9" s="103"/>
      <c r="F9" s="12" t="s">
        <v>269</v>
      </c>
      <c r="G9" s="114"/>
      <c r="H9" s="114"/>
      <c r="I9" s="300"/>
      <c r="J9" s="114"/>
      <c r="K9" s="230"/>
      <c r="L9" s="16"/>
      <c r="M9" s="230"/>
    </row>
    <row r="10" spans="1:15" ht="13.5" customHeight="1">
      <c r="A10" s="85">
        <f t="shared" si="1"/>
        <v>44992</v>
      </c>
      <c r="B10" s="86" t="str">
        <f t="shared" si="0"/>
        <v>火</v>
      </c>
      <c r="C10" s="114" t="s">
        <v>21</v>
      </c>
      <c r="D10" s="16" t="s">
        <v>98</v>
      </c>
      <c r="E10" s="10" t="s">
        <v>173</v>
      </c>
      <c r="F10" s="11" t="s">
        <v>270</v>
      </c>
      <c r="G10" s="114" t="s">
        <v>38</v>
      </c>
      <c r="H10" s="16" t="s">
        <v>38</v>
      </c>
      <c r="I10" s="289"/>
      <c r="J10" s="16"/>
      <c r="K10" s="230"/>
      <c r="L10" s="16"/>
      <c r="M10" s="230"/>
    </row>
    <row r="11" spans="1:15" ht="13.5" customHeight="1">
      <c r="A11" s="262">
        <f t="shared" si="1"/>
        <v>44993</v>
      </c>
      <c r="B11" s="263" t="str">
        <f t="shared" si="0"/>
        <v>水</v>
      </c>
      <c r="C11" s="16"/>
      <c r="D11" s="103"/>
      <c r="E11" s="103"/>
      <c r="F11" s="151"/>
      <c r="G11" s="16"/>
      <c r="H11" s="16"/>
      <c r="I11" s="289"/>
      <c r="J11" s="16"/>
      <c r="K11" s="230"/>
      <c r="L11" s="16"/>
      <c r="M11" s="230"/>
    </row>
    <row r="12" spans="1:15" ht="13.5" customHeight="1">
      <c r="A12" s="262">
        <f t="shared" si="1"/>
        <v>44994</v>
      </c>
      <c r="B12" s="263" t="str">
        <f t="shared" si="0"/>
        <v>木</v>
      </c>
      <c r="C12" s="16" t="s">
        <v>21</v>
      </c>
      <c r="D12" s="16" t="s">
        <v>98</v>
      </c>
      <c r="E12" s="10" t="s">
        <v>173</v>
      </c>
      <c r="F12" s="2" t="s">
        <v>271</v>
      </c>
      <c r="G12" s="114" t="s">
        <v>272</v>
      </c>
      <c r="H12" s="114" t="s">
        <v>272</v>
      </c>
      <c r="I12" s="300"/>
      <c r="J12" s="114"/>
      <c r="K12" s="230"/>
      <c r="L12" s="16"/>
      <c r="M12" s="230"/>
    </row>
    <row r="13" spans="1:15" ht="13.5" customHeight="1">
      <c r="A13" s="262">
        <f t="shared" si="1"/>
        <v>44995</v>
      </c>
      <c r="B13" s="263" t="str">
        <f t="shared" si="0"/>
        <v>金</v>
      </c>
      <c r="C13" s="114" t="s">
        <v>21</v>
      </c>
      <c r="D13" s="16" t="s">
        <v>98</v>
      </c>
      <c r="E13" s="10" t="s">
        <v>173</v>
      </c>
      <c r="F13" s="151" t="s">
        <v>273</v>
      </c>
      <c r="G13" s="114" t="s">
        <v>272</v>
      </c>
      <c r="H13" s="114" t="s">
        <v>272</v>
      </c>
      <c r="I13" s="114"/>
      <c r="J13" s="114"/>
      <c r="K13" s="230"/>
      <c r="L13" s="16"/>
      <c r="M13" s="230"/>
    </row>
    <row r="14" spans="1:15" ht="13.5" customHeight="1">
      <c r="A14" s="262">
        <f t="shared" si="1"/>
        <v>44996</v>
      </c>
      <c r="B14" s="263" t="str">
        <f t="shared" si="0"/>
        <v>土</v>
      </c>
      <c r="C14" s="16" t="s">
        <v>21</v>
      </c>
      <c r="D14" s="16" t="s">
        <v>51</v>
      </c>
      <c r="E14" s="103" t="s">
        <v>274</v>
      </c>
      <c r="F14" s="151" t="s">
        <v>275</v>
      </c>
      <c r="G14" s="16"/>
      <c r="H14" s="16" t="s">
        <v>276</v>
      </c>
      <c r="I14" s="16"/>
      <c r="J14" s="114"/>
      <c r="K14" s="230"/>
      <c r="L14" s="16"/>
      <c r="M14" s="230"/>
    </row>
    <row r="15" spans="1:15" ht="13.5" customHeight="1">
      <c r="A15" s="262">
        <f t="shared" si="1"/>
        <v>44997</v>
      </c>
      <c r="B15" s="263" t="str">
        <f t="shared" si="0"/>
        <v>日</v>
      </c>
      <c r="C15" s="16" t="s">
        <v>277</v>
      </c>
      <c r="D15" s="103" t="s">
        <v>278</v>
      </c>
      <c r="E15" s="103" t="s">
        <v>42</v>
      </c>
      <c r="F15" s="151" t="s">
        <v>279</v>
      </c>
      <c r="G15" s="16"/>
      <c r="H15" s="16"/>
      <c r="I15" s="289"/>
      <c r="J15" s="16"/>
      <c r="K15" s="230"/>
      <c r="L15" s="16"/>
      <c r="M15" s="230"/>
    </row>
    <row r="16" spans="1:15" ht="13.5" customHeight="1">
      <c r="A16" s="262">
        <f t="shared" si="1"/>
        <v>44998</v>
      </c>
      <c r="B16" s="263" t="str">
        <f t="shared" si="0"/>
        <v>月</v>
      </c>
      <c r="C16" s="114" t="s">
        <v>44</v>
      </c>
      <c r="D16" s="114"/>
      <c r="E16" s="103"/>
      <c r="F16" s="298"/>
      <c r="G16" s="114" t="s">
        <v>272</v>
      </c>
      <c r="H16" s="114" t="s">
        <v>280</v>
      </c>
      <c r="I16" s="300"/>
      <c r="J16" s="16"/>
      <c r="K16" s="114"/>
      <c r="L16" s="16"/>
      <c r="M16" s="230"/>
    </row>
    <row r="17" spans="1:13" ht="13.5" customHeight="1">
      <c r="A17" s="262">
        <f>A16+1</f>
        <v>44999</v>
      </c>
      <c r="B17" s="263" t="str">
        <f t="shared" si="0"/>
        <v>火</v>
      </c>
      <c r="C17" s="114" t="s">
        <v>21</v>
      </c>
      <c r="D17" s="16" t="s">
        <v>56</v>
      </c>
      <c r="E17" s="40">
        <v>0.5625</v>
      </c>
      <c r="F17" s="28" t="s">
        <v>281</v>
      </c>
      <c r="G17" s="16"/>
      <c r="H17" s="16"/>
      <c r="I17" s="289"/>
      <c r="J17" s="16"/>
      <c r="K17" s="230"/>
      <c r="L17" s="16"/>
      <c r="M17" s="230"/>
    </row>
    <row r="18" spans="1:13" ht="13.5" customHeight="1">
      <c r="A18" s="262">
        <f t="shared" si="1"/>
        <v>45000</v>
      </c>
      <c r="B18" s="263" t="str">
        <f t="shared" si="0"/>
        <v>水</v>
      </c>
      <c r="C18" s="114"/>
      <c r="D18" s="103"/>
      <c r="E18" s="103"/>
      <c r="F18" s="28"/>
      <c r="G18" s="16"/>
      <c r="H18" s="16"/>
      <c r="I18" s="289"/>
      <c r="J18" s="16"/>
      <c r="K18" s="230"/>
      <c r="L18" s="16"/>
      <c r="M18" s="230"/>
    </row>
    <row r="19" spans="1:13" ht="13.5" customHeight="1">
      <c r="A19" s="262">
        <f t="shared" si="1"/>
        <v>45001</v>
      </c>
      <c r="B19" s="263" t="str">
        <f t="shared" si="0"/>
        <v>木</v>
      </c>
      <c r="C19" s="16" t="s">
        <v>21</v>
      </c>
      <c r="D19" s="16" t="s">
        <v>98</v>
      </c>
      <c r="E19" s="10" t="s">
        <v>173</v>
      </c>
      <c r="F19" s="2" t="s">
        <v>282</v>
      </c>
      <c r="G19" s="16" t="s">
        <v>38</v>
      </c>
      <c r="H19" s="16" t="s">
        <v>38</v>
      </c>
      <c r="I19" s="303"/>
      <c r="J19" s="151"/>
      <c r="K19" s="136"/>
      <c r="L19" s="16"/>
      <c r="M19" s="230"/>
    </row>
    <row r="20" spans="1:13" ht="13.5" customHeight="1">
      <c r="A20" s="262">
        <f t="shared" si="1"/>
        <v>45002</v>
      </c>
      <c r="B20" s="263" t="str">
        <f t="shared" si="0"/>
        <v>金</v>
      </c>
      <c r="C20" s="16" t="s">
        <v>21</v>
      </c>
      <c r="D20" s="16" t="s">
        <v>51</v>
      </c>
      <c r="E20" s="10">
        <v>0.58333333333333337</v>
      </c>
      <c r="F20" s="28" t="s">
        <v>283</v>
      </c>
      <c r="G20" s="16"/>
      <c r="H20" s="16"/>
      <c r="I20" s="289"/>
      <c r="J20" s="16"/>
      <c r="K20" s="230"/>
      <c r="L20" s="16"/>
      <c r="M20" s="230"/>
    </row>
    <row r="21" spans="1:13" ht="13.5" customHeight="1">
      <c r="A21" s="262">
        <f t="shared" si="1"/>
        <v>45003</v>
      </c>
      <c r="B21" s="263" t="str">
        <f t="shared" si="0"/>
        <v>土</v>
      </c>
      <c r="C21" s="16" t="s">
        <v>108</v>
      </c>
      <c r="D21" s="16" t="s">
        <v>284</v>
      </c>
      <c r="E21" s="103" t="s">
        <v>285</v>
      </c>
      <c r="F21" s="151" t="s">
        <v>286</v>
      </c>
      <c r="G21" s="16"/>
      <c r="H21" s="16"/>
      <c r="I21" s="289"/>
      <c r="J21" s="16"/>
      <c r="K21" s="230" t="s">
        <v>80</v>
      </c>
      <c r="L21" s="16"/>
      <c r="M21" s="230"/>
    </row>
    <row r="22" spans="1:13" ht="13.5" customHeight="1">
      <c r="A22" s="262">
        <f t="shared" si="1"/>
        <v>45004</v>
      </c>
      <c r="B22" s="263" t="str">
        <f t="shared" si="0"/>
        <v>日</v>
      </c>
      <c r="C22" s="16" t="s">
        <v>108</v>
      </c>
      <c r="D22" s="103" t="s">
        <v>287</v>
      </c>
      <c r="E22" s="318" t="s">
        <v>288</v>
      </c>
      <c r="F22" s="151" t="s">
        <v>289</v>
      </c>
      <c r="G22" s="234"/>
      <c r="H22" s="167" t="s">
        <v>290</v>
      </c>
      <c r="I22" s="322"/>
      <c r="J22" s="16" t="s">
        <v>58</v>
      </c>
      <c r="K22" s="16"/>
      <c r="L22" s="16"/>
      <c r="M22" s="230"/>
    </row>
    <row r="23" spans="1:13" ht="13.5" customHeight="1">
      <c r="A23" s="262">
        <f t="shared" si="1"/>
        <v>45005</v>
      </c>
      <c r="B23" s="263" t="str">
        <f t="shared" si="0"/>
        <v>月</v>
      </c>
      <c r="C23" s="114" t="s">
        <v>44</v>
      </c>
      <c r="D23" s="114"/>
      <c r="E23" s="103"/>
      <c r="F23" s="151"/>
      <c r="G23" s="16"/>
      <c r="H23" s="16"/>
      <c r="I23" s="265"/>
      <c r="J23" s="16"/>
      <c r="K23" s="230"/>
      <c r="L23" s="16"/>
      <c r="M23" s="230"/>
    </row>
    <row r="24" spans="1:13" ht="13.5" customHeight="1">
      <c r="A24" s="262">
        <f t="shared" si="1"/>
        <v>45006</v>
      </c>
      <c r="B24" s="263" t="str">
        <f t="shared" si="0"/>
        <v>火</v>
      </c>
      <c r="C24" s="114" t="s">
        <v>52</v>
      </c>
      <c r="D24" s="16" t="s">
        <v>291</v>
      </c>
      <c r="E24" s="10" t="s">
        <v>292</v>
      </c>
      <c r="F24" s="264" t="s">
        <v>293</v>
      </c>
      <c r="G24" s="234"/>
      <c r="H24" s="234"/>
      <c r="I24" s="289"/>
      <c r="J24" s="16"/>
      <c r="K24" s="230"/>
      <c r="L24" s="16"/>
      <c r="M24" s="230"/>
    </row>
    <row r="25" spans="1:13" ht="13.5" customHeight="1">
      <c r="A25" s="262">
        <f t="shared" si="1"/>
        <v>45007</v>
      </c>
      <c r="B25" s="263" t="str">
        <f t="shared" si="0"/>
        <v>水</v>
      </c>
      <c r="C25" s="16" t="s">
        <v>21</v>
      </c>
      <c r="D25" s="103" t="s">
        <v>26</v>
      </c>
      <c r="E25" s="103">
        <v>0.5</v>
      </c>
      <c r="F25" s="2" t="s">
        <v>294</v>
      </c>
      <c r="G25" s="16"/>
      <c r="H25" s="16"/>
      <c r="I25" s="289"/>
      <c r="J25" s="16"/>
      <c r="K25" s="230" t="s">
        <v>168</v>
      </c>
      <c r="L25" s="230" t="s">
        <v>168</v>
      </c>
      <c r="M25" s="230" t="s">
        <v>168</v>
      </c>
    </row>
    <row r="26" spans="1:13" ht="13.5" customHeight="1">
      <c r="A26" s="262">
        <f t="shared" si="1"/>
        <v>45008</v>
      </c>
      <c r="B26" s="263" t="str">
        <f t="shared" si="0"/>
        <v>木</v>
      </c>
      <c r="C26" s="16" t="s">
        <v>44</v>
      </c>
      <c r="D26" s="103"/>
      <c r="E26" s="103"/>
      <c r="F26" s="151"/>
      <c r="G26" s="16"/>
      <c r="H26" s="16"/>
      <c r="I26" s="289"/>
      <c r="J26" s="16"/>
      <c r="K26" s="230"/>
      <c r="L26" s="16"/>
      <c r="M26" s="230"/>
    </row>
    <row r="27" spans="1:13" ht="13.5" customHeight="1">
      <c r="A27" s="262">
        <f t="shared" si="1"/>
        <v>45009</v>
      </c>
      <c r="B27" s="263" t="str">
        <f t="shared" si="0"/>
        <v>金</v>
      </c>
      <c r="C27" s="114" t="s">
        <v>21</v>
      </c>
      <c r="D27" s="103" t="s">
        <v>26</v>
      </c>
      <c r="E27" s="103">
        <v>0.5</v>
      </c>
      <c r="G27" s="16"/>
      <c r="H27" s="16"/>
      <c r="I27" s="289"/>
      <c r="J27" s="265"/>
      <c r="K27" s="230"/>
      <c r="L27" s="16"/>
      <c r="M27" s="230"/>
    </row>
    <row r="28" spans="1:13" ht="13.5" customHeight="1">
      <c r="A28" s="262">
        <f t="shared" si="1"/>
        <v>45010</v>
      </c>
      <c r="B28" s="263" t="str">
        <f t="shared" si="0"/>
        <v>土</v>
      </c>
      <c r="C28" s="16" t="s">
        <v>295</v>
      </c>
      <c r="D28" s="16"/>
      <c r="E28" s="103"/>
      <c r="F28" s="151" t="s">
        <v>296</v>
      </c>
      <c r="G28" s="16"/>
      <c r="H28" s="16" t="s">
        <v>290</v>
      </c>
      <c r="I28" s="16"/>
      <c r="J28" s="16"/>
      <c r="K28" s="230" t="s">
        <v>28</v>
      </c>
      <c r="L28" s="16"/>
      <c r="M28" s="230"/>
    </row>
    <row r="29" spans="1:13" ht="13.5" customHeight="1">
      <c r="A29" s="262">
        <f t="shared" si="1"/>
        <v>45011</v>
      </c>
      <c r="B29" s="263" t="str">
        <f t="shared" si="0"/>
        <v>日</v>
      </c>
      <c r="C29" s="16" t="s">
        <v>295</v>
      </c>
      <c r="D29" s="103"/>
      <c r="E29" s="103"/>
      <c r="F29" s="151" t="s">
        <v>296</v>
      </c>
      <c r="G29" s="16"/>
      <c r="H29" s="16" t="s">
        <v>290</v>
      </c>
      <c r="I29" s="289"/>
      <c r="J29" s="16"/>
      <c r="K29" s="230" t="s">
        <v>80</v>
      </c>
      <c r="L29" s="227"/>
      <c r="M29" s="231"/>
    </row>
    <row r="30" spans="1:13" ht="13.5" customHeight="1">
      <c r="A30" s="262">
        <f t="shared" si="1"/>
        <v>45012</v>
      </c>
      <c r="B30" s="263" t="str">
        <f t="shared" si="0"/>
        <v>月</v>
      </c>
      <c r="C30" s="16" t="s">
        <v>50</v>
      </c>
      <c r="D30" s="103" t="s">
        <v>26</v>
      </c>
      <c r="E30" s="103" t="s">
        <v>220</v>
      </c>
      <c r="F30" s="151" t="s">
        <v>297</v>
      </c>
      <c r="G30" s="8"/>
      <c r="H30" s="16"/>
      <c r="I30" s="16"/>
      <c r="J30" s="16"/>
      <c r="K30" s="230"/>
      <c r="L30" s="16"/>
      <c r="M30" s="230"/>
    </row>
    <row r="31" spans="1:13" ht="13.5" customHeight="1">
      <c r="A31" s="262">
        <f t="shared" si="1"/>
        <v>45013</v>
      </c>
      <c r="B31" s="263" t="str">
        <f t="shared" si="0"/>
        <v>火</v>
      </c>
      <c r="C31" s="114" t="s">
        <v>295</v>
      </c>
      <c r="D31" s="16"/>
      <c r="E31" s="103"/>
      <c r="F31" s="265"/>
      <c r="G31" s="16"/>
      <c r="H31" s="16"/>
      <c r="I31" s="289"/>
      <c r="J31" s="16"/>
      <c r="K31" s="230"/>
      <c r="L31" s="16"/>
      <c r="M31" s="230"/>
    </row>
    <row r="32" spans="1:13" ht="13.5" customHeight="1">
      <c r="A32" s="262">
        <f t="shared" si="1"/>
        <v>45014</v>
      </c>
      <c r="B32" s="263" t="str">
        <f t="shared" ref="B32:B34" si="2">TEXT(A32,"aaa")</f>
        <v>水</v>
      </c>
      <c r="C32" s="167" t="s">
        <v>21</v>
      </c>
      <c r="D32" s="306" t="s">
        <v>26</v>
      </c>
      <c r="E32" s="167" t="s">
        <v>42</v>
      </c>
      <c r="F32" s="234" t="s">
        <v>298</v>
      </c>
      <c r="G32" s="234"/>
      <c r="H32" s="234"/>
      <c r="I32" s="322"/>
      <c r="J32" s="234"/>
      <c r="K32" s="169"/>
      <c r="L32" s="234"/>
      <c r="M32" s="234"/>
    </row>
    <row r="33" spans="1:13" ht="13.5" customHeight="1">
      <c r="A33" s="262">
        <f t="shared" si="1"/>
        <v>45015</v>
      </c>
      <c r="B33" s="263" t="str">
        <f t="shared" si="2"/>
        <v>木</v>
      </c>
      <c r="C33" s="167" t="s">
        <v>299</v>
      </c>
      <c r="D33" s="306" t="s">
        <v>51</v>
      </c>
      <c r="E33" s="152">
        <v>0.5</v>
      </c>
      <c r="F33" s="234"/>
      <c r="G33" s="234"/>
      <c r="H33" s="234"/>
      <c r="I33" s="322"/>
      <c r="J33" s="234"/>
      <c r="K33" s="169"/>
      <c r="L33" s="234"/>
      <c r="M33" s="234"/>
    </row>
    <row r="34" spans="1:13" ht="14.25" customHeight="1">
      <c r="A34" s="262">
        <f t="shared" si="1"/>
        <v>45016</v>
      </c>
      <c r="B34" s="263" t="str">
        <f t="shared" si="2"/>
        <v>金</v>
      </c>
      <c r="C34" s="167" t="s">
        <v>295</v>
      </c>
      <c r="D34" s="306"/>
      <c r="E34" s="234"/>
      <c r="F34" s="234"/>
      <c r="G34" s="234"/>
      <c r="H34" s="234"/>
      <c r="I34" s="322"/>
      <c r="J34" s="234"/>
      <c r="K34" s="169"/>
      <c r="L34" s="234"/>
      <c r="M34" s="234"/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31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8" sqref="Q8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7.5" style="269" bestFit="1" customWidth="1"/>
    <col min="5" max="5" width="15" style="268" bestFit="1" customWidth="1"/>
    <col min="6" max="6" width="34.375" style="268" bestFit="1" customWidth="1"/>
    <col min="7" max="7" width="8" style="268" bestFit="1" customWidth="1"/>
    <col min="8" max="8" width="8.125" style="268" bestFit="1" customWidth="1"/>
    <col min="9" max="9" width="8.125" style="321" customWidth="1"/>
    <col min="10" max="10" width="4.625" style="268" bestFit="1" customWidth="1"/>
    <col min="11" max="11" width="7" style="225" bestFit="1" customWidth="1"/>
    <col min="12" max="12" width="6.375" style="268" bestFit="1" customWidth="1"/>
    <col min="13" max="13" width="6.375" style="268" customWidth="1"/>
    <col min="14" max="16384" width="12.625" style="268"/>
  </cols>
  <sheetData>
    <row r="1" spans="1:15" ht="13.5" customHeight="1">
      <c r="A1" s="202"/>
      <c r="E1" s="270">
        <v>44958</v>
      </c>
      <c r="F1" s="202" t="s">
        <v>0</v>
      </c>
      <c r="G1" s="5" t="s">
        <v>1</v>
      </c>
      <c r="H1" s="118">
        <v>44978</v>
      </c>
    </row>
    <row r="2" spans="1:15" ht="13.5" customHeight="1">
      <c r="A2" s="202"/>
      <c r="F2" s="7"/>
    </row>
    <row r="3" spans="1:15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89" t="s">
        <v>10</v>
      </c>
      <c r="J3" s="8" t="s">
        <v>11</v>
      </c>
      <c r="K3" s="17" t="s">
        <v>13</v>
      </c>
      <c r="L3" s="8" t="s">
        <v>14</v>
      </c>
      <c r="M3" s="29" t="s">
        <v>15</v>
      </c>
    </row>
    <row r="4" spans="1:15" ht="13.5" customHeight="1">
      <c r="A4" s="85">
        <f>E1</f>
        <v>44958</v>
      </c>
      <c r="B4" s="86" t="str">
        <f>TEXT(A4,"aaa")</f>
        <v>水</v>
      </c>
      <c r="C4" s="8"/>
      <c r="D4" s="16"/>
      <c r="E4" s="10"/>
      <c r="F4" s="12"/>
      <c r="G4" s="16"/>
      <c r="H4" s="16"/>
      <c r="I4" s="289"/>
      <c r="J4" s="16"/>
      <c r="K4" s="230"/>
      <c r="L4" s="16"/>
      <c r="M4" s="230"/>
    </row>
    <row r="5" spans="1:15" ht="13.5" customHeight="1">
      <c r="A5" s="85">
        <f>A4+1</f>
        <v>44959</v>
      </c>
      <c r="B5" s="86" t="str">
        <f t="shared" ref="B5:B31" si="0">TEXT(A5,"aaa")</f>
        <v>木</v>
      </c>
      <c r="C5" s="8" t="s">
        <v>21</v>
      </c>
      <c r="D5" s="103" t="s">
        <v>56</v>
      </c>
      <c r="E5" s="10">
        <v>0.66666666666666663</v>
      </c>
      <c r="F5" s="12"/>
      <c r="G5" s="16"/>
      <c r="H5" s="16" t="s">
        <v>40</v>
      </c>
      <c r="I5" s="289"/>
      <c r="J5" s="16"/>
      <c r="K5" s="230" t="s">
        <v>40</v>
      </c>
      <c r="L5" s="16"/>
      <c r="M5" s="230"/>
    </row>
    <row r="6" spans="1:15" ht="13.5" customHeight="1">
      <c r="A6" s="85">
        <f t="shared" ref="A6:A31" si="1">A5+1</f>
        <v>44960</v>
      </c>
      <c r="B6" s="86" t="str">
        <f t="shared" si="0"/>
        <v>金</v>
      </c>
      <c r="C6" s="16" t="s">
        <v>21</v>
      </c>
      <c r="D6" s="16" t="s">
        <v>51</v>
      </c>
      <c r="E6" s="10">
        <v>0.66666666666666663</v>
      </c>
      <c r="F6" s="11"/>
      <c r="G6" s="16"/>
      <c r="H6" s="16"/>
      <c r="I6" s="260"/>
      <c r="J6" s="16"/>
      <c r="K6" s="230"/>
      <c r="L6" s="16"/>
      <c r="M6" s="230"/>
      <c r="O6" s="282"/>
    </row>
    <row r="7" spans="1:15" ht="13.5" customHeight="1">
      <c r="A7" s="85">
        <f t="shared" si="1"/>
        <v>44961</v>
      </c>
      <c r="B7" s="86" t="str">
        <f t="shared" si="0"/>
        <v>土</v>
      </c>
      <c r="C7" s="8" t="s">
        <v>300</v>
      </c>
      <c r="D7" s="16" t="s">
        <v>301</v>
      </c>
      <c r="E7" s="10" t="s">
        <v>302</v>
      </c>
      <c r="F7" s="12" t="s">
        <v>303</v>
      </c>
      <c r="G7" s="16"/>
      <c r="H7" s="16"/>
      <c r="I7" s="289"/>
      <c r="J7" s="16"/>
      <c r="K7" s="302"/>
      <c r="L7" s="16"/>
      <c r="M7" s="230"/>
      <c r="O7" s="282"/>
    </row>
    <row r="8" spans="1:15" ht="13.5" customHeight="1">
      <c r="A8" s="85">
        <f t="shared" si="1"/>
        <v>44962</v>
      </c>
      <c r="B8" s="86" t="str">
        <f t="shared" si="0"/>
        <v>日</v>
      </c>
      <c r="C8" s="16" t="s">
        <v>47</v>
      </c>
      <c r="D8" s="16" t="s">
        <v>26</v>
      </c>
      <c r="E8" s="103" t="s">
        <v>42</v>
      </c>
      <c r="F8" s="12" t="s">
        <v>304</v>
      </c>
      <c r="G8" s="103"/>
      <c r="H8" s="16"/>
      <c r="I8" s="289"/>
      <c r="J8" s="16"/>
      <c r="K8" s="230"/>
      <c r="L8" s="16"/>
      <c r="M8" s="16"/>
      <c r="O8" s="282"/>
    </row>
    <row r="9" spans="1:15" ht="13.5" customHeight="1">
      <c r="A9" s="85">
        <f t="shared" si="1"/>
        <v>44963</v>
      </c>
      <c r="B9" s="86" t="str">
        <f t="shared" si="0"/>
        <v>月</v>
      </c>
      <c r="C9" s="114" t="s">
        <v>21</v>
      </c>
      <c r="D9" s="114" t="s">
        <v>51</v>
      </c>
      <c r="E9" s="103">
        <v>0.66666666666666663</v>
      </c>
      <c r="F9" s="12"/>
      <c r="G9" s="114"/>
      <c r="H9" s="114"/>
      <c r="I9" s="300"/>
      <c r="J9" s="114"/>
      <c r="K9" s="230"/>
      <c r="L9" s="16"/>
      <c r="M9" s="230"/>
    </row>
    <row r="10" spans="1:15" ht="13.5" customHeight="1">
      <c r="A10" s="85">
        <f t="shared" si="1"/>
        <v>44964</v>
      </c>
      <c r="B10" s="86" t="str">
        <f t="shared" si="0"/>
        <v>火</v>
      </c>
      <c r="C10" s="114" t="s">
        <v>21</v>
      </c>
      <c r="D10" s="16" t="s">
        <v>90</v>
      </c>
      <c r="E10" s="10">
        <v>0.66666666666666663</v>
      </c>
      <c r="F10" s="11" t="s">
        <v>305</v>
      </c>
      <c r="G10" s="114" t="s">
        <v>38</v>
      </c>
      <c r="H10" s="114" t="s">
        <v>38</v>
      </c>
      <c r="I10" s="289" t="s">
        <v>306</v>
      </c>
      <c r="J10" s="16"/>
      <c r="K10" s="230"/>
      <c r="L10" s="16"/>
      <c r="M10" s="230"/>
    </row>
    <row r="11" spans="1:15" ht="13.5" customHeight="1">
      <c r="A11" s="262">
        <f t="shared" si="1"/>
        <v>44965</v>
      </c>
      <c r="B11" s="263" t="str">
        <f t="shared" si="0"/>
        <v>水</v>
      </c>
      <c r="C11" s="16"/>
      <c r="D11" s="103"/>
      <c r="E11" s="103"/>
      <c r="F11" s="151"/>
      <c r="G11" s="16"/>
      <c r="H11" s="16"/>
      <c r="I11" s="289"/>
      <c r="J11" s="16"/>
      <c r="K11" s="230"/>
      <c r="L11" s="16"/>
      <c r="M11" s="230"/>
    </row>
    <row r="12" spans="1:15" ht="13.5" customHeight="1">
      <c r="A12" s="262">
        <f t="shared" si="1"/>
        <v>44966</v>
      </c>
      <c r="B12" s="263" t="str">
        <f t="shared" si="0"/>
        <v>木</v>
      </c>
      <c r="C12" s="16" t="s">
        <v>21</v>
      </c>
      <c r="D12" s="16" t="s">
        <v>56</v>
      </c>
      <c r="E12" s="103">
        <v>0.625</v>
      </c>
      <c r="F12" s="2" t="s">
        <v>307</v>
      </c>
      <c r="G12" s="114"/>
      <c r="H12" s="114"/>
      <c r="I12" s="300"/>
      <c r="J12" s="114"/>
      <c r="K12" s="230"/>
      <c r="L12" s="16"/>
      <c r="M12" s="230"/>
    </row>
    <row r="13" spans="1:15" ht="13.5" customHeight="1">
      <c r="A13" s="262">
        <f t="shared" si="1"/>
        <v>44967</v>
      </c>
      <c r="B13" s="263" t="str">
        <f t="shared" si="0"/>
        <v>金</v>
      </c>
      <c r="C13" s="114" t="s">
        <v>44</v>
      </c>
      <c r="D13" s="103"/>
      <c r="E13" s="103"/>
      <c r="F13" s="151" t="s">
        <v>308</v>
      </c>
      <c r="G13" s="28"/>
      <c r="H13" s="29"/>
      <c r="I13" s="114"/>
      <c r="J13" s="114"/>
      <c r="K13" s="230"/>
      <c r="L13" s="16"/>
      <c r="M13" s="230"/>
    </row>
    <row r="14" spans="1:15" ht="13.5" customHeight="1">
      <c r="A14" s="262">
        <f t="shared" si="1"/>
        <v>44968</v>
      </c>
      <c r="B14" s="263" t="str">
        <f t="shared" si="0"/>
        <v>土</v>
      </c>
      <c r="C14" s="16" t="s">
        <v>44</v>
      </c>
      <c r="D14" s="16"/>
      <c r="E14" s="103"/>
      <c r="F14" s="151" t="s">
        <v>308</v>
      </c>
      <c r="G14" s="16"/>
      <c r="H14" s="16" t="s">
        <v>290</v>
      </c>
      <c r="I14" s="16"/>
      <c r="J14" s="114"/>
      <c r="K14" s="230"/>
      <c r="L14" s="16"/>
      <c r="M14" s="230"/>
    </row>
    <row r="15" spans="1:15" ht="13.5" customHeight="1">
      <c r="A15" s="262">
        <f t="shared" si="1"/>
        <v>44969</v>
      </c>
      <c r="B15" s="263" t="str">
        <f t="shared" si="0"/>
        <v>日</v>
      </c>
      <c r="C15" s="16" t="s">
        <v>108</v>
      </c>
      <c r="D15" s="103" t="s">
        <v>199</v>
      </c>
      <c r="E15" s="103" t="s">
        <v>267</v>
      </c>
      <c r="F15" s="151" t="s">
        <v>309</v>
      </c>
      <c r="G15" s="16"/>
      <c r="H15" s="16"/>
      <c r="I15" s="289" t="s">
        <v>310</v>
      </c>
      <c r="J15" s="16"/>
      <c r="K15" s="230"/>
      <c r="L15" s="16"/>
      <c r="M15" s="230"/>
    </row>
    <row r="16" spans="1:15" ht="13.5" customHeight="1">
      <c r="A16" s="262">
        <f t="shared" si="1"/>
        <v>44970</v>
      </c>
      <c r="B16" s="263" t="str">
        <f t="shared" si="0"/>
        <v>月</v>
      </c>
      <c r="C16" s="114" t="s">
        <v>21</v>
      </c>
      <c r="D16" s="114" t="s">
        <v>51</v>
      </c>
      <c r="E16" s="103">
        <v>0.66666666666666663</v>
      </c>
      <c r="F16" s="298"/>
      <c r="G16" s="114"/>
      <c r="H16" s="114" t="s">
        <v>81</v>
      </c>
      <c r="I16" s="300"/>
      <c r="J16" s="16"/>
      <c r="K16" s="114"/>
      <c r="L16" s="16"/>
      <c r="M16" s="230"/>
    </row>
    <row r="17" spans="1:13" ht="13.5" customHeight="1">
      <c r="A17" s="262">
        <f>A16+1</f>
        <v>44971</v>
      </c>
      <c r="B17" s="263" t="str">
        <f t="shared" si="0"/>
        <v>火</v>
      </c>
      <c r="C17" s="114" t="s">
        <v>21</v>
      </c>
      <c r="D17" s="16" t="s">
        <v>90</v>
      </c>
      <c r="E17" s="10">
        <v>0.66666666666666663</v>
      </c>
      <c r="F17" s="28"/>
      <c r="G17" s="16" t="s">
        <v>38</v>
      </c>
      <c r="H17" s="16" t="s">
        <v>39</v>
      </c>
      <c r="I17" s="289"/>
      <c r="J17" s="16"/>
      <c r="K17" s="230" t="s">
        <v>40</v>
      </c>
      <c r="L17" s="16"/>
      <c r="M17" s="230"/>
    </row>
    <row r="18" spans="1:13" ht="13.5" customHeight="1">
      <c r="A18" s="262">
        <f t="shared" si="1"/>
        <v>44972</v>
      </c>
      <c r="B18" s="263" t="str">
        <f t="shared" si="0"/>
        <v>水</v>
      </c>
      <c r="C18" s="114"/>
      <c r="D18" s="103"/>
      <c r="E18" s="103"/>
      <c r="F18" s="28"/>
      <c r="G18" s="16"/>
      <c r="H18" s="16"/>
      <c r="I18" s="289"/>
      <c r="J18" s="16"/>
      <c r="K18" s="230"/>
      <c r="L18" s="16"/>
      <c r="M18" s="230"/>
    </row>
    <row r="19" spans="1:13" ht="13.5" customHeight="1">
      <c r="A19" s="262">
        <f t="shared" si="1"/>
        <v>44973</v>
      </c>
      <c r="B19" s="263" t="str">
        <f t="shared" si="0"/>
        <v>木</v>
      </c>
      <c r="C19" s="16" t="s">
        <v>21</v>
      </c>
      <c r="D19" s="103" t="s">
        <v>56</v>
      </c>
      <c r="E19" s="103">
        <v>0.66666666666666663</v>
      </c>
      <c r="G19" s="16"/>
      <c r="H19" s="16"/>
      <c r="I19" s="303"/>
      <c r="J19" s="151"/>
      <c r="K19" s="136"/>
      <c r="L19" s="16"/>
      <c r="M19" s="230"/>
    </row>
    <row r="20" spans="1:13" ht="13.5" customHeight="1">
      <c r="A20" s="262">
        <f t="shared" si="1"/>
        <v>44974</v>
      </c>
      <c r="B20" s="263" t="str">
        <f t="shared" si="0"/>
        <v>金</v>
      </c>
      <c r="C20" s="16" t="s">
        <v>21</v>
      </c>
      <c r="D20" s="103" t="s">
        <v>51</v>
      </c>
      <c r="E20" s="10">
        <v>0.66666666666666663</v>
      </c>
      <c r="F20" s="28"/>
      <c r="G20" s="16"/>
      <c r="H20" s="16"/>
      <c r="I20" s="289"/>
      <c r="J20" s="16"/>
      <c r="K20" s="230"/>
      <c r="L20" s="16"/>
      <c r="M20" s="230"/>
    </row>
    <row r="21" spans="1:13" ht="13.5" customHeight="1">
      <c r="A21" s="262">
        <f t="shared" si="1"/>
        <v>44975</v>
      </c>
      <c r="B21" s="263" t="str">
        <f t="shared" si="0"/>
        <v>土</v>
      </c>
      <c r="C21" s="16" t="s">
        <v>21</v>
      </c>
      <c r="D21" s="16" t="s">
        <v>51</v>
      </c>
      <c r="E21" s="103" t="s">
        <v>311</v>
      </c>
      <c r="F21" s="151" t="s">
        <v>312</v>
      </c>
      <c r="G21" s="16"/>
      <c r="H21" s="16"/>
      <c r="I21" s="289"/>
      <c r="J21" s="16"/>
      <c r="K21" s="230"/>
      <c r="L21" s="16"/>
      <c r="M21" s="230"/>
    </row>
    <row r="22" spans="1:13" ht="13.5" customHeight="1">
      <c r="A22" s="262">
        <f t="shared" si="1"/>
        <v>44976</v>
      </c>
      <c r="B22" s="263" t="str">
        <f t="shared" si="0"/>
        <v>日</v>
      </c>
      <c r="C22" s="16" t="s">
        <v>44</v>
      </c>
      <c r="D22" s="103"/>
      <c r="E22" s="318"/>
      <c r="F22" s="151"/>
      <c r="G22" s="234"/>
      <c r="H22" s="234"/>
      <c r="I22" s="322"/>
      <c r="J22" s="16"/>
      <c r="K22" s="16"/>
      <c r="L22" s="16"/>
      <c r="M22" s="230"/>
    </row>
    <row r="23" spans="1:13" ht="13.5" customHeight="1">
      <c r="A23" s="262">
        <f t="shared" si="1"/>
        <v>44977</v>
      </c>
      <c r="B23" s="263" t="str">
        <f t="shared" si="0"/>
        <v>月</v>
      </c>
      <c r="C23" s="114" t="s">
        <v>21</v>
      </c>
      <c r="D23" s="114" t="s">
        <v>51</v>
      </c>
      <c r="E23" s="103">
        <v>0.66666666666666663</v>
      </c>
      <c r="F23" s="151" t="s">
        <v>313</v>
      </c>
      <c r="G23" s="16" t="s">
        <v>38</v>
      </c>
      <c r="H23" s="16" t="s">
        <v>38</v>
      </c>
      <c r="I23" s="265"/>
      <c r="J23" s="16"/>
      <c r="K23" s="230"/>
      <c r="L23" s="16"/>
      <c r="M23" s="230"/>
    </row>
    <row r="24" spans="1:13" ht="13.5" customHeight="1">
      <c r="A24" s="262">
        <f t="shared" si="1"/>
        <v>44978</v>
      </c>
      <c r="B24" s="263" t="str">
        <f t="shared" si="0"/>
        <v>火</v>
      </c>
      <c r="C24" s="114" t="s">
        <v>21</v>
      </c>
      <c r="D24" s="16" t="s">
        <v>56</v>
      </c>
      <c r="E24" s="10">
        <v>0.66666666666666663</v>
      </c>
      <c r="F24" s="264" t="s">
        <v>75</v>
      </c>
      <c r="G24" s="234"/>
      <c r="H24" s="234"/>
      <c r="I24" s="289"/>
      <c r="J24" s="16"/>
      <c r="K24" s="230"/>
      <c r="L24" s="16"/>
      <c r="M24" s="230"/>
    </row>
    <row r="25" spans="1:13" ht="13.5" customHeight="1">
      <c r="A25" s="271">
        <f t="shared" si="1"/>
        <v>44979</v>
      </c>
      <c r="B25" s="272" t="str">
        <f t="shared" si="0"/>
        <v>水</v>
      </c>
      <c r="C25" s="31"/>
      <c r="D25" s="153"/>
      <c r="E25" s="153"/>
      <c r="F25" s="156" t="s">
        <v>65</v>
      </c>
      <c r="G25" s="31"/>
      <c r="H25" s="31"/>
      <c r="I25" s="286"/>
      <c r="J25" s="31"/>
      <c r="K25" s="232"/>
      <c r="L25" s="31"/>
      <c r="M25" s="232"/>
    </row>
    <row r="26" spans="1:13" ht="13.5" customHeight="1">
      <c r="A26" s="271">
        <f t="shared" si="1"/>
        <v>44980</v>
      </c>
      <c r="B26" s="272" t="str">
        <f t="shared" si="0"/>
        <v>木</v>
      </c>
      <c r="C26" s="31"/>
      <c r="D26" s="153"/>
      <c r="E26" s="153"/>
      <c r="F26" s="156"/>
      <c r="G26" s="31"/>
      <c r="H26" s="31"/>
      <c r="I26" s="286"/>
      <c r="J26" s="31"/>
      <c r="K26" s="232"/>
      <c r="L26" s="31"/>
      <c r="M26" s="232"/>
    </row>
    <row r="27" spans="1:13" ht="13.5" customHeight="1">
      <c r="A27" s="271">
        <f t="shared" si="1"/>
        <v>44981</v>
      </c>
      <c r="B27" s="272" t="str">
        <f t="shared" si="0"/>
        <v>金</v>
      </c>
      <c r="C27" s="273" t="s">
        <v>21</v>
      </c>
      <c r="D27" s="153"/>
      <c r="E27" s="153"/>
      <c r="F27" s="95" t="s">
        <v>314</v>
      </c>
      <c r="G27" s="31"/>
      <c r="H27" s="31"/>
      <c r="I27" s="286"/>
      <c r="J27" s="279"/>
      <c r="K27" s="232"/>
      <c r="L27" s="31"/>
      <c r="M27" s="232"/>
    </row>
    <row r="28" spans="1:13" ht="13.5" customHeight="1">
      <c r="A28" s="271">
        <f t="shared" si="1"/>
        <v>44982</v>
      </c>
      <c r="B28" s="272" t="str">
        <f t="shared" si="0"/>
        <v>土</v>
      </c>
      <c r="C28" s="31"/>
      <c r="D28" s="31"/>
      <c r="E28" s="153"/>
      <c r="F28" s="156"/>
      <c r="G28" s="31"/>
      <c r="H28" s="31"/>
      <c r="I28" s="31"/>
      <c r="J28" s="31"/>
      <c r="K28" s="232"/>
      <c r="L28" s="31"/>
      <c r="M28" s="232"/>
    </row>
    <row r="29" spans="1:13" ht="13.5" customHeight="1">
      <c r="A29" s="271">
        <f t="shared" si="1"/>
        <v>44983</v>
      </c>
      <c r="B29" s="272" t="str">
        <f t="shared" si="0"/>
        <v>日</v>
      </c>
      <c r="C29" s="31"/>
      <c r="D29" s="153"/>
      <c r="E29" s="153"/>
      <c r="F29" s="156"/>
      <c r="G29" s="31"/>
      <c r="H29" s="31"/>
      <c r="I29" s="286"/>
      <c r="J29" s="31"/>
      <c r="K29" s="31"/>
      <c r="L29" s="229"/>
      <c r="M29" s="233"/>
    </row>
    <row r="30" spans="1:13" ht="13.5" customHeight="1">
      <c r="A30" s="271">
        <f t="shared" si="1"/>
        <v>44984</v>
      </c>
      <c r="B30" s="272" t="str">
        <f t="shared" si="0"/>
        <v>月</v>
      </c>
      <c r="C30" s="31" t="s">
        <v>21</v>
      </c>
      <c r="D30" s="153"/>
      <c r="E30" s="153"/>
      <c r="F30" s="156" t="s">
        <v>314</v>
      </c>
      <c r="G30" s="20"/>
      <c r="H30" s="31"/>
      <c r="I30" s="31"/>
      <c r="J30" s="31"/>
      <c r="K30" s="232"/>
      <c r="L30" s="31"/>
      <c r="M30" s="232"/>
    </row>
    <row r="31" spans="1:13" ht="13.5" customHeight="1">
      <c r="A31" s="271">
        <f t="shared" si="1"/>
        <v>44985</v>
      </c>
      <c r="B31" s="272" t="str">
        <f t="shared" si="0"/>
        <v>火</v>
      </c>
      <c r="C31" s="273"/>
      <c r="D31" s="31"/>
      <c r="E31" s="153"/>
      <c r="F31" s="279"/>
      <c r="G31" s="31"/>
      <c r="H31" s="31"/>
      <c r="I31" s="286"/>
      <c r="J31" s="31"/>
      <c r="K31" s="232"/>
      <c r="L31" s="31"/>
      <c r="M31" s="232"/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3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3" sqref="F23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7.5" style="269" bestFit="1" customWidth="1"/>
    <col min="5" max="5" width="12.375" style="268" bestFit="1" customWidth="1"/>
    <col min="6" max="6" width="34.375" style="268" bestFit="1" customWidth="1"/>
    <col min="7" max="7" width="8" style="268" bestFit="1" customWidth="1"/>
    <col min="8" max="8" width="8.125" style="268" bestFit="1" customWidth="1"/>
    <col min="9" max="9" width="8.125" style="321" customWidth="1"/>
    <col min="10" max="10" width="4.625" style="268" bestFit="1" customWidth="1"/>
    <col min="11" max="11" width="7" style="225" bestFit="1" customWidth="1"/>
    <col min="12" max="12" width="6.375" style="268" bestFit="1" customWidth="1"/>
    <col min="13" max="13" width="6.375" style="268" customWidth="1"/>
    <col min="14" max="16384" width="12.625" style="268"/>
  </cols>
  <sheetData>
    <row r="1" spans="1:15" ht="13.5" customHeight="1">
      <c r="A1" s="202"/>
      <c r="E1" s="270">
        <v>44927</v>
      </c>
      <c r="F1" s="202" t="s">
        <v>0</v>
      </c>
      <c r="G1" s="5" t="s">
        <v>1</v>
      </c>
      <c r="H1" s="118">
        <v>44953</v>
      </c>
    </row>
    <row r="2" spans="1:15" ht="13.5" customHeight="1">
      <c r="A2" s="202"/>
      <c r="F2" s="7"/>
    </row>
    <row r="3" spans="1:15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89" t="s">
        <v>10</v>
      </c>
      <c r="J3" s="8" t="s">
        <v>11</v>
      </c>
      <c r="K3" s="17" t="s">
        <v>13</v>
      </c>
      <c r="L3" s="8" t="s">
        <v>14</v>
      </c>
      <c r="M3" s="29" t="s">
        <v>15</v>
      </c>
    </row>
    <row r="4" spans="1:15" ht="13.5" customHeight="1">
      <c r="A4" s="91">
        <f>E1</f>
        <v>44927</v>
      </c>
      <c r="B4" s="92" t="str">
        <f>TEXT(A4,"aaa")</f>
        <v>日</v>
      </c>
      <c r="C4" s="20"/>
      <c r="D4" s="31"/>
      <c r="E4" s="21"/>
      <c r="F4" s="25"/>
      <c r="G4" s="31"/>
      <c r="H4" s="31"/>
      <c r="I4" s="286"/>
      <c r="J4" s="31"/>
      <c r="K4" s="232"/>
      <c r="L4" s="31"/>
      <c r="M4" s="232"/>
    </row>
    <row r="5" spans="1:15" ht="13.5" customHeight="1">
      <c r="A5" s="91">
        <f>A4+1</f>
        <v>44928</v>
      </c>
      <c r="B5" s="92" t="str">
        <f t="shared" ref="B5:B34" si="0">TEXT(A5,"aaa")</f>
        <v>月</v>
      </c>
      <c r="C5" s="20"/>
      <c r="D5" s="153"/>
      <c r="E5" s="21"/>
      <c r="F5" s="25"/>
      <c r="G5" s="31"/>
      <c r="H5" s="31"/>
      <c r="I5" s="286"/>
      <c r="J5" s="31"/>
      <c r="K5" s="232"/>
      <c r="L5" s="31"/>
      <c r="M5" s="232"/>
    </row>
    <row r="6" spans="1:15" ht="13.5" customHeight="1">
      <c r="A6" s="91">
        <f t="shared" ref="A6:A34" si="1">A5+1</f>
        <v>44929</v>
      </c>
      <c r="B6" s="92" t="str">
        <f t="shared" si="0"/>
        <v>火</v>
      </c>
      <c r="C6" s="31"/>
      <c r="D6" s="31"/>
      <c r="E6" s="21"/>
      <c r="F6" s="22"/>
      <c r="G6" s="31"/>
      <c r="H6" s="31"/>
      <c r="I6" s="305"/>
      <c r="J6" s="31"/>
      <c r="K6" s="232"/>
      <c r="L6" s="31"/>
      <c r="M6" s="232"/>
      <c r="O6" s="282"/>
    </row>
    <row r="7" spans="1:15" ht="13.5" customHeight="1">
      <c r="A7" s="91">
        <f t="shared" si="1"/>
        <v>44930</v>
      </c>
      <c r="B7" s="92" t="str">
        <f t="shared" si="0"/>
        <v>水</v>
      </c>
      <c r="C7" s="20"/>
      <c r="D7" s="273"/>
      <c r="E7" s="21"/>
      <c r="F7" s="25"/>
      <c r="G7" s="31"/>
      <c r="H7" s="31"/>
      <c r="I7" s="286"/>
      <c r="J7" s="31"/>
      <c r="K7" s="315"/>
      <c r="L7" s="31"/>
      <c r="M7" s="232"/>
      <c r="O7" s="282"/>
    </row>
    <row r="8" spans="1:15" ht="13.5" customHeight="1">
      <c r="A8" s="85">
        <f t="shared" si="1"/>
        <v>44931</v>
      </c>
      <c r="B8" s="86" t="str">
        <f t="shared" si="0"/>
        <v>木</v>
      </c>
      <c r="C8" s="16" t="s">
        <v>21</v>
      </c>
      <c r="D8" s="16" t="s">
        <v>56</v>
      </c>
      <c r="E8" s="103">
        <v>0.35416666666666669</v>
      </c>
      <c r="F8" s="12" t="s">
        <v>315</v>
      </c>
      <c r="G8" s="103"/>
      <c r="H8" s="16"/>
      <c r="I8" s="289"/>
      <c r="J8" s="16"/>
      <c r="K8" s="230"/>
      <c r="L8" s="16"/>
      <c r="M8" s="16"/>
      <c r="O8" s="282"/>
    </row>
    <row r="9" spans="1:15" ht="13.5" customHeight="1">
      <c r="A9" s="85">
        <f t="shared" si="1"/>
        <v>44932</v>
      </c>
      <c r="B9" s="86" t="str">
        <f t="shared" si="0"/>
        <v>金</v>
      </c>
      <c r="C9" s="114" t="s">
        <v>21</v>
      </c>
      <c r="D9" s="114" t="s">
        <v>56</v>
      </c>
      <c r="E9" s="103">
        <v>0.35416666666666669</v>
      </c>
      <c r="F9" s="12" t="s">
        <v>316</v>
      </c>
      <c r="G9" s="114"/>
      <c r="H9" s="114"/>
      <c r="I9" s="300"/>
      <c r="J9" s="114"/>
      <c r="K9" s="230"/>
      <c r="L9" s="16"/>
      <c r="M9" s="230"/>
    </row>
    <row r="10" spans="1:15" ht="13.5" customHeight="1">
      <c r="A10" s="85">
        <f t="shared" si="1"/>
        <v>44933</v>
      </c>
      <c r="B10" s="86" t="str">
        <f t="shared" si="0"/>
        <v>土</v>
      </c>
      <c r="C10" s="114" t="s">
        <v>108</v>
      </c>
      <c r="D10" s="16" t="s">
        <v>317</v>
      </c>
      <c r="E10" s="10" t="s">
        <v>318</v>
      </c>
      <c r="F10" s="11" t="s">
        <v>319</v>
      </c>
      <c r="G10" s="114" t="s">
        <v>108</v>
      </c>
      <c r="H10" s="114" t="s">
        <v>108</v>
      </c>
      <c r="I10" s="289" t="s">
        <v>44</v>
      </c>
      <c r="J10" s="16"/>
      <c r="K10" s="230"/>
      <c r="L10" s="16"/>
      <c r="M10" s="230"/>
    </row>
    <row r="11" spans="1:15" ht="13.5" customHeight="1">
      <c r="A11" s="262">
        <f t="shared" si="1"/>
        <v>44934</v>
      </c>
      <c r="B11" s="263" t="str">
        <f t="shared" si="0"/>
        <v>日</v>
      </c>
      <c r="C11" s="16" t="s">
        <v>25</v>
      </c>
      <c r="D11" s="103" t="s">
        <v>320</v>
      </c>
      <c r="E11" s="103" t="s">
        <v>321</v>
      </c>
      <c r="F11" s="151" t="s">
        <v>322</v>
      </c>
      <c r="G11" s="16" t="s">
        <v>44</v>
      </c>
      <c r="H11" s="16" t="s">
        <v>44</v>
      </c>
      <c r="I11" s="289" t="s">
        <v>50</v>
      </c>
      <c r="J11" s="16"/>
      <c r="K11" s="230"/>
      <c r="L11" s="16"/>
      <c r="M11" s="230"/>
    </row>
    <row r="12" spans="1:15" ht="13.5" customHeight="1">
      <c r="A12" s="262">
        <f t="shared" si="1"/>
        <v>44935</v>
      </c>
      <c r="B12" s="263" t="str">
        <f t="shared" si="0"/>
        <v>月</v>
      </c>
      <c r="C12" s="16" t="s">
        <v>108</v>
      </c>
      <c r="D12" s="16" t="s">
        <v>317</v>
      </c>
      <c r="E12" s="16" t="s">
        <v>323</v>
      </c>
      <c r="F12" s="2" t="s">
        <v>324</v>
      </c>
      <c r="G12" s="114" t="s">
        <v>108</v>
      </c>
      <c r="H12" s="114" t="s">
        <v>108</v>
      </c>
      <c r="I12" s="300" t="s">
        <v>44</v>
      </c>
      <c r="J12" s="114"/>
      <c r="K12" s="230"/>
      <c r="L12" s="16"/>
      <c r="M12" s="230"/>
    </row>
    <row r="13" spans="1:15" ht="13.5" customHeight="1">
      <c r="A13" s="262">
        <f t="shared" si="1"/>
        <v>44936</v>
      </c>
      <c r="B13" s="263" t="str">
        <f t="shared" si="0"/>
        <v>火</v>
      </c>
      <c r="C13" s="114" t="s">
        <v>299</v>
      </c>
      <c r="D13" s="103" t="s">
        <v>56</v>
      </c>
      <c r="E13" s="103">
        <v>0.66666666666666663</v>
      </c>
      <c r="F13" s="151" t="s">
        <v>325</v>
      </c>
      <c r="G13" s="28"/>
      <c r="H13" s="29"/>
      <c r="I13" s="114"/>
      <c r="J13" s="114"/>
      <c r="K13" s="230"/>
      <c r="L13" s="16"/>
      <c r="M13" s="230"/>
    </row>
    <row r="14" spans="1:15" ht="13.5" customHeight="1">
      <c r="A14" s="262">
        <f t="shared" si="1"/>
        <v>44937</v>
      </c>
      <c r="B14" s="263" t="str">
        <f t="shared" si="0"/>
        <v>水</v>
      </c>
      <c r="C14" s="16"/>
      <c r="D14" s="16"/>
      <c r="E14" s="103"/>
      <c r="F14" s="151"/>
      <c r="G14" s="16"/>
      <c r="H14" s="16"/>
      <c r="I14" s="16"/>
      <c r="J14" s="114"/>
      <c r="K14" s="230"/>
      <c r="L14" s="16"/>
      <c r="M14" s="230"/>
    </row>
    <row r="15" spans="1:15" ht="13.5" customHeight="1">
      <c r="A15" s="262">
        <f t="shared" si="1"/>
        <v>44938</v>
      </c>
      <c r="B15" s="263" t="str">
        <f t="shared" si="0"/>
        <v>木</v>
      </c>
      <c r="C15" s="16" t="s">
        <v>299</v>
      </c>
      <c r="D15" s="103" t="s">
        <v>229</v>
      </c>
      <c r="E15" s="103">
        <v>0.66666666666666663</v>
      </c>
      <c r="F15" s="151"/>
      <c r="G15" s="16" t="s">
        <v>326</v>
      </c>
      <c r="H15" s="16" t="s">
        <v>326</v>
      </c>
      <c r="I15" s="289" t="s">
        <v>38</v>
      </c>
      <c r="J15" s="16"/>
      <c r="K15" s="230" t="s">
        <v>327</v>
      </c>
      <c r="L15" s="16"/>
      <c r="M15" s="230"/>
    </row>
    <row r="16" spans="1:15" ht="13.5" customHeight="1">
      <c r="A16" s="262">
        <f t="shared" si="1"/>
        <v>44939</v>
      </c>
      <c r="B16" s="263" t="str">
        <f t="shared" si="0"/>
        <v>金</v>
      </c>
      <c r="C16" s="114" t="s">
        <v>299</v>
      </c>
      <c r="D16" s="103" t="s">
        <v>51</v>
      </c>
      <c r="E16" s="103">
        <v>0.625</v>
      </c>
      <c r="F16" s="298" t="s">
        <v>307</v>
      </c>
      <c r="G16" s="114"/>
      <c r="H16" s="114"/>
      <c r="I16" s="300"/>
      <c r="J16" s="16"/>
      <c r="K16" s="114"/>
      <c r="L16" s="16"/>
      <c r="M16" s="230"/>
    </row>
    <row r="17" spans="1:13" ht="13.5" customHeight="1">
      <c r="A17" s="262">
        <f>A16+1</f>
        <v>44940</v>
      </c>
      <c r="B17" s="263" t="str">
        <f t="shared" si="0"/>
        <v>土</v>
      </c>
      <c r="C17" s="114" t="s">
        <v>108</v>
      </c>
      <c r="D17" s="16" t="s">
        <v>328</v>
      </c>
      <c r="E17" s="16" t="s">
        <v>329</v>
      </c>
      <c r="F17" s="28" t="s">
        <v>330</v>
      </c>
      <c r="G17" s="16"/>
      <c r="H17" s="16"/>
      <c r="I17" s="289" t="s">
        <v>44</v>
      </c>
      <c r="J17" s="16"/>
      <c r="K17" s="230" t="s">
        <v>331</v>
      </c>
      <c r="L17" s="16"/>
      <c r="M17" s="230"/>
    </row>
    <row r="18" spans="1:13" ht="13.5" customHeight="1">
      <c r="A18" s="262">
        <f t="shared" si="1"/>
        <v>44941</v>
      </c>
      <c r="B18" s="263" t="str">
        <f t="shared" si="0"/>
        <v>日</v>
      </c>
      <c r="C18" s="114" t="s">
        <v>108</v>
      </c>
      <c r="D18" s="103" t="s">
        <v>328</v>
      </c>
      <c r="E18" s="103" t="s">
        <v>318</v>
      </c>
      <c r="F18" s="28" t="s">
        <v>332</v>
      </c>
      <c r="G18" s="16"/>
      <c r="H18" s="16"/>
      <c r="I18" s="289"/>
      <c r="J18" s="16"/>
      <c r="K18" s="230" t="s">
        <v>80</v>
      </c>
      <c r="L18" s="16"/>
      <c r="M18" s="230"/>
    </row>
    <row r="19" spans="1:13" ht="13.5" customHeight="1">
      <c r="A19" s="262">
        <f t="shared" si="1"/>
        <v>44942</v>
      </c>
      <c r="B19" s="263" t="str">
        <f t="shared" si="0"/>
        <v>月</v>
      </c>
      <c r="C19" s="16" t="s">
        <v>295</v>
      </c>
      <c r="D19" s="103"/>
      <c r="E19" s="103"/>
      <c r="F19" s="264" t="s">
        <v>333</v>
      </c>
      <c r="G19" s="16"/>
      <c r="H19" s="16"/>
      <c r="I19" s="303"/>
      <c r="J19" s="151"/>
      <c r="K19" s="136"/>
      <c r="L19" s="16"/>
      <c r="M19" s="230"/>
    </row>
    <row r="20" spans="1:13" ht="13.5" customHeight="1">
      <c r="A20" s="262">
        <f t="shared" si="1"/>
        <v>44943</v>
      </c>
      <c r="B20" s="263" t="str">
        <f t="shared" si="0"/>
        <v>火</v>
      </c>
      <c r="C20" s="16" t="s">
        <v>21</v>
      </c>
      <c r="D20" s="103" t="s">
        <v>56</v>
      </c>
      <c r="E20" s="103">
        <v>0.66666666666666663</v>
      </c>
      <c r="F20" s="28"/>
      <c r="G20" s="16" t="s">
        <v>38</v>
      </c>
      <c r="H20" s="16" t="s">
        <v>38</v>
      </c>
      <c r="I20" s="289" t="s">
        <v>38</v>
      </c>
      <c r="J20" s="16"/>
      <c r="K20" s="230"/>
      <c r="L20" s="16"/>
      <c r="M20" s="230"/>
    </row>
    <row r="21" spans="1:13" ht="13.5" customHeight="1">
      <c r="A21" s="262">
        <f t="shared" si="1"/>
        <v>44944</v>
      </c>
      <c r="B21" s="263" t="str">
        <f t="shared" si="0"/>
        <v>水</v>
      </c>
      <c r="C21" s="16"/>
      <c r="D21" s="16"/>
      <c r="E21" s="103"/>
      <c r="F21" s="151"/>
      <c r="G21" s="16"/>
      <c r="H21" s="16"/>
      <c r="I21" s="289"/>
      <c r="J21" s="16"/>
      <c r="K21" s="230"/>
      <c r="L21" s="16"/>
      <c r="M21" s="230"/>
    </row>
    <row r="22" spans="1:13" ht="13.5" customHeight="1">
      <c r="A22" s="262">
        <f t="shared" si="1"/>
        <v>44945</v>
      </c>
      <c r="B22" s="263" t="str">
        <f t="shared" si="0"/>
        <v>木</v>
      </c>
      <c r="C22" s="16" t="s">
        <v>299</v>
      </c>
      <c r="D22" s="161" t="s">
        <v>56</v>
      </c>
      <c r="E22" s="318">
        <v>0.66666666666666663</v>
      </c>
      <c r="F22" s="151" t="s">
        <v>106</v>
      </c>
      <c r="G22" s="234"/>
      <c r="H22" s="234"/>
      <c r="I22" s="322"/>
      <c r="J22" s="16"/>
      <c r="K22" s="16"/>
      <c r="L22" s="16"/>
      <c r="M22" s="230"/>
    </row>
    <row r="23" spans="1:13" ht="13.5" customHeight="1">
      <c r="A23" s="262">
        <f t="shared" si="1"/>
        <v>44946</v>
      </c>
      <c r="B23" s="263" t="str">
        <f t="shared" si="0"/>
        <v>金</v>
      </c>
      <c r="C23" s="114" t="s">
        <v>299</v>
      </c>
      <c r="D23" s="103" t="s">
        <v>51</v>
      </c>
      <c r="E23" s="267">
        <v>0.66666666666666663</v>
      </c>
      <c r="F23" s="151"/>
      <c r="G23" s="28"/>
      <c r="H23" s="28"/>
      <c r="I23" s="265"/>
      <c r="J23" s="16"/>
      <c r="K23" s="230"/>
      <c r="L23" s="16"/>
      <c r="M23" s="230"/>
    </row>
    <row r="24" spans="1:13" ht="13.5" customHeight="1">
      <c r="A24" s="262">
        <f t="shared" si="1"/>
        <v>44947</v>
      </c>
      <c r="B24" s="263" t="str">
        <f t="shared" si="0"/>
        <v>土</v>
      </c>
      <c r="C24" s="114" t="s">
        <v>108</v>
      </c>
      <c r="D24" s="16" t="s">
        <v>213</v>
      </c>
      <c r="E24" s="16" t="s">
        <v>334</v>
      </c>
      <c r="F24" s="11" t="s">
        <v>335</v>
      </c>
      <c r="G24" s="16"/>
      <c r="H24" s="16"/>
      <c r="I24" s="2" t="s">
        <v>336</v>
      </c>
      <c r="J24" s="16"/>
      <c r="K24" s="230"/>
      <c r="L24" s="16"/>
      <c r="M24" s="230"/>
    </row>
    <row r="25" spans="1:13" ht="13.5" customHeight="1">
      <c r="A25" s="262">
        <f t="shared" si="1"/>
        <v>44948</v>
      </c>
      <c r="B25" s="263" t="str">
        <f t="shared" si="0"/>
        <v>日</v>
      </c>
      <c r="C25" s="16" t="s">
        <v>44</v>
      </c>
      <c r="D25" s="103"/>
      <c r="E25" s="103"/>
      <c r="F25" s="151"/>
      <c r="G25" s="16"/>
      <c r="H25" s="16"/>
      <c r="I25" s="289"/>
      <c r="J25" s="16"/>
      <c r="K25" s="230" t="s">
        <v>80</v>
      </c>
      <c r="L25" s="16"/>
      <c r="M25" s="230"/>
    </row>
    <row r="26" spans="1:13" ht="13.5" customHeight="1">
      <c r="A26" s="262">
        <f t="shared" si="1"/>
        <v>44949</v>
      </c>
      <c r="B26" s="263" t="str">
        <f t="shared" si="0"/>
        <v>月</v>
      </c>
      <c r="C26" s="16" t="s">
        <v>21</v>
      </c>
      <c r="D26" s="103" t="s">
        <v>51</v>
      </c>
      <c r="E26" s="103">
        <v>0.66666666666666663</v>
      </c>
      <c r="F26" s="151"/>
      <c r="G26" s="16"/>
      <c r="H26" s="16"/>
      <c r="I26" s="289"/>
      <c r="J26" s="16"/>
      <c r="K26" s="230"/>
      <c r="L26" s="16"/>
      <c r="M26" s="230"/>
    </row>
    <row r="27" spans="1:13" ht="13.5" customHeight="1">
      <c r="A27" s="262">
        <f t="shared" si="1"/>
        <v>44950</v>
      </c>
      <c r="B27" s="263" t="str">
        <f t="shared" si="0"/>
        <v>火</v>
      </c>
      <c r="C27" s="114" t="s">
        <v>21</v>
      </c>
      <c r="D27" s="103" t="s">
        <v>56</v>
      </c>
      <c r="E27" s="103">
        <v>0.66666666666666663</v>
      </c>
      <c r="F27" s="2"/>
      <c r="G27" s="16" t="s">
        <v>40</v>
      </c>
      <c r="H27" s="16" t="s">
        <v>40</v>
      </c>
      <c r="I27" s="289"/>
      <c r="J27" s="265"/>
      <c r="K27" s="230" t="s">
        <v>40</v>
      </c>
      <c r="L27" s="16"/>
      <c r="M27" s="230"/>
    </row>
    <row r="28" spans="1:13" ht="13.5" customHeight="1">
      <c r="A28" s="262">
        <f t="shared" si="1"/>
        <v>44951</v>
      </c>
      <c r="B28" s="263" t="str">
        <f t="shared" si="0"/>
        <v>水</v>
      </c>
      <c r="C28" s="16"/>
      <c r="D28" s="16"/>
      <c r="E28" s="103"/>
      <c r="F28" s="151"/>
      <c r="G28" s="16"/>
      <c r="H28" s="16"/>
      <c r="I28" s="16"/>
      <c r="J28" s="16"/>
      <c r="K28" s="230"/>
      <c r="L28" s="16"/>
      <c r="M28" s="230"/>
    </row>
    <row r="29" spans="1:13" ht="13.5" customHeight="1">
      <c r="A29" s="262">
        <f t="shared" si="1"/>
        <v>44952</v>
      </c>
      <c r="B29" s="263" t="str">
        <f t="shared" si="0"/>
        <v>木</v>
      </c>
      <c r="C29" s="16" t="s">
        <v>21</v>
      </c>
      <c r="D29" s="103" t="s">
        <v>229</v>
      </c>
      <c r="E29" s="103">
        <v>0.66666666666666663</v>
      </c>
      <c r="F29" s="151"/>
      <c r="G29" s="16" t="s">
        <v>38</v>
      </c>
      <c r="H29" s="16" t="s">
        <v>38</v>
      </c>
      <c r="I29" s="289" t="s">
        <v>38</v>
      </c>
      <c r="J29" s="16"/>
      <c r="K29" s="16"/>
      <c r="L29" s="227"/>
      <c r="M29" s="231"/>
    </row>
    <row r="30" spans="1:13" ht="13.5" customHeight="1">
      <c r="A30" s="262">
        <f t="shared" si="1"/>
        <v>44953</v>
      </c>
      <c r="B30" s="263" t="str">
        <f t="shared" si="0"/>
        <v>金</v>
      </c>
      <c r="C30" s="16" t="s">
        <v>21</v>
      </c>
      <c r="D30" s="103" t="s">
        <v>51</v>
      </c>
      <c r="E30" s="103">
        <v>0.66666666666666663</v>
      </c>
      <c r="F30" s="151"/>
      <c r="G30" s="8"/>
      <c r="H30" s="16"/>
      <c r="I30" s="16"/>
      <c r="J30" s="16"/>
      <c r="K30" s="230"/>
      <c r="L30" s="16"/>
      <c r="M30" s="230"/>
    </row>
    <row r="31" spans="1:13" ht="13.5" customHeight="1">
      <c r="A31" s="262">
        <f t="shared" si="1"/>
        <v>44954</v>
      </c>
      <c r="B31" s="263" t="str">
        <f t="shared" si="0"/>
        <v>土</v>
      </c>
      <c r="C31" s="114" t="s">
        <v>50</v>
      </c>
      <c r="D31" s="16" t="s">
        <v>41</v>
      </c>
      <c r="E31" s="103" t="s">
        <v>337</v>
      </c>
      <c r="F31" s="265" t="s">
        <v>338</v>
      </c>
      <c r="G31" s="16" t="s">
        <v>44</v>
      </c>
      <c r="H31" s="16" t="s">
        <v>44</v>
      </c>
      <c r="I31" s="289"/>
      <c r="J31" s="16"/>
      <c r="K31" s="230"/>
      <c r="L31" s="16"/>
      <c r="M31" s="230"/>
    </row>
    <row r="32" spans="1:13" ht="13.5" customHeight="1">
      <c r="A32" s="262">
        <f t="shared" si="1"/>
        <v>44955</v>
      </c>
      <c r="B32" s="263" t="str">
        <f t="shared" si="0"/>
        <v>日</v>
      </c>
      <c r="C32" s="114" t="s">
        <v>339</v>
      </c>
      <c r="D32" s="114" t="s">
        <v>340</v>
      </c>
      <c r="E32" s="267" t="s">
        <v>341</v>
      </c>
      <c r="F32" s="265" t="s">
        <v>342</v>
      </c>
      <c r="G32" s="16"/>
      <c r="H32" s="16"/>
      <c r="I32" s="289" t="s">
        <v>44</v>
      </c>
      <c r="J32" s="16" t="s">
        <v>58</v>
      </c>
      <c r="K32" s="302"/>
      <c r="L32" s="265"/>
      <c r="M32" s="265"/>
    </row>
    <row r="33" spans="1:13" ht="13.5" customHeight="1">
      <c r="A33" s="262">
        <f t="shared" si="1"/>
        <v>44956</v>
      </c>
      <c r="B33" s="263" t="str">
        <f t="shared" si="0"/>
        <v>月</v>
      </c>
      <c r="C33" s="114" t="s">
        <v>21</v>
      </c>
      <c r="D33" s="103" t="s">
        <v>51</v>
      </c>
      <c r="E33" s="103">
        <v>0.66666666666666663</v>
      </c>
      <c r="F33" s="227"/>
      <c r="G33" s="120" t="s">
        <v>40</v>
      </c>
      <c r="H33" s="265"/>
      <c r="I33" s="295"/>
      <c r="J33" s="265"/>
      <c r="K33" s="230"/>
      <c r="L33" s="265"/>
      <c r="M33" s="265"/>
    </row>
    <row r="34" spans="1:13" ht="13.5" customHeight="1">
      <c r="A34" s="262">
        <f t="shared" si="1"/>
        <v>44957</v>
      </c>
      <c r="B34" s="263" t="str">
        <f t="shared" si="0"/>
        <v>火</v>
      </c>
      <c r="C34" s="29" t="s">
        <v>21</v>
      </c>
      <c r="D34" s="103" t="s">
        <v>56</v>
      </c>
      <c r="E34" s="103">
        <v>0.66666666666666663</v>
      </c>
      <c r="F34" s="28"/>
      <c r="G34" s="16" t="s">
        <v>38</v>
      </c>
      <c r="H34" s="16" t="s">
        <v>38</v>
      </c>
      <c r="I34" s="289" t="s">
        <v>38</v>
      </c>
      <c r="J34" s="28"/>
      <c r="K34" s="29"/>
      <c r="L34" s="28"/>
      <c r="M34" s="28"/>
    </row>
    <row r="35" spans="1:13">
      <c r="F35" s="268" t="s">
        <v>343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36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" sqref="D1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7.5" style="269" bestFit="1" customWidth="1"/>
    <col min="5" max="5" width="12.375" style="268" bestFit="1" customWidth="1"/>
    <col min="6" max="6" width="34.375" style="268" bestFit="1" customWidth="1"/>
    <col min="7" max="7" width="8" style="268" bestFit="1" customWidth="1"/>
    <col min="8" max="8" width="8.125" style="268" bestFit="1" customWidth="1"/>
    <col min="9" max="9" width="8.125" style="321" customWidth="1"/>
    <col min="10" max="10" width="4.625" style="268" bestFit="1" customWidth="1"/>
    <col min="11" max="11" width="7" style="225" bestFit="1" customWidth="1"/>
    <col min="12" max="12" width="6.375" style="268" bestFit="1" customWidth="1"/>
    <col min="13" max="13" width="6.375" style="268" customWidth="1"/>
    <col min="14" max="16384" width="12.625" style="268"/>
  </cols>
  <sheetData>
    <row r="1" spans="1:15" ht="13.5" customHeight="1">
      <c r="A1" s="202"/>
      <c r="E1" s="270">
        <v>44896</v>
      </c>
      <c r="F1" s="202" t="s">
        <v>0</v>
      </c>
      <c r="G1" s="5" t="s">
        <v>1</v>
      </c>
      <c r="H1" s="118">
        <v>44918</v>
      </c>
    </row>
    <row r="2" spans="1:15" ht="13.5" customHeight="1">
      <c r="A2" s="202"/>
      <c r="F2" s="7"/>
    </row>
    <row r="3" spans="1:15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89" t="s">
        <v>10</v>
      </c>
      <c r="J3" s="8" t="s">
        <v>11</v>
      </c>
      <c r="K3" s="17" t="s">
        <v>13</v>
      </c>
      <c r="L3" s="8" t="s">
        <v>14</v>
      </c>
      <c r="M3" s="29" t="s">
        <v>15</v>
      </c>
    </row>
    <row r="4" spans="1:15" ht="13.5" customHeight="1">
      <c r="A4" s="91">
        <f>E1</f>
        <v>44896</v>
      </c>
      <c r="B4" s="92" t="str">
        <f>TEXT(A4,"aaa")</f>
        <v>木</v>
      </c>
      <c r="C4" s="20"/>
      <c r="D4" s="31"/>
      <c r="E4" s="21"/>
      <c r="F4" s="25"/>
      <c r="G4" s="31"/>
      <c r="H4" s="31"/>
      <c r="I4" s="286"/>
      <c r="J4" s="31"/>
      <c r="K4" s="232"/>
      <c r="L4" s="31"/>
      <c r="M4" s="232"/>
    </row>
    <row r="5" spans="1:15" ht="13.5" customHeight="1">
      <c r="A5" s="91">
        <f>A4+1</f>
        <v>44897</v>
      </c>
      <c r="B5" s="92" t="str">
        <f t="shared" ref="B5:B33" si="0">TEXT(A5,"aaa")</f>
        <v>金</v>
      </c>
      <c r="C5" s="20" t="s">
        <v>21</v>
      </c>
      <c r="D5" s="153" t="s">
        <v>51</v>
      </c>
      <c r="E5" s="21">
        <v>0.66666666666666663</v>
      </c>
      <c r="F5" s="25" t="s">
        <v>344</v>
      </c>
      <c r="G5" s="31"/>
      <c r="H5" s="31"/>
      <c r="I5" s="286"/>
      <c r="J5" s="31"/>
      <c r="K5" s="232"/>
      <c r="L5" s="31"/>
      <c r="M5" s="232"/>
    </row>
    <row r="6" spans="1:15" ht="13.5" customHeight="1">
      <c r="A6" s="91">
        <f t="shared" ref="A6:A34" si="1">A5+1</f>
        <v>44898</v>
      </c>
      <c r="B6" s="92" t="str">
        <f t="shared" si="0"/>
        <v>土</v>
      </c>
      <c r="C6" s="31"/>
      <c r="D6" s="31"/>
      <c r="E6" s="21"/>
      <c r="F6" s="22"/>
      <c r="G6" s="31"/>
      <c r="H6" s="31"/>
      <c r="I6" s="305" t="s">
        <v>40</v>
      </c>
      <c r="J6" s="31"/>
      <c r="K6" s="232"/>
      <c r="L6" s="31"/>
      <c r="M6" s="232"/>
      <c r="O6" s="282"/>
    </row>
    <row r="7" spans="1:15" ht="13.5" customHeight="1">
      <c r="A7" s="91">
        <f t="shared" si="1"/>
        <v>44899</v>
      </c>
      <c r="B7" s="92" t="str">
        <f t="shared" si="0"/>
        <v>日</v>
      </c>
      <c r="C7" s="20" t="s">
        <v>19</v>
      </c>
      <c r="D7" s="320" t="s">
        <v>26</v>
      </c>
      <c r="E7" s="21" t="s">
        <v>42</v>
      </c>
      <c r="F7" s="25" t="s">
        <v>345</v>
      </c>
      <c r="G7" s="31"/>
      <c r="H7" s="31"/>
      <c r="I7" s="286"/>
      <c r="J7" s="31"/>
      <c r="K7" s="315"/>
      <c r="L7" s="31"/>
      <c r="M7" s="232"/>
      <c r="O7" s="282"/>
    </row>
    <row r="8" spans="1:15" ht="13.5" customHeight="1">
      <c r="A8" s="91">
        <f t="shared" si="1"/>
        <v>44900</v>
      </c>
      <c r="B8" s="92" t="str">
        <f t="shared" si="0"/>
        <v>月</v>
      </c>
      <c r="C8" s="31"/>
      <c r="D8" s="31"/>
      <c r="E8" s="153"/>
      <c r="F8" s="25"/>
      <c r="G8" s="153"/>
      <c r="H8" s="31"/>
      <c r="I8" s="286"/>
      <c r="J8" s="31"/>
      <c r="K8" s="232"/>
      <c r="L8" s="31"/>
      <c r="M8" s="31"/>
      <c r="O8" s="282"/>
    </row>
    <row r="9" spans="1:15" ht="13.5" customHeight="1">
      <c r="A9" s="91">
        <f t="shared" si="1"/>
        <v>44901</v>
      </c>
      <c r="B9" s="92" t="str">
        <f t="shared" si="0"/>
        <v>火</v>
      </c>
      <c r="C9" s="273" t="s">
        <v>21</v>
      </c>
      <c r="D9" s="273" t="s">
        <v>51</v>
      </c>
      <c r="E9" s="153">
        <v>0.66666666666666663</v>
      </c>
      <c r="F9" s="25" t="s">
        <v>344</v>
      </c>
      <c r="G9" s="273"/>
      <c r="H9" s="273"/>
      <c r="I9" s="304"/>
      <c r="J9" s="273"/>
      <c r="K9" s="232"/>
      <c r="L9" s="31"/>
      <c r="M9" s="232"/>
    </row>
    <row r="10" spans="1:15" ht="13.5" customHeight="1">
      <c r="A10" s="91">
        <f t="shared" si="1"/>
        <v>44902</v>
      </c>
      <c r="B10" s="92" t="str">
        <f t="shared" si="0"/>
        <v>水</v>
      </c>
      <c r="C10" s="273"/>
      <c r="D10" s="31"/>
      <c r="E10" s="21"/>
      <c r="F10" s="316"/>
      <c r="G10" s="31"/>
      <c r="H10" s="31"/>
      <c r="I10" s="286"/>
      <c r="J10" s="31"/>
      <c r="K10" s="232"/>
      <c r="L10" s="31"/>
      <c r="M10" s="232"/>
    </row>
    <row r="11" spans="1:15" ht="13.5" customHeight="1">
      <c r="A11" s="271">
        <f t="shared" si="1"/>
        <v>44903</v>
      </c>
      <c r="B11" s="272" t="str">
        <f t="shared" si="0"/>
        <v>木</v>
      </c>
      <c r="C11" s="31"/>
      <c r="D11" s="153"/>
      <c r="E11" s="153"/>
      <c r="F11" s="156"/>
      <c r="G11" s="31"/>
      <c r="H11" s="31"/>
      <c r="I11" s="286" t="s">
        <v>40</v>
      </c>
      <c r="J11" s="31"/>
      <c r="K11" s="232"/>
      <c r="L11" s="31"/>
      <c r="M11" s="232"/>
    </row>
    <row r="12" spans="1:15" ht="13.5" customHeight="1">
      <c r="A12" s="262">
        <f t="shared" si="1"/>
        <v>44904</v>
      </c>
      <c r="B12" s="263" t="str">
        <f t="shared" si="0"/>
        <v>金</v>
      </c>
      <c r="C12" s="16" t="s">
        <v>21</v>
      </c>
      <c r="D12" s="16" t="s">
        <v>51</v>
      </c>
      <c r="E12" s="16" t="s">
        <v>179</v>
      </c>
      <c r="F12" s="268" t="s">
        <v>346</v>
      </c>
      <c r="G12" s="265"/>
      <c r="H12" s="114"/>
      <c r="I12" s="300"/>
      <c r="J12" s="114"/>
      <c r="K12" s="230"/>
      <c r="L12" s="16"/>
      <c r="M12" s="230"/>
    </row>
    <row r="13" spans="1:15" ht="13.5" customHeight="1">
      <c r="A13" s="262">
        <f t="shared" si="1"/>
        <v>44905</v>
      </c>
      <c r="B13" s="263" t="str">
        <f t="shared" si="0"/>
        <v>土</v>
      </c>
      <c r="C13" s="114" t="s">
        <v>347</v>
      </c>
      <c r="D13" s="103" t="s">
        <v>182</v>
      </c>
      <c r="E13" s="103" t="s">
        <v>348</v>
      </c>
      <c r="F13" s="151" t="s">
        <v>349</v>
      </c>
      <c r="G13" s="234"/>
      <c r="H13" s="169" t="s">
        <v>21</v>
      </c>
      <c r="I13" s="306" t="s">
        <v>350</v>
      </c>
      <c r="J13" s="114"/>
      <c r="K13" s="230" t="s">
        <v>351</v>
      </c>
      <c r="L13" s="16" t="s">
        <v>21</v>
      </c>
      <c r="M13" s="230" t="s">
        <v>351</v>
      </c>
    </row>
    <row r="14" spans="1:15" ht="13.5" customHeight="1">
      <c r="A14" s="262">
        <f t="shared" si="1"/>
        <v>44906</v>
      </c>
      <c r="B14" s="263" t="str">
        <f t="shared" si="0"/>
        <v>日</v>
      </c>
      <c r="C14" s="16" t="s">
        <v>19</v>
      </c>
      <c r="D14" s="16" t="s">
        <v>26</v>
      </c>
      <c r="E14" s="103" t="s">
        <v>352</v>
      </c>
      <c r="F14" s="151" t="s">
        <v>353</v>
      </c>
      <c r="G14" s="16"/>
      <c r="H14" s="16"/>
      <c r="I14" s="16" t="s">
        <v>44</v>
      </c>
      <c r="J14" s="114"/>
      <c r="K14" s="230"/>
      <c r="L14" s="16"/>
      <c r="M14" s="230"/>
    </row>
    <row r="15" spans="1:15" ht="13.5" customHeight="1">
      <c r="A15" s="262">
        <f t="shared" si="1"/>
        <v>44907</v>
      </c>
      <c r="B15" s="263" t="str">
        <f t="shared" si="0"/>
        <v>月</v>
      </c>
      <c r="C15" s="16" t="s">
        <v>21</v>
      </c>
      <c r="D15" s="103" t="s">
        <v>51</v>
      </c>
      <c r="E15" s="103">
        <v>0.66666666666666663</v>
      </c>
      <c r="F15" s="151"/>
      <c r="G15" s="16"/>
      <c r="H15" s="16"/>
      <c r="I15" s="289"/>
      <c r="J15" s="16"/>
      <c r="K15" s="230"/>
      <c r="L15" s="16"/>
      <c r="M15" s="230"/>
    </row>
    <row r="16" spans="1:15" ht="13.5" customHeight="1">
      <c r="A16" s="262">
        <f t="shared" si="1"/>
        <v>44908</v>
      </c>
      <c r="B16" s="263" t="str">
        <f t="shared" si="0"/>
        <v>火</v>
      </c>
      <c r="C16" s="114" t="s">
        <v>21</v>
      </c>
      <c r="D16" s="103" t="s">
        <v>56</v>
      </c>
      <c r="E16" s="103">
        <v>0.66666666666666663</v>
      </c>
      <c r="F16" s="311"/>
      <c r="G16" s="114"/>
      <c r="H16" s="114"/>
      <c r="I16" s="300"/>
      <c r="J16" s="16"/>
      <c r="K16" s="114"/>
      <c r="L16" s="16"/>
      <c r="M16" s="230"/>
    </row>
    <row r="17" spans="1:13" ht="13.5" customHeight="1">
      <c r="A17" s="262">
        <f>A16+1</f>
        <v>44909</v>
      </c>
      <c r="B17" s="263" t="str">
        <f t="shared" si="0"/>
        <v>水</v>
      </c>
      <c r="C17" s="16"/>
      <c r="D17" s="16"/>
      <c r="E17" s="16"/>
      <c r="F17" s="28"/>
      <c r="G17" s="16"/>
      <c r="H17" s="16"/>
      <c r="I17" s="289"/>
      <c r="J17" s="16"/>
      <c r="K17" s="230"/>
      <c r="L17" s="16"/>
      <c r="M17" s="230"/>
    </row>
    <row r="18" spans="1:13" ht="13.5" customHeight="1">
      <c r="A18" s="262">
        <f t="shared" si="1"/>
        <v>44910</v>
      </c>
      <c r="B18" s="263" t="str">
        <f t="shared" si="0"/>
        <v>木</v>
      </c>
      <c r="C18" s="16" t="s">
        <v>21</v>
      </c>
      <c r="D18" s="103" t="s">
        <v>229</v>
      </c>
      <c r="E18" s="103">
        <v>0.66666666666666663</v>
      </c>
      <c r="F18" s="28"/>
      <c r="G18" s="16" t="s">
        <v>38</v>
      </c>
      <c r="H18" s="16" t="s">
        <v>38</v>
      </c>
      <c r="I18" s="289" t="s">
        <v>38</v>
      </c>
      <c r="J18" s="16"/>
      <c r="K18" s="230"/>
      <c r="L18" s="16"/>
      <c r="M18" s="230"/>
    </row>
    <row r="19" spans="1:13" ht="13.5" customHeight="1">
      <c r="A19" s="262">
        <f t="shared" si="1"/>
        <v>44911</v>
      </c>
      <c r="B19" s="263" t="str">
        <f t="shared" si="0"/>
        <v>金</v>
      </c>
      <c r="C19" s="16" t="s">
        <v>21</v>
      </c>
      <c r="D19" s="103" t="s">
        <v>51</v>
      </c>
      <c r="E19" s="103">
        <v>0.66666666666666663</v>
      </c>
      <c r="F19" s="264"/>
      <c r="G19" s="16"/>
      <c r="H19" s="16"/>
      <c r="I19" s="303"/>
      <c r="J19" s="151"/>
      <c r="K19" s="136"/>
      <c r="L19" s="16"/>
      <c r="M19" s="230"/>
    </row>
    <row r="20" spans="1:13" ht="13.5" customHeight="1">
      <c r="A20" s="262">
        <f t="shared" si="1"/>
        <v>44912</v>
      </c>
      <c r="B20" s="263" t="str">
        <f t="shared" si="0"/>
        <v>土</v>
      </c>
      <c r="C20" s="16" t="s">
        <v>354</v>
      </c>
      <c r="D20" s="16" t="s">
        <v>355</v>
      </c>
      <c r="E20" s="103" t="s">
        <v>356</v>
      </c>
      <c r="F20" s="28" t="s">
        <v>357</v>
      </c>
      <c r="G20" s="16"/>
      <c r="H20" s="16"/>
      <c r="I20" s="289" t="s">
        <v>358</v>
      </c>
      <c r="J20" s="16" t="s">
        <v>58</v>
      </c>
      <c r="K20" s="230" t="s">
        <v>28</v>
      </c>
      <c r="L20" s="16"/>
      <c r="M20" s="230"/>
    </row>
    <row r="21" spans="1:13" ht="13.5" customHeight="1">
      <c r="A21" s="262">
        <f t="shared" si="1"/>
        <v>44913</v>
      </c>
      <c r="B21" s="263" t="str">
        <f t="shared" si="0"/>
        <v>日</v>
      </c>
      <c r="C21" s="16" t="s">
        <v>21</v>
      </c>
      <c r="D21" s="16" t="s">
        <v>51</v>
      </c>
      <c r="E21" s="103">
        <v>0.625</v>
      </c>
      <c r="F21" s="151"/>
      <c r="G21" s="16"/>
      <c r="H21" s="16"/>
      <c r="I21" s="289" t="s">
        <v>359</v>
      </c>
      <c r="J21" s="16"/>
      <c r="K21" s="230"/>
      <c r="L21" s="16"/>
      <c r="M21" s="230"/>
    </row>
    <row r="22" spans="1:13" ht="13.5" customHeight="1">
      <c r="A22" s="262">
        <f t="shared" si="1"/>
        <v>44914</v>
      </c>
      <c r="B22" s="263" t="str">
        <f t="shared" si="0"/>
        <v>月</v>
      </c>
      <c r="C22" s="309" t="s">
        <v>21</v>
      </c>
      <c r="D22" s="103" t="s">
        <v>51</v>
      </c>
      <c r="E22" s="318">
        <v>0.66666666666666663</v>
      </c>
      <c r="F22" s="151"/>
      <c r="G22" s="16"/>
      <c r="H22" s="16" t="s">
        <v>40</v>
      </c>
      <c r="I22" s="289"/>
      <c r="J22" s="16"/>
      <c r="K22" s="16" t="s">
        <v>40</v>
      </c>
      <c r="L22" s="16"/>
      <c r="M22" s="230"/>
    </row>
    <row r="23" spans="1:13" ht="13.5" customHeight="1">
      <c r="A23" s="262">
        <f t="shared" si="1"/>
        <v>44915</v>
      </c>
      <c r="B23" s="263" t="str">
        <f t="shared" si="0"/>
        <v>火</v>
      </c>
      <c r="C23" s="169" t="s">
        <v>21</v>
      </c>
      <c r="D23" s="319" t="s">
        <v>90</v>
      </c>
      <c r="E23" s="319">
        <v>0.66666666666666663</v>
      </c>
      <c r="F23" s="151"/>
      <c r="G23" s="234"/>
      <c r="H23" s="234"/>
      <c r="I23" s="322"/>
      <c r="J23" s="16"/>
      <c r="K23" s="230"/>
      <c r="L23" s="16"/>
      <c r="M23" s="230"/>
    </row>
    <row r="24" spans="1:13" ht="13.5" customHeight="1">
      <c r="A24" s="262">
        <f t="shared" si="1"/>
        <v>44916</v>
      </c>
      <c r="B24" s="263" t="str">
        <f t="shared" si="0"/>
        <v>水</v>
      </c>
      <c r="C24" s="16"/>
      <c r="D24" s="16"/>
      <c r="E24" s="16"/>
      <c r="F24" s="151"/>
      <c r="G24" s="16"/>
      <c r="H24" s="16"/>
      <c r="I24" s="289"/>
      <c r="J24" s="16"/>
      <c r="K24" s="230"/>
      <c r="L24" s="16"/>
      <c r="M24" s="230"/>
    </row>
    <row r="25" spans="1:13" ht="13.5" customHeight="1">
      <c r="A25" s="262">
        <f t="shared" si="1"/>
        <v>44917</v>
      </c>
      <c r="B25" s="263" t="str">
        <f t="shared" si="0"/>
        <v>木</v>
      </c>
      <c r="C25" s="16" t="s">
        <v>21</v>
      </c>
      <c r="D25" s="103" t="s">
        <v>229</v>
      </c>
      <c r="E25" s="103">
        <v>0.66666666666666663</v>
      </c>
      <c r="F25" s="151"/>
      <c r="G25" s="16" t="s">
        <v>38</v>
      </c>
      <c r="H25" s="16" t="s">
        <v>38</v>
      </c>
      <c r="I25" s="289" t="s">
        <v>38</v>
      </c>
      <c r="J25" s="16"/>
      <c r="K25" s="302"/>
      <c r="L25" s="16"/>
      <c r="M25" s="230"/>
    </row>
    <row r="26" spans="1:13" ht="13.5" customHeight="1">
      <c r="A26" s="262">
        <f t="shared" si="1"/>
        <v>44918</v>
      </c>
      <c r="B26" s="263" t="str">
        <f t="shared" si="0"/>
        <v>金</v>
      </c>
      <c r="C26" s="16" t="s">
        <v>21</v>
      </c>
      <c r="D26" s="103" t="s">
        <v>51</v>
      </c>
      <c r="E26" s="103" t="s">
        <v>173</v>
      </c>
      <c r="F26" s="151" t="s">
        <v>360</v>
      </c>
      <c r="G26" s="16"/>
      <c r="H26" s="16"/>
      <c r="I26" s="289" t="s">
        <v>40</v>
      </c>
      <c r="J26" s="16"/>
      <c r="K26" s="230"/>
      <c r="L26" s="16"/>
      <c r="M26" s="230"/>
    </row>
    <row r="27" spans="1:13" ht="13.5" customHeight="1">
      <c r="A27" s="262">
        <f t="shared" si="1"/>
        <v>44919</v>
      </c>
      <c r="B27" s="263" t="str">
        <f t="shared" si="0"/>
        <v>土</v>
      </c>
      <c r="C27" s="114" t="s">
        <v>47</v>
      </c>
      <c r="D27" s="16" t="s">
        <v>361</v>
      </c>
      <c r="E27" s="103" t="s">
        <v>362</v>
      </c>
      <c r="F27" s="268" t="s">
        <v>363</v>
      </c>
      <c r="G27" s="16"/>
      <c r="H27" s="16" t="s">
        <v>40</v>
      </c>
      <c r="I27" s="289"/>
      <c r="J27" s="265"/>
      <c r="K27" s="230" t="s">
        <v>80</v>
      </c>
      <c r="L27" s="16"/>
      <c r="M27" s="230"/>
    </row>
    <row r="28" spans="1:13" ht="13.5" customHeight="1">
      <c r="A28" s="262">
        <f t="shared" si="1"/>
        <v>44920</v>
      </c>
      <c r="B28" s="263" t="str">
        <f t="shared" si="0"/>
        <v>日</v>
      </c>
      <c r="C28" s="16" t="s">
        <v>44</v>
      </c>
      <c r="D28" s="16"/>
      <c r="E28" s="103"/>
      <c r="F28" s="151"/>
      <c r="G28" s="16"/>
      <c r="H28" s="16" t="s">
        <v>40</v>
      </c>
      <c r="I28" s="16" t="s">
        <v>40</v>
      </c>
      <c r="J28" s="16"/>
      <c r="K28" s="230" t="s">
        <v>80</v>
      </c>
      <c r="L28" s="16"/>
      <c r="M28" s="230"/>
    </row>
    <row r="29" spans="1:13" ht="13.5" customHeight="1">
      <c r="A29" s="262">
        <f t="shared" si="1"/>
        <v>44921</v>
      </c>
      <c r="B29" s="263" t="str">
        <f t="shared" si="0"/>
        <v>月</v>
      </c>
      <c r="C29" s="16" t="s">
        <v>21</v>
      </c>
      <c r="D29" s="16" t="s">
        <v>51</v>
      </c>
      <c r="E29" s="103">
        <v>0.5</v>
      </c>
      <c r="F29" s="151"/>
      <c r="G29" s="16"/>
      <c r="H29" s="16" t="s">
        <v>40</v>
      </c>
      <c r="I29" s="16" t="s">
        <v>40</v>
      </c>
      <c r="J29" s="16"/>
      <c r="K29" s="16" t="s">
        <v>40</v>
      </c>
      <c r="L29" s="227"/>
      <c r="M29" s="231"/>
    </row>
    <row r="30" spans="1:13" ht="13.5" customHeight="1">
      <c r="A30" s="262">
        <f t="shared" si="1"/>
        <v>44922</v>
      </c>
      <c r="B30" s="263" t="str">
        <f t="shared" si="0"/>
        <v>火</v>
      </c>
      <c r="C30" s="16" t="s">
        <v>364</v>
      </c>
      <c r="D30" s="16" t="s">
        <v>26</v>
      </c>
      <c r="E30" s="267" t="s">
        <v>365</v>
      </c>
      <c r="F30" s="151" t="s">
        <v>366</v>
      </c>
      <c r="G30" s="167"/>
      <c r="H30" s="16" t="s">
        <v>40</v>
      </c>
      <c r="I30" s="16" t="s">
        <v>40</v>
      </c>
      <c r="J30" s="16"/>
      <c r="K30" s="230" t="s">
        <v>364</v>
      </c>
      <c r="L30" s="16"/>
      <c r="M30" s="230"/>
    </row>
    <row r="31" spans="1:13" ht="13.5" customHeight="1">
      <c r="A31" s="271">
        <f t="shared" si="1"/>
        <v>44923</v>
      </c>
      <c r="B31" s="272" t="str">
        <f t="shared" si="0"/>
        <v>水</v>
      </c>
      <c r="C31" s="273"/>
      <c r="D31" s="31"/>
      <c r="E31" s="153"/>
      <c r="F31" s="279"/>
      <c r="G31" s="31"/>
      <c r="H31" s="31" t="s">
        <v>290</v>
      </c>
      <c r="I31" s="286"/>
      <c r="J31" s="31"/>
      <c r="K31" s="232" t="s">
        <v>290</v>
      </c>
      <c r="L31" s="31"/>
      <c r="M31" s="232"/>
    </row>
    <row r="32" spans="1:13" ht="13.5" customHeight="1">
      <c r="A32" s="271">
        <f t="shared" si="1"/>
        <v>44924</v>
      </c>
      <c r="B32" s="272" t="str">
        <f t="shared" si="0"/>
        <v>木</v>
      </c>
      <c r="C32" s="273"/>
      <c r="D32" s="273"/>
      <c r="E32" s="280"/>
      <c r="F32" s="279"/>
      <c r="G32" s="31"/>
      <c r="H32" s="31"/>
      <c r="I32" s="286"/>
      <c r="J32" s="31"/>
      <c r="K32" s="315"/>
      <c r="L32" s="279"/>
      <c r="M32" s="279"/>
    </row>
    <row r="33" spans="1:13" ht="13.5" customHeight="1">
      <c r="A33" s="271">
        <f t="shared" si="1"/>
        <v>44925</v>
      </c>
      <c r="B33" s="272" t="str">
        <f t="shared" si="0"/>
        <v>金</v>
      </c>
      <c r="C33" s="273"/>
      <c r="D33" s="31"/>
      <c r="E33" s="153"/>
      <c r="F33" s="229"/>
      <c r="G33" s="279"/>
      <c r="H33" s="279"/>
      <c r="I33" s="307"/>
      <c r="J33" s="279"/>
      <c r="K33" s="232"/>
      <c r="L33" s="279"/>
      <c r="M33" s="279"/>
    </row>
    <row r="34" spans="1:13" ht="13.5" customHeight="1">
      <c r="A34" s="271">
        <f t="shared" si="1"/>
        <v>44926</v>
      </c>
      <c r="B34" s="272" t="str">
        <f t="shared" ref="B34" si="2">TEXT(A34,"aaa")</f>
        <v>土</v>
      </c>
      <c r="C34" s="243"/>
      <c r="D34" s="317"/>
      <c r="E34" s="243"/>
      <c r="F34" s="243"/>
      <c r="G34" s="243"/>
      <c r="H34" s="243"/>
      <c r="I34" s="323"/>
      <c r="J34" s="243"/>
      <c r="K34" s="177"/>
      <c r="L34" s="243"/>
      <c r="M34" s="243"/>
    </row>
    <row r="35" spans="1:13">
      <c r="F35" s="268" t="s">
        <v>367</v>
      </c>
    </row>
    <row r="36" spans="1:13">
      <c r="F36" s="268" t="s">
        <v>368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6"/>
  <sheetViews>
    <sheetView tabSelected="1" zoomScaleNormal="10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I2" sqref="I2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8" style="269" bestFit="1" customWidth="1"/>
    <col min="5" max="5" width="12.375" style="268" bestFit="1" customWidth="1"/>
    <col min="6" max="6" width="34.375" style="268" bestFit="1" customWidth="1"/>
    <col min="7" max="7" width="8" style="269" bestFit="1" customWidth="1"/>
    <col min="8" max="8" width="8" style="268" bestFit="1" customWidth="1"/>
    <col min="9" max="9" width="7.375" style="268" bestFit="1" customWidth="1"/>
    <col min="10" max="10" width="6.875" style="321" bestFit="1" customWidth="1"/>
    <col min="11" max="12" width="4.625" style="268" customWidth="1"/>
    <col min="13" max="13" width="8" style="225" bestFit="1" customWidth="1"/>
    <col min="14" max="15" width="4.75" style="268" bestFit="1" customWidth="1"/>
    <col min="16" max="16" width="5.125" style="268" bestFit="1" customWidth="1"/>
    <col min="17" max="16384" width="12.625" style="268"/>
  </cols>
  <sheetData>
    <row r="1" spans="1:18" ht="13.5" customHeight="1">
      <c r="A1" s="202"/>
      <c r="E1" s="270">
        <v>45413</v>
      </c>
      <c r="F1" s="202" t="s">
        <v>0</v>
      </c>
      <c r="G1" s="170"/>
      <c r="H1" s="5" t="s">
        <v>1</v>
      </c>
      <c r="I1" s="118">
        <v>45430</v>
      </c>
    </row>
    <row r="2" spans="1:18" ht="13.5" customHeight="1">
      <c r="A2" s="202"/>
      <c r="F2" s="7"/>
      <c r="G2" s="343"/>
    </row>
    <row r="3" spans="1:18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16" t="s">
        <v>1509</v>
      </c>
      <c r="H3" s="8" t="s">
        <v>8</v>
      </c>
      <c r="I3" s="8" t="s">
        <v>9</v>
      </c>
      <c r="J3" s="16" t="s">
        <v>10</v>
      </c>
      <c r="K3" s="17" t="s">
        <v>1539</v>
      </c>
      <c r="L3" s="17" t="s">
        <v>1693</v>
      </c>
      <c r="M3" s="17" t="s">
        <v>13</v>
      </c>
      <c r="N3" s="8" t="s">
        <v>15</v>
      </c>
      <c r="O3" s="8" t="s">
        <v>1654</v>
      </c>
      <c r="P3" s="8" t="s">
        <v>1655</v>
      </c>
    </row>
    <row r="4" spans="1:18" ht="13.5" customHeight="1">
      <c r="A4" s="85">
        <f>E1</f>
        <v>45413</v>
      </c>
      <c r="B4" s="86" t="str">
        <f>TEXT(A4,"aaa")</f>
        <v>水</v>
      </c>
      <c r="C4" s="16" t="s">
        <v>21</v>
      </c>
      <c r="D4" s="16" t="s">
        <v>56</v>
      </c>
      <c r="E4" s="103">
        <v>0.66666666666666663</v>
      </c>
      <c r="F4" s="335"/>
      <c r="G4" s="103"/>
      <c r="H4" s="203"/>
      <c r="I4" s="16"/>
      <c r="J4" s="16"/>
      <c r="K4" s="230" t="s">
        <v>45</v>
      </c>
      <c r="L4" s="344"/>
      <c r="M4" s="289"/>
      <c r="N4" s="16"/>
      <c r="O4" s="230"/>
      <c r="P4" s="16"/>
    </row>
    <row r="5" spans="1:18" ht="13.5" customHeight="1">
      <c r="A5" s="85">
        <f>A4+1</f>
        <v>45414</v>
      </c>
      <c r="B5" s="86" t="str">
        <f t="shared" ref="B5:B33" si="0">TEXT(A5,"aaa")</f>
        <v>木</v>
      </c>
      <c r="C5" s="16" t="s">
        <v>1677</v>
      </c>
      <c r="D5" s="16"/>
      <c r="E5" s="103"/>
      <c r="F5" s="108"/>
      <c r="G5" s="168" t="s">
        <v>1658</v>
      </c>
      <c r="H5" s="16"/>
      <c r="I5" s="16"/>
      <c r="J5" s="16"/>
      <c r="K5" s="230"/>
      <c r="L5" s="344"/>
      <c r="M5" s="289"/>
      <c r="N5" s="289"/>
      <c r="O5" s="289"/>
      <c r="P5" s="16"/>
    </row>
    <row r="6" spans="1:18" ht="13.5" customHeight="1">
      <c r="A6" s="85">
        <f t="shared" ref="A6:A34" si="1">A5+1</f>
        <v>45415</v>
      </c>
      <c r="B6" s="86" t="str">
        <f t="shared" si="0"/>
        <v>金</v>
      </c>
      <c r="C6" s="16" t="s">
        <v>222</v>
      </c>
      <c r="D6" s="16" t="s">
        <v>20</v>
      </c>
      <c r="E6" s="103" t="s">
        <v>1681</v>
      </c>
      <c r="F6" s="12" t="s">
        <v>1680</v>
      </c>
      <c r="G6" s="103"/>
      <c r="H6" s="16"/>
      <c r="I6" s="16"/>
      <c r="J6" s="16"/>
      <c r="K6" s="230" t="s">
        <v>45</v>
      </c>
      <c r="L6" s="344"/>
      <c r="M6" s="289"/>
      <c r="N6" s="16"/>
      <c r="O6" s="230"/>
      <c r="P6" s="16"/>
      <c r="R6" s="282"/>
    </row>
    <row r="7" spans="1:18" ht="13.5" customHeight="1">
      <c r="A7" s="85">
        <f t="shared" si="1"/>
        <v>45416</v>
      </c>
      <c r="B7" s="86" t="str">
        <f t="shared" si="0"/>
        <v>土</v>
      </c>
      <c r="C7" s="16" t="s">
        <v>222</v>
      </c>
      <c r="D7" s="16" t="s">
        <v>223</v>
      </c>
      <c r="E7" s="103" t="s">
        <v>1682</v>
      </c>
      <c r="F7" s="11" t="s">
        <v>1683</v>
      </c>
      <c r="G7" s="16"/>
      <c r="H7" s="16"/>
      <c r="I7" s="16"/>
      <c r="J7" s="16"/>
      <c r="K7" s="230" t="s">
        <v>45</v>
      </c>
      <c r="L7" s="344" t="s">
        <v>45</v>
      </c>
      <c r="M7" s="289"/>
      <c r="N7" s="16"/>
      <c r="O7" s="230"/>
      <c r="P7" s="16"/>
      <c r="R7" s="282"/>
    </row>
    <row r="8" spans="1:18" ht="13.5" customHeight="1">
      <c r="A8" s="85">
        <f>A7+1</f>
        <v>45417</v>
      </c>
      <c r="B8" s="86" t="str">
        <f t="shared" si="0"/>
        <v>日</v>
      </c>
      <c r="C8" s="16" t="s">
        <v>44</v>
      </c>
      <c r="D8" s="103"/>
      <c r="E8" s="103"/>
      <c r="F8" s="12"/>
      <c r="G8" s="103"/>
      <c r="H8" s="103"/>
      <c r="I8" s="16"/>
      <c r="J8" s="16"/>
      <c r="K8" s="230"/>
      <c r="L8" s="230"/>
      <c r="M8" s="8" t="s">
        <v>1667</v>
      </c>
      <c r="N8" s="8"/>
      <c r="O8" s="108"/>
      <c r="P8" s="8"/>
      <c r="R8" s="282"/>
    </row>
    <row r="9" spans="1:18" ht="13.5" customHeight="1">
      <c r="A9" s="85">
        <f t="shared" si="1"/>
        <v>45418</v>
      </c>
      <c r="B9" s="86" t="str">
        <f t="shared" si="0"/>
        <v>月</v>
      </c>
      <c r="C9" s="16" t="s">
        <v>44</v>
      </c>
      <c r="D9" s="114"/>
      <c r="E9" s="28"/>
      <c r="F9" s="12"/>
      <c r="G9" s="103"/>
      <c r="H9" s="16"/>
      <c r="I9" s="16"/>
      <c r="J9" s="16"/>
      <c r="K9" s="230"/>
      <c r="L9" s="230"/>
      <c r="M9" s="230" t="s">
        <v>1668</v>
      </c>
      <c r="N9" s="16"/>
      <c r="O9" s="230"/>
      <c r="P9" s="230"/>
    </row>
    <row r="10" spans="1:18" ht="13.5" customHeight="1">
      <c r="A10" s="85">
        <f t="shared" si="1"/>
        <v>45419</v>
      </c>
      <c r="B10" s="86" t="str">
        <f t="shared" si="0"/>
        <v>火</v>
      </c>
      <c r="C10" s="16" t="s">
        <v>21</v>
      </c>
      <c r="D10" s="103" t="s">
        <v>56</v>
      </c>
      <c r="E10" s="103">
        <v>0.66666666666666663</v>
      </c>
      <c r="F10" s="11"/>
      <c r="G10" s="16"/>
      <c r="H10" s="16"/>
      <c r="I10" s="16"/>
      <c r="J10" s="16"/>
      <c r="K10" s="230"/>
      <c r="L10" s="230"/>
      <c r="M10" s="230"/>
      <c r="N10" s="16"/>
      <c r="O10" s="230"/>
      <c r="P10" s="16"/>
    </row>
    <row r="11" spans="1:18" ht="13.5" customHeight="1">
      <c r="A11" s="262">
        <f t="shared" si="1"/>
        <v>45420</v>
      </c>
      <c r="B11" s="263" t="str">
        <f t="shared" si="0"/>
        <v>水</v>
      </c>
      <c r="C11" s="16"/>
      <c r="D11" s="16"/>
      <c r="E11" s="103"/>
      <c r="F11" s="151"/>
      <c r="G11" s="16"/>
      <c r="H11" s="203"/>
      <c r="I11" s="16"/>
      <c r="J11" s="16"/>
      <c r="K11" s="230"/>
      <c r="L11" s="230"/>
      <c r="M11" s="230"/>
      <c r="N11" s="16"/>
      <c r="O11" s="230"/>
      <c r="P11" s="16"/>
    </row>
    <row r="12" spans="1:18" ht="13.5" customHeight="1">
      <c r="A12" s="262">
        <f t="shared" si="1"/>
        <v>45421</v>
      </c>
      <c r="B12" s="263" t="str">
        <f t="shared" si="0"/>
        <v>木</v>
      </c>
      <c r="C12" s="16" t="s">
        <v>21</v>
      </c>
      <c r="D12" s="16" t="s">
        <v>74</v>
      </c>
      <c r="E12" s="103">
        <v>0.66666666666666663</v>
      </c>
      <c r="F12" s="108" t="s">
        <v>553</v>
      </c>
      <c r="G12" s="136"/>
      <c r="H12" s="16" t="s">
        <v>1675</v>
      </c>
      <c r="I12" s="16" t="s">
        <v>38</v>
      </c>
      <c r="J12" s="16" t="s">
        <v>38</v>
      </c>
      <c r="K12" s="230"/>
      <c r="L12" s="230"/>
      <c r="M12" s="230"/>
      <c r="N12" s="16"/>
      <c r="O12" s="230"/>
      <c r="P12" s="16"/>
    </row>
    <row r="13" spans="1:18" ht="13.5" customHeight="1">
      <c r="A13" s="262">
        <f t="shared" si="1"/>
        <v>45422</v>
      </c>
      <c r="B13" s="263" t="str">
        <f t="shared" si="0"/>
        <v>金</v>
      </c>
      <c r="C13" s="16" t="s">
        <v>21</v>
      </c>
      <c r="D13" s="16" t="s">
        <v>51</v>
      </c>
      <c r="E13" s="103">
        <v>0.66666666666666663</v>
      </c>
      <c r="F13" s="151"/>
      <c r="G13" s="16"/>
      <c r="H13" s="16"/>
      <c r="I13" s="16"/>
      <c r="J13" s="16"/>
      <c r="K13" s="230" t="s">
        <v>45</v>
      </c>
      <c r="L13" s="230"/>
      <c r="M13" s="16"/>
      <c r="N13" s="16"/>
      <c r="O13" s="230"/>
      <c r="P13" s="16"/>
    </row>
    <row r="14" spans="1:18" ht="13.5" customHeight="1">
      <c r="A14" s="262">
        <f t="shared" si="1"/>
        <v>45423</v>
      </c>
      <c r="B14" s="263" t="str">
        <f t="shared" si="0"/>
        <v>土</v>
      </c>
      <c r="C14" s="16" t="s">
        <v>21</v>
      </c>
      <c r="D14" s="57" t="s">
        <v>51</v>
      </c>
      <c r="E14" s="103">
        <v>0.61111111111111116</v>
      </c>
      <c r="F14" s="151" t="s">
        <v>1691</v>
      </c>
      <c r="G14" s="16" t="s">
        <v>1666</v>
      </c>
      <c r="H14" s="103">
        <v>0.53125</v>
      </c>
      <c r="I14" s="103">
        <v>0.61111111111111116</v>
      </c>
      <c r="J14" s="103">
        <v>0.61111111111111116</v>
      </c>
      <c r="K14" s="230" t="s">
        <v>45</v>
      </c>
      <c r="L14" s="230" t="s">
        <v>45</v>
      </c>
      <c r="M14" s="16"/>
      <c r="N14" s="16"/>
      <c r="O14" s="230"/>
      <c r="P14" s="16"/>
    </row>
    <row r="15" spans="1:18" ht="13.5" customHeight="1">
      <c r="A15" s="262">
        <f t="shared" si="1"/>
        <v>45424</v>
      </c>
      <c r="B15" s="263" t="str">
        <f t="shared" si="0"/>
        <v>日</v>
      </c>
      <c r="C15" s="16" t="s">
        <v>25</v>
      </c>
      <c r="D15" s="103" t="s">
        <v>1688</v>
      </c>
      <c r="E15" s="103" t="s">
        <v>1687</v>
      </c>
      <c r="F15" s="151" t="s">
        <v>1689</v>
      </c>
      <c r="G15" s="16"/>
      <c r="H15" s="16" t="s">
        <v>44</v>
      </c>
      <c r="I15" s="16" t="s">
        <v>78</v>
      </c>
      <c r="J15" s="16" t="s">
        <v>78</v>
      </c>
      <c r="K15" s="230" t="s">
        <v>45</v>
      </c>
      <c r="L15" s="230" t="s">
        <v>45</v>
      </c>
      <c r="M15" s="230" t="s">
        <v>1690</v>
      </c>
      <c r="N15" s="16"/>
      <c r="O15" s="230"/>
      <c r="P15" s="16"/>
    </row>
    <row r="16" spans="1:18" ht="13.5" customHeight="1">
      <c r="A16" s="262">
        <f t="shared" si="1"/>
        <v>45425</v>
      </c>
      <c r="B16" s="263" t="str">
        <f t="shared" si="0"/>
        <v>月</v>
      </c>
      <c r="C16" s="16" t="s">
        <v>21</v>
      </c>
      <c r="D16" s="103" t="s">
        <v>1670</v>
      </c>
      <c r="E16" s="103">
        <v>0.66666666666666663</v>
      </c>
      <c r="F16" s="297" t="s">
        <v>1686</v>
      </c>
      <c r="G16" s="230"/>
      <c r="H16" s="16"/>
      <c r="I16" s="16"/>
      <c r="J16" s="16"/>
      <c r="K16" s="230" t="s">
        <v>45</v>
      </c>
      <c r="L16" s="230"/>
      <c r="M16" s="16"/>
      <c r="N16" s="16"/>
      <c r="O16" s="230"/>
      <c r="P16" s="16"/>
    </row>
    <row r="17" spans="1:16" ht="13.5" customHeight="1">
      <c r="A17" s="262">
        <f>A16+1</f>
        <v>45426</v>
      </c>
      <c r="B17" s="263" t="str">
        <f t="shared" si="0"/>
        <v>火</v>
      </c>
      <c r="C17" s="16" t="s">
        <v>21</v>
      </c>
      <c r="D17" s="103" t="s">
        <v>56</v>
      </c>
      <c r="E17" s="103">
        <v>0.66666666666666663</v>
      </c>
      <c r="F17" s="108"/>
      <c r="G17" s="16"/>
      <c r="H17" s="16"/>
      <c r="I17" s="16" t="s">
        <v>40</v>
      </c>
      <c r="J17" s="16" t="s">
        <v>40</v>
      </c>
      <c r="K17" s="230"/>
      <c r="L17" s="230"/>
      <c r="M17" s="16" t="s">
        <v>40</v>
      </c>
      <c r="N17" s="16"/>
      <c r="O17" s="230"/>
      <c r="P17" s="16"/>
    </row>
    <row r="18" spans="1:16" ht="13.5" customHeight="1">
      <c r="A18" s="262">
        <f t="shared" si="1"/>
        <v>45427</v>
      </c>
      <c r="B18" s="263" t="str">
        <f t="shared" si="0"/>
        <v>水</v>
      </c>
      <c r="C18" s="16"/>
      <c r="D18" s="103"/>
      <c r="E18" s="103"/>
      <c r="F18" s="108"/>
      <c r="G18" s="230" t="s">
        <v>1673</v>
      </c>
      <c r="H18" s="203"/>
      <c r="I18" s="16"/>
      <c r="J18" s="16"/>
      <c r="K18" s="230"/>
      <c r="L18" s="230"/>
      <c r="M18" s="230"/>
      <c r="N18" s="16"/>
      <c r="O18" s="230"/>
      <c r="P18" s="16"/>
    </row>
    <row r="19" spans="1:16" ht="13.5" customHeight="1">
      <c r="A19" s="262">
        <f t="shared" si="1"/>
        <v>45428</v>
      </c>
      <c r="B19" s="263" t="str">
        <f t="shared" si="0"/>
        <v>木</v>
      </c>
      <c r="C19" s="16" t="s">
        <v>21</v>
      </c>
      <c r="D19" s="16" t="s">
        <v>1671</v>
      </c>
      <c r="E19" s="103">
        <v>0.66666666666666663</v>
      </c>
      <c r="F19" s="108"/>
      <c r="G19" s="16" t="s">
        <v>1665</v>
      </c>
      <c r="H19" s="230"/>
      <c r="I19" s="16" t="s">
        <v>1672</v>
      </c>
      <c r="J19" s="16" t="s">
        <v>1672</v>
      </c>
      <c r="K19" s="339"/>
      <c r="L19" s="345"/>
      <c r="M19" s="16"/>
      <c r="N19" s="16"/>
      <c r="O19" s="230"/>
      <c r="P19" s="16"/>
    </row>
    <row r="20" spans="1:16" ht="13.5" customHeight="1">
      <c r="A20" s="262">
        <f t="shared" si="1"/>
        <v>45429</v>
      </c>
      <c r="B20" s="263" t="str">
        <f t="shared" si="0"/>
        <v>金</v>
      </c>
      <c r="C20" s="16" t="s">
        <v>21</v>
      </c>
      <c r="D20" s="103" t="s">
        <v>51</v>
      </c>
      <c r="E20" s="103">
        <v>0.66666666666666663</v>
      </c>
      <c r="F20" s="108"/>
      <c r="G20" s="16"/>
      <c r="H20" s="230"/>
      <c r="I20" s="16"/>
      <c r="J20" s="16"/>
      <c r="K20" s="230" t="s">
        <v>45</v>
      </c>
      <c r="L20" s="230"/>
      <c r="M20" s="230"/>
      <c r="N20" s="16"/>
      <c r="O20" s="230"/>
      <c r="P20" s="16"/>
    </row>
    <row r="21" spans="1:16" ht="13.5" customHeight="1">
      <c r="A21" s="262">
        <f t="shared" si="1"/>
        <v>45430</v>
      </c>
      <c r="B21" s="263" t="str">
        <f t="shared" si="0"/>
        <v>土</v>
      </c>
      <c r="C21" s="16" t="s">
        <v>25</v>
      </c>
      <c r="D21" s="269" t="s">
        <v>26</v>
      </c>
      <c r="E21" s="57" t="s">
        <v>1669</v>
      </c>
      <c r="F21" s="108" t="s">
        <v>1709</v>
      </c>
      <c r="G21" s="16"/>
      <c r="H21" s="16"/>
      <c r="I21" s="16"/>
      <c r="J21" s="16"/>
      <c r="K21" s="230" t="s">
        <v>45</v>
      </c>
      <c r="L21" s="230"/>
      <c r="M21" s="230"/>
      <c r="N21" s="16"/>
      <c r="O21" s="230"/>
      <c r="P21" s="16"/>
    </row>
    <row r="22" spans="1:16" ht="13.5" customHeight="1">
      <c r="A22" s="262">
        <f t="shared" si="1"/>
        <v>45431</v>
      </c>
      <c r="B22" s="263" t="str">
        <f t="shared" si="0"/>
        <v>日</v>
      </c>
      <c r="C22" s="16" t="s">
        <v>44</v>
      </c>
      <c r="D22" s="103"/>
      <c r="E22" s="103"/>
      <c r="F22" s="108"/>
      <c r="G22" s="16"/>
      <c r="H22" s="17"/>
      <c r="I22" s="8"/>
      <c r="J22" s="16"/>
      <c r="K22" s="230"/>
      <c r="L22" s="230"/>
      <c r="M22" s="230" t="s">
        <v>1667</v>
      </c>
      <c r="N22" s="16"/>
      <c r="O22" s="230"/>
      <c r="P22" s="16"/>
    </row>
    <row r="23" spans="1:16" ht="13.5" customHeight="1">
      <c r="A23" s="262">
        <f t="shared" si="1"/>
        <v>45432</v>
      </c>
      <c r="B23" s="263" t="str">
        <f t="shared" si="0"/>
        <v>月</v>
      </c>
      <c r="C23" s="16" t="s">
        <v>21</v>
      </c>
      <c r="D23" s="103" t="s">
        <v>1670</v>
      </c>
      <c r="E23" s="103">
        <v>0.66666666666666663</v>
      </c>
      <c r="F23" s="151"/>
      <c r="G23" s="16"/>
      <c r="H23" s="230"/>
      <c r="I23" s="16"/>
      <c r="J23" s="16"/>
      <c r="K23" s="230"/>
      <c r="L23" s="230"/>
      <c r="M23" s="230"/>
      <c r="N23" s="16"/>
      <c r="O23" s="230"/>
      <c r="P23" s="16"/>
    </row>
    <row r="24" spans="1:16" ht="13.5" customHeight="1">
      <c r="A24" s="262">
        <f t="shared" si="1"/>
        <v>45433</v>
      </c>
      <c r="B24" s="263" t="str">
        <f t="shared" si="0"/>
        <v>火</v>
      </c>
      <c r="C24" s="16" t="s">
        <v>21</v>
      </c>
      <c r="D24" s="103" t="s">
        <v>56</v>
      </c>
      <c r="E24" s="103">
        <v>0.66666666666666663</v>
      </c>
      <c r="F24" s="264"/>
      <c r="G24" s="103"/>
      <c r="H24" s="230" t="s">
        <v>235</v>
      </c>
      <c r="I24" s="16"/>
      <c r="J24" s="16"/>
      <c r="K24" s="230"/>
      <c r="L24" s="230"/>
      <c r="M24" s="230"/>
      <c r="N24" s="16"/>
      <c r="O24" s="230"/>
      <c r="P24" s="16"/>
    </row>
    <row r="25" spans="1:16" ht="13.5" customHeight="1">
      <c r="A25" s="271">
        <f t="shared" si="1"/>
        <v>45434</v>
      </c>
      <c r="B25" s="272" t="str">
        <f t="shared" si="0"/>
        <v>水</v>
      </c>
      <c r="C25" s="31"/>
      <c r="D25" s="153"/>
      <c r="E25" s="153"/>
      <c r="F25" s="156"/>
      <c r="G25" s="31" t="s">
        <v>411</v>
      </c>
      <c r="H25" s="31"/>
      <c r="I25" s="31"/>
      <c r="J25" s="31"/>
      <c r="K25" s="232"/>
      <c r="L25" s="232"/>
      <c r="M25" s="232"/>
      <c r="N25" s="232"/>
      <c r="O25" s="232"/>
      <c r="P25" s="31"/>
    </row>
    <row r="26" spans="1:16" ht="13.5" customHeight="1">
      <c r="A26" s="271">
        <f t="shared" si="1"/>
        <v>45435</v>
      </c>
      <c r="B26" s="272" t="str">
        <f t="shared" si="0"/>
        <v>木</v>
      </c>
      <c r="C26" s="31"/>
      <c r="D26" s="153"/>
      <c r="E26" s="153"/>
      <c r="F26" s="156"/>
      <c r="G26" s="342"/>
      <c r="H26" s="232"/>
      <c r="I26" s="31"/>
      <c r="J26" s="31"/>
      <c r="K26" s="232"/>
      <c r="L26" s="232"/>
      <c r="M26" s="31"/>
      <c r="N26" s="31"/>
      <c r="O26" s="232"/>
      <c r="P26" s="31"/>
    </row>
    <row r="27" spans="1:16" ht="13.5" customHeight="1">
      <c r="A27" s="271">
        <f t="shared" si="1"/>
        <v>45436</v>
      </c>
      <c r="B27" s="272" t="str">
        <f t="shared" si="0"/>
        <v>金</v>
      </c>
      <c r="C27" s="31" t="s">
        <v>21</v>
      </c>
      <c r="D27" s="153" t="s">
        <v>51</v>
      </c>
      <c r="E27" s="153">
        <v>0.66666666666666663</v>
      </c>
      <c r="F27" s="156"/>
      <c r="G27" s="31"/>
      <c r="H27" s="232"/>
      <c r="I27" s="31"/>
      <c r="J27" s="31"/>
      <c r="K27" s="233"/>
      <c r="L27" s="233"/>
      <c r="M27" s="232"/>
      <c r="N27" s="31"/>
      <c r="O27" s="232"/>
      <c r="P27" s="31"/>
    </row>
    <row r="28" spans="1:16" ht="13.5" customHeight="1">
      <c r="A28" s="271">
        <f t="shared" si="1"/>
        <v>45437</v>
      </c>
      <c r="B28" s="272" t="str">
        <f t="shared" si="0"/>
        <v>土</v>
      </c>
      <c r="C28" s="31" t="s">
        <v>108</v>
      </c>
      <c r="D28" s="31" t="s">
        <v>1692</v>
      </c>
      <c r="E28" s="153" t="s">
        <v>1685</v>
      </c>
      <c r="F28" s="156" t="s">
        <v>1684</v>
      </c>
      <c r="G28" s="31"/>
      <c r="H28" s="31"/>
      <c r="I28" s="31"/>
      <c r="J28" s="31"/>
      <c r="K28" s="232"/>
      <c r="L28" s="232"/>
      <c r="M28" s="232"/>
      <c r="N28" s="232"/>
      <c r="O28" s="232"/>
      <c r="P28" s="232"/>
    </row>
    <row r="29" spans="1:16" ht="13.5" customHeight="1">
      <c r="A29" s="271">
        <f t="shared" si="1"/>
        <v>45438</v>
      </c>
      <c r="B29" s="272" t="str">
        <f t="shared" si="0"/>
        <v>日</v>
      </c>
      <c r="C29" s="31"/>
      <c r="D29" s="31"/>
      <c r="E29" s="153"/>
      <c r="F29" s="156"/>
      <c r="G29" s="31"/>
      <c r="H29" s="24"/>
      <c r="I29" s="20"/>
      <c r="J29" s="31"/>
      <c r="K29" s="232"/>
      <c r="L29" s="232"/>
      <c r="M29" s="232" t="s">
        <v>1667</v>
      </c>
      <c r="N29" s="229"/>
      <c r="O29" s="233"/>
      <c r="P29" s="229"/>
    </row>
    <row r="30" spans="1:16" ht="13.5" customHeight="1">
      <c r="A30" s="271">
        <f t="shared" si="1"/>
        <v>45439</v>
      </c>
      <c r="B30" s="272" t="str">
        <f t="shared" si="0"/>
        <v>月</v>
      </c>
      <c r="C30" s="31"/>
      <c r="D30" s="31"/>
      <c r="E30" s="31"/>
      <c r="F30" s="156"/>
      <c r="G30" s="31"/>
      <c r="H30" s="24"/>
      <c r="I30" s="31"/>
      <c r="J30" s="31"/>
      <c r="K30" s="232"/>
      <c r="L30" s="232"/>
      <c r="M30" s="232"/>
      <c r="N30" s="31"/>
      <c r="O30" s="232"/>
      <c r="P30" s="31"/>
    </row>
    <row r="31" spans="1:16" ht="13.5" customHeight="1">
      <c r="A31" s="271">
        <f t="shared" si="1"/>
        <v>45440</v>
      </c>
      <c r="B31" s="272" t="str">
        <f t="shared" si="0"/>
        <v>火</v>
      </c>
      <c r="C31" s="31"/>
      <c r="D31" s="31"/>
      <c r="E31" s="31"/>
      <c r="F31" s="107"/>
      <c r="G31" s="31"/>
      <c r="H31" s="232"/>
      <c r="I31" s="31" t="s">
        <v>40</v>
      </c>
      <c r="J31" s="31" t="s">
        <v>40</v>
      </c>
      <c r="K31" s="232"/>
      <c r="L31" s="232"/>
      <c r="M31" s="31" t="s">
        <v>40</v>
      </c>
      <c r="N31" s="31"/>
      <c r="O31" s="232"/>
      <c r="P31" s="31"/>
    </row>
    <row r="32" spans="1:16" ht="13.5" customHeight="1">
      <c r="A32" s="271">
        <f t="shared" si="1"/>
        <v>45441</v>
      </c>
      <c r="B32" s="272" t="str">
        <f t="shared" si="0"/>
        <v>水</v>
      </c>
      <c r="C32" s="31"/>
      <c r="D32" s="31"/>
      <c r="E32" s="153"/>
      <c r="F32" s="107"/>
      <c r="G32" s="175" t="s">
        <v>82</v>
      </c>
      <c r="H32" s="107"/>
      <c r="I32" s="107"/>
      <c r="J32" s="31"/>
      <c r="K32" s="324"/>
      <c r="L32" s="324"/>
      <c r="M32" s="20"/>
      <c r="N32" s="107"/>
      <c r="O32" s="107"/>
      <c r="P32" s="107"/>
    </row>
    <row r="33" spans="1:16" ht="13.5" customHeight="1">
      <c r="A33" s="271">
        <f t="shared" si="1"/>
        <v>45442</v>
      </c>
      <c r="B33" s="272" t="str">
        <f t="shared" si="0"/>
        <v>木</v>
      </c>
      <c r="C33" s="175"/>
      <c r="D33" s="175"/>
      <c r="E33" s="210"/>
      <c r="F33" s="182"/>
      <c r="G33" s="175" t="s">
        <v>82</v>
      </c>
      <c r="H33" s="244"/>
      <c r="I33" s="182"/>
      <c r="J33" s="182"/>
      <c r="K33" s="182"/>
      <c r="L33" s="182"/>
      <c r="M33" s="182"/>
      <c r="N33" s="182"/>
      <c r="O33" s="182"/>
      <c r="P33" s="182"/>
    </row>
    <row r="34" spans="1:16" ht="13.5" customHeight="1">
      <c r="A34" s="262">
        <f t="shared" si="1"/>
        <v>45443</v>
      </c>
      <c r="B34" s="263" t="str">
        <f t="shared" ref="B34" si="2">TEXT(A34,"aaa")</f>
        <v>金</v>
      </c>
      <c r="C34" s="169" t="s">
        <v>1674</v>
      </c>
      <c r="D34" s="306" t="s">
        <v>51</v>
      </c>
      <c r="E34" s="169" t="s">
        <v>1708</v>
      </c>
      <c r="F34" s="234"/>
      <c r="G34" s="306" t="s">
        <v>82</v>
      </c>
      <c r="H34" s="234"/>
      <c r="I34" s="234"/>
      <c r="J34" s="322"/>
      <c r="K34" s="234"/>
      <c r="L34" s="234"/>
      <c r="M34" s="169"/>
      <c r="N34" s="234"/>
      <c r="O34" s="234"/>
      <c r="P34" s="234"/>
    </row>
    <row r="35" spans="1:16">
      <c r="F35" s="268" t="s">
        <v>1678</v>
      </c>
    </row>
    <row r="36" spans="1:16">
      <c r="F36" s="268" t="s">
        <v>1679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40"/>
  <sheetViews>
    <sheetView zoomScaleNormal="100" workbookViewId="0">
      <pane xSplit="2" ySplit="3" topLeftCell="C6" activePane="bottomRight" state="frozen"/>
      <selection pane="topRight" activeCell="C1" sqref="C1"/>
      <selection pane="bottomLeft" activeCell="A4" sqref="A4"/>
      <selection pane="bottomRight" activeCell="F31" sqref="F31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7.5" style="269" bestFit="1" customWidth="1"/>
    <col min="5" max="5" width="12.375" style="268" bestFit="1" customWidth="1"/>
    <col min="6" max="6" width="47" style="268" customWidth="1"/>
    <col min="7" max="7" width="8" style="268" bestFit="1" customWidth="1"/>
    <col min="8" max="9" width="8.125" style="268" bestFit="1" customWidth="1"/>
    <col min="10" max="10" width="4.625" style="268" bestFit="1" customWidth="1"/>
    <col min="11" max="11" width="7" style="225" bestFit="1" customWidth="1"/>
    <col min="12" max="12" width="6.375" style="268" bestFit="1" customWidth="1"/>
    <col min="13" max="13" width="6.375" style="268" customWidth="1"/>
    <col min="14" max="16384" width="12.625" style="268"/>
  </cols>
  <sheetData>
    <row r="1" spans="1:15" ht="13.5" customHeight="1">
      <c r="A1" s="202"/>
      <c r="E1" s="270">
        <v>44866</v>
      </c>
      <c r="F1" s="202" t="s">
        <v>0</v>
      </c>
      <c r="G1" s="5" t="s">
        <v>1</v>
      </c>
      <c r="H1" s="118">
        <v>44889</v>
      </c>
    </row>
    <row r="2" spans="1:15" ht="13.5" customHeight="1">
      <c r="A2" s="202"/>
      <c r="F2" s="7"/>
    </row>
    <row r="3" spans="1:15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8" t="s">
        <v>11</v>
      </c>
      <c r="K3" s="17" t="s">
        <v>13</v>
      </c>
      <c r="L3" s="8" t="s">
        <v>14</v>
      </c>
      <c r="M3" s="29" t="s">
        <v>15</v>
      </c>
    </row>
    <row r="4" spans="1:15" ht="13.5" customHeight="1">
      <c r="A4" s="85">
        <f>E1</f>
        <v>44866</v>
      </c>
      <c r="B4" s="86" t="str">
        <f>TEXT(A4,"aaa")</f>
        <v>火</v>
      </c>
      <c r="C4" s="8" t="s">
        <v>21</v>
      </c>
      <c r="D4" s="16" t="s">
        <v>56</v>
      </c>
      <c r="E4" s="10">
        <v>0.66666666666666663</v>
      </c>
      <c r="F4" s="12"/>
      <c r="G4" s="16" t="s">
        <v>38</v>
      </c>
      <c r="H4" s="16" t="s">
        <v>38</v>
      </c>
      <c r="I4" s="289" t="s">
        <v>38</v>
      </c>
      <c r="J4" s="16"/>
      <c r="K4" s="230"/>
      <c r="L4" s="16"/>
      <c r="M4" s="230"/>
    </row>
    <row r="5" spans="1:15" ht="13.5" customHeight="1">
      <c r="A5" s="85">
        <f>A4+1</f>
        <v>44867</v>
      </c>
      <c r="B5" s="86" t="str">
        <f t="shared" ref="B5:B34" si="0">TEXT(A5,"aaa")</f>
        <v>水</v>
      </c>
      <c r="C5" s="8"/>
      <c r="D5" s="103"/>
      <c r="E5" s="10"/>
      <c r="F5" s="12"/>
      <c r="G5" s="16"/>
      <c r="H5" s="16"/>
      <c r="I5" s="289"/>
      <c r="J5" s="16"/>
      <c r="K5" s="230"/>
      <c r="L5" s="16"/>
      <c r="M5" s="230"/>
    </row>
    <row r="6" spans="1:15" ht="13.5" customHeight="1">
      <c r="A6" s="85">
        <f t="shared" ref="A6:A34" si="1">A5+1</f>
        <v>44868</v>
      </c>
      <c r="B6" s="86" t="str">
        <f t="shared" si="0"/>
        <v>木</v>
      </c>
      <c r="C6" s="16" t="s">
        <v>19</v>
      </c>
      <c r="D6" s="16" t="s">
        <v>369</v>
      </c>
      <c r="E6" s="10" t="s">
        <v>370</v>
      </c>
      <c r="F6" s="11" t="s">
        <v>371</v>
      </c>
      <c r="G6" s="16"/>
      <c r="H6" s="16"/>
      <c r="I6" s="260"/>
      <c r="J6" s="16" t="s">
        <v>58</v>
      </c>
      <c r="K6" s="230"/>
      <c r="L6" s="16"/>
      <c r="M6" s="230"/>
      <c r="O6" s="282"/>
    </row>
    <row r="7" spans="1:15" ht="13.5" customHeight="1">
      <c r="A7" s="85">
        <f t="shared" si="1"/>
        <v>44869</v>
      </c>
      <c r="B7" s="86" t="str">
        <f t="shared" si="0"/>
        <v>金</v>
      </c>
      <c r="C7" s="8" t="s">
        <v>21</v>
      </c>
      <c r="D7" s="114" t="s">
        <v>51</v>
      </c>
      <c r="E7" s="10">
        <v>0.66666666666666663</v>
      </c>
      <c r="F7" s="12"/>
      <c r="G7" s="16"/>
      <c r="H7" s="16"/>
      <c r="I7" s="289"/>
      <c r="J7" s="16"/>
      <c r="K7" s="302"/>
      <c r="L7" s="16"/>
      <c r="M7" s="230"/>
      <c r="O7" s="282"/>
    </row>
    <row r="8" spans="1:15" ht="13.5" customHeight="1">
      <c r="A8" s="85">
        <f t="shared" si="1"/>
        <v>44870</v>
      </c>
      <c r="B8" s="86" t="str">
        <f t="shared" si="0"/>
        <v>土</v>
      </c>
      <c r="C8" s="16" t="s">
        <v>47</v>
      </c>
      <c r="D8" s="16" t="s">
        <v>26</v>
      </c>
      <c r="E8" s="103" t="s">
        <v>30</v>
      </c>
      <c r="F8" s="12" t="s">
        <v>372</v>
      </c>
      <c r="G8" s="103"/>
      <c r="H8" s="16"/>
      <c r="I8" s="289"/>
      <c r="J8" s="16" t="s">
        <v>58</v>
      </c>
      <c r="K8" s="230"/>
      <c r="L8" s="16"/>
      <c r="M8" s="16"/>
      <c r="O8" s="282"/>
    </row>
    <row r="9" spans="1:15" ht="13.5" customHeight="1">
      <c r="A9" s="85">
        <f t="shared" si="1"/>
        <v>44871</v>
      </c>
      <c r="B9" s="86" t="str">
        <f t="shared" si="0"/>
        <v>日</v>
      </c>
      <c r="C9" s="114" t="s">
        <v>17</v>
      </c>
      <c r="D9" s="114" t="s">
        <v>373</v>
      </c>
      <c r="E9" s="103" t="s">
        <v>374</v>
      </c>
      <c r="F9" s="2" t="s">
        <v>375</v>
      </c>
      <c r="G9" s="114"/>
      <c r="H9" s="114" t="s">
        <v>376</v>
      </c>
      <c r="I9" s="300" t="s">
        <v>44</v>
      </c>
      <c r="J9" s="114"/>
      <c r="K9" s="230" t="s">
        <v>64</v>
      </c>
      <c r="L9" s="16"/>
      <c r="M9" s="230"/>
    </row>
    <row r="10" spans="1:15" ht="13.5" customHeight="1">
      <c r="A10" s="85">
        <f t="shared" si="1"/>
        <v>44872</v>
      </c>
      <c r="B10" s="86" t="str">
        <f t="shared" si="0"/>
        <v>月</v>
      </c>
      <c r="C10" s="114" t="s">
        <v>21</v>
      </c>
      <c r="D10" s="16" t="s">
        <v>51</v>
      </c>
      <c r="E10" s="10">
        <v>0.66666666666666663</v>
      </c>
      <c r="F10" s="37"/>
      <c r="G10" s="16"/>
      <c r="H10" s="16"/>
      <c r="I10" s="289"/>
      <c r="J10" s="16"/>
      <c r="K10" s="230"/>
      <c r="L10" s="16"/>
      <c r="M10" s="230"/>
    </row>
    <row r="11" spans="1:15" ht="13.5" customHeight="1">
      <c r="A11" s="262">
        <f t="shared" si="1"/>
        <v>44873</v>
      </c>
      <c r="B11" s="263" t="str">
        <f t="shared" si="0"/>
        <v>火</v>
      </c>
      <c r="C11" s="16" t="s">
        <v>21</v>
      </c>
      <c r="D11" s="103" t="s">
        <v>98</v>
      </c>
      <c r="E11" s="103">
        <v>0.52777777777777779</v>
      </c>
      <c r="F11" s="151" t="s">
        <v>377</v>
      </c>
      <c r="G11" s="16" t="s">
        <v>38</v>
      </c>
      <c r="H11" s="16" t="s">
        <v>38</v>
      </c>
      <c r="I11" s="289" t="s">
        <v>38</v>
      </c>
      <c r="J11" s="16"/>
      <c r="K11" s="230"/>
      <c r="L11" s="16"/>
      <c r="M11" s="230"/>
    </row>
    <row r="12" spans="1:15" ht="13.5" customHeight="1">
      <c r="A12" s="262">
        <f t="shared" si="1"/>
        <v>44874</v>
      </c>
      <c r="B12" s="263" t="str">
        <f t="shared" si="0"/>
        <v>水</v>
      </c>
      <c r="C12" s="16"/>
      <c r="D12" s="16"/>
      <c r="E12" s="103"/>
      <c r="F12" s="151" t="s">
        <v>377</v>
      </c>
      <c r="G12" s="265"/>
      <c r="H12" s="114"/>
      <c r="I12" s="300"/>
      <c r="J12" s="114"/>
      <c r="K12" s="230"/>
      <c r="L12" s="16"/>
      <c r="M12" s="230"/>
    </row>
    <row r="13" spans="1:15" ht="13.5" customHeight="1">
      <c r="A13" s="262">
        <f t="shared" si="1"/>
        <v>44875</v>
      </c>
      <c r="B13" s="263" t="str">
        <f t="shared" si="0"/>
        <v>木</v>
      </c>
      <c r="C13" s="114" t="s">
        <v>21</v>
      </c>
      <c r="D13" s="103" t="s">
        <v>378</v>
      </c>
      <c r="E13" s="103">
        <v>0.52777777777777779</v>
      </c>
      <c r="F13" s="151" t="s">
        <v>377</v>
      </c>
      <c r="G13" s="234"/>
      <c r="H13" s="234"/>
      <c r="I13" s="169" t="s">
        <v>40</v>
      </c>
      <c r="J13" s="114"/>
      <c r="K13" s="230"/>
      <c r="L13" s="16"/>
      <c r="M13" s="230"/>
    </row>
    <row r="14" spans="1:15" ht="13.5" customHeight="1">
      <c r="A14" s="262">
        <f t="shared" si="1"/>
        <v>44876</v>
      </c>
      <c r="B14" s="263" t="str">
        <f t="shared" si="0"/>
        <v>金</v>
      </c>
      <c r="C14" s="16" t="s">
        <v>21</v>
      </c>
      <c r="D14" s="16" t="s">
        <v>98</v>
      </c>
      <c r="E14" s="103">
        <v>0.52777777777777779</v>
      </c>
      <c r="F14" s="151" t="s">
        <v>377</v>
      </c>
      <c r="G14" s="16"/>
      <c r="H14" s="16"/>
      <c r="I14" s="16"/>
      <c r="J14" s="114"/>
      <c r="K14" s="230"/>
      <c r="L14" s="16"/>
      <c r="M14" s="230"/>
    </row>
    <row r="15" spans="1:15" ht="13.5" customHeight="1">
      <c r="A15" s="262">
        <f t="shared" si="1"/>
        <v>44877</v>
      </c>
      <c r="B15" s="263" t="str">
        <f t="shared" si="0"/>
        <v>土</v>
      </c>
      <c r="C15" s="16" t="s">
        <v>44</v>
      </c>
      <c r="D15" s="16"/>
      <c r="E15" s="103"/>
      <c r="F15" s="151"/>
      <c r="G15" s="16"/>
      <c r="H15" s="16"/>
      <c r="I15" s="289"/>
      <c r="J15" s="16"/>
      <c r="K15" s="230" t="s">
        <v>64</v>
      </c>
      <c r="L15" s="16"/>
      <c r="M15" s="230"/>
    </row>
    <row r="16" spans="1:15" ht="13.5" customHeight="1">
      <c r="A16" s="262">
        <f t="shared" si="1"/>
        <v>44878</v>
      </c>
      <c r="B16" s="263" t="str">
        <f t="shared" si="0"/>
        <v>日</v>
      </c>
      <c r="C16" s="114" t="s">
        <v>17</v>
      </c>
      <c r="D16" s="16" t="s">
        <v>379</v>
      </c>
      <c r="E16" s="267" t="s">
        <v>380</v>
      </c>
      <c r="F16" s="311" t="s">
        <v>381</v>
      </c>
      <c r="G16" s="114" t="s">
        <v>17</v>
      </c>
      <c r="H16" s="114" t="s">
        <v>382</v>
      </c>
      <c r="I16" s="300" t="s">
        <v>47</v>
      </c>
      <c r="J16" s="16"/>
      <c r="K16" s="114" t="s">
        <v>382</v>
      </c>
      <c r="L16" s="16" t="s">
        <v>383</v>
      </c>
      <c r="M16" s="230" t="s">
        <v>384</v>
      </c>
    </row>
    <row r="17" spans="1:13" ht="13.5" customHeight="1">
      <c r="A17" s="262">
        <f>A15+1</f>
        <v>44878</v>
      </c>
      <c r="B17" s="263" t="str">
        <f t="shared" si="0"/>
        <v>日</v>
      </c>
      <c r="C17" s="114" t="s">
        <v>47</v>
      </c>
      <c r="D17" s="16" t="s">
        <v>385</v>
      </c>
      <c r="E17" s="314" t="s">
        <v>386</v>
      </c>
      <c r="F17" s="2" t="s">
        <v>387</v>
      </c>
      <c r="G17" s="275"/>
      <c r="H17" s="275"/>
      <c r="I17" s="312"/>
      <c r="J17" s="120"/>
      <c r="K17" s="313"/>
      <c r="L17" s="120"/>
      <c r="M17" s="313"/>
    </row>
    <row r="18" spans="1:13" ht="13.5" customHeight="1">
      <c r="A18" s="262">
        <f>A16+1</f>
        <v>44879</v>
      </c>
      <c r="B18" s="263" t="str">
        <f t="shared" si="0"/>
        <v>月</v>
      </c>
      <c r="C18" s="16" t="s">
        <v>21</v>
      </c>
      <c r="D18" s="16" t="s">
        <v>51</v>
      </c>
      <c r="E18" s="310">
        <v>0.68055555555555547</v>
      </c>
      <c r="F18" s="28" t="s">
        <v>388</v>
      </c>
      <c r="G18" s="16"/>
      <c r="H18" s="16"/>
      <c r="I18" s="289"/>
      <c r="J18" s="16"/>
      <c r="K18" s="230"/>
      <c r="L18" s="16"/>
      <c r="M18" s="230"/>
    </row>
    <row r="19" spans="1:13" ht="13.5" customHeight="1">
      <c r="A19" s="262">
        <f t="shared" si="1"/>
        <v>44880</v>
      </c>
      <c r="B19" s="263" t="str">
        <f t="shared" si="0"/>
        <v>火</v>
      </c>
      <c r="C19" s="16" t="s">
        <v>21</v>
      </c>
      <c r="D19" s="16" t="s">
        <v>56</v>
      </c>
      <c r="E19" s="103">
        <v>0.68055555555555547</v>
      </c>
      <c r="F19" s="28" t="s">
        <v>388</v>
      </c>
      <c r="G19" s="16"/>
      <c r="H19" s="16"/>
      <c r="I19" s="289"/>
      <c r="J19" s="16"/>
      <c r="K19" s="230"/>
      <c r="L19" s="16"/>
      <c r="M19" s="230"/>
    </row>
    <row r="20" spans="1:13" ht="13.5" customHeight="1">
      <c r="A20" s="262">
        <f t="shared" si="1"/>
        <v>44881</v>
      </c>
      <c r="B20" s="263" t="str">
        <f t="shared" si="0"/>
        <v>水</v>
      </c>
      <c r="C20" s="16"/>
      <c r="D20" s="16"/>
      <c r="E20" s="103"/>
      <c r="F20" s="264"/>
      <c r="G20" s="16"/>
      <c r="H20" s="16"/>
      <c r="I20" s="303"/>
      <c r="J20" s="151"/>
      <c r="K20" s="136"/>
      <c r="L20" s="16"/>
      <c r="M20" s="230"/>
    </row>
    <row r="21" spans="1:13" ht="13.5" customHeight="1">
      <c r="A21" s="262">
        <f t="shared" si="1"/>
        <v>44882</v>
      </c>
      <c r="B21" s="263" t="str">
        <f t="shared" si="0"/>
        <v>木</v>
      </c>
      <c r="C21" s="16" t="s">
        <v>21</v>
      </c>
      <c r="D21" s="16" t="s">
        <v>229</v>
      </c>
      <c r="E21" s="103">
        <v>0.68055555555555547</v>
      </c>
      <c r="F21" s="28" t="s">
        <v>388</v>
      </c>
      <c r="G21" s="16" t="s">
        <v>38</v>
      </c>
      <c r="H21" s="16" t="s">
        <v>39</v>
      </c>
      <c r="I21" s="289" t="s">
        <v>38</v>
      </c>
      <c r="J21" s="265"/>
      <c r="K21" s="230"/>
      <c r="L21" s="16"/>
      <c r="M21" s="230"/>
    </row>
    <row r="22" spans="1:13" ht="13.5" customHeight="1">
      <c r="A22" s="262">
        <f t="shared" si="1"/>
        <v>44883</v>
      </c>
      <c r="B22" s="263" t="str">
        <f t="shared" si="0"/>
        <v>金</v>
      </c>
      <c r="C22" s="16" t="s">
        <v>44</v>
      </c>
      <c r="D22" s="16"/>
      <c r="E22" s="103"/>
      <c r="F22" s="151" t="s">
        <v>389</v>
      </c>
      <c r="G22" s="16"/>
      <c r="H22" s="16"/>
      <c r="I22" s="289"/>
      <c r="J22" s="16"/>
      <c r="K22" s="230"/>
      <c r="L22" s="16"/>
      <c r="M22" s="230"/>
    </row>
    <row r="23" spans="1:13" ht="13.5" customHeight="1">
      <c r="A23" s="262">
        <f t="shared" si="1"/>
        <v>44884</v>
      </c>
      <c r="B23" s="263" t="str">
        <f t="shared" si="0"/>
        <v>土</v>
      </c>
      <c r="C23" s="309" t="s">
        <v>52</v>
      </c>
      <c r="D23" s="136" t="s">
        <v>26</v>
      </c>
      <c r="E23" s="164">
        <v>0.5625</v>
      </c>
      <c r="F23" s="151" t="s">
        <v>390</v>
      </c>
      <c r="G23" s="16"/>
      <c r="H23" s="16"/>
      <c r="I23" s="289" t="s">
        <v>44</v>
      </c>
      <c r="J23" s="16"/>
      <c r="K23" s="230" t="s">
        <v>391</v>
      </c>
      <c r="L23" s="16"/>
      <c r="M23" s="230"/>
    </row>
    <row r="24" spans="1:13" ht="13.5" customHeight="1">
      <c r="A24" s="262">
        <f t="shared" si="1"/>
        <v>44885</v>
      </c>
      <c r="B24" s="263" t="str">
        <f t="shared" si="0"/>
        <v>日</v>
      </c>
      <c r="C24" s="169" t="s">
        <v>44</v>
      </c>
      <c r="D24" s="306"/>
      <c r="E24" s="234"/>
      <c r="F24" s="151"/>
      <c r="G24" s="16"/>
      <c r="H24" s="16"/>
      <c r="I24" s="289"/>
      <c r="J24" s="16"/>
      <c r="K24" s="230" t="s">
        <v>64</v>
      </c>
      <c r="L24" s="16"/>
      <c r="M24" s="230"/>
    </row>
    <row r="25" spans="1:13" ht="13.5" customHeight="1">
      <c r="A25" s="262">
        <f t="shared" si="1"/>
        <v>44886</v>
      </c>
      <c r="B25" s="263" t="str">
        <f t="shared" si="0"/>
        <v>月</v>
      </c>
      <c r="C25" s="16" t="s">
        <v>21</v>
      </c>
      <c r="D25" s="16" t="s">
        <v>51</v>
      </c>
      <c r="E25" s="103">
        <v>0.66666666666666663</v>
      </c>
      <c r="F25" s="151"/>
      <c r="G25" s="16"/>
      <c r="H25" s="16"/>
      <c r="I25" s="289"/>
      <c r="J25" s="16"/>
      <c r="K25" s="230"/>
      <c r="L25" s="16"/>
      <c r="M25" s="230"/>
    </row>
    <row r="26" spans="1:13" ht="13.5" customHeight="1">
      <c r="A26" s="262">
        <f t="shared" si="1"/>
        <v>44887</v>
      </c>
      <c r="B26" s="263" t="str">
        <f t="shared" si="0"/>
        <v>火</v>
      </c>
      <c r="C26" s="16" t="s">
        <v>21</v>
      </c>
      <c r="D26" s="16" t="s">
        <v>56</v>
      </c>
      <c r="E26" s="103">
        <v>0.66666666666666663</v>
      </c>
      <c r="F26" s="151"/>
      <c r="G26" s="16"/>
      <c r="H26" s="169"/>
      <c r="I26" s="136" t="s">
        <v>40</v>
      </c>
      <c r="J26" s="16"/>
      <c r="K26" s="302"/>
      <c r="L26" s="16"/>
      <c r="M26" s="230"/>
    </row>
    <row r="27" spans="1:13" ht="13.5" customHeight="1">
      <c r="A27" s="262">
        <f t="shared" si="1"/>
        <v>44888</v>
      </c>
      <c r="B27" s="263" t="str">
        <f t="shared" si="0"/>
        <v>水</v>
      </c>
      <c r="C27" s="16" t="s">
        <v>17</v>
      </c>
      <c r="D27" s="103" t="s">
        <v>41</v>
      </c>
      <c r="E27" s="103" t="s">
        <v>42</v>
      </c>
      <c r="F27" s="151" t="s">
        <v>392</v>
      </c>
      <c r="G27" s="16" t="s">
        <v>40</v>
      </c>
      <c r="H27" s="16"/>
      <c r="I27" s="289"/>
      <c r="J27" s="16"/>
      <c r="K27" s="230"/>
      <c r="L27" s="16"/>
      <c r="M27" s="230"/>
    </row>
    <row r="28" spans="1:13" ht="13.5" customHeight="1">
      <c r="A28" s="262">
        <f t="shared" si="1"/>
        <v>44889</v>
      </c>
      <c r="B28" s="263" t="str">
        <f t="shared" si="0"/>
        <v>木</v>
      </c>
      <c r="C28" s="114" t="s">
        <v>21</v>
      </c>
      <c r="D28" s="16" t="s">
        <v>229</v>
      </c>
      <c r="E28" s="103">
        <v>0.66666666666666663</v>
      </c>
      <c r="F28" s="268" t="s">
        <v>106</v>
      </c>
      <c r="G28" s="16" t="s">
        <v>38</v>
      </c>
      <c r="H28" s="16" t="s">
        <v>38</v>
      </c>
      <c r="I28" s="289" t="s">
        <v>38</v>
      </c>
      <c r="J28" s="265"/>
      <c r="K28" s="230"/>
      <c r="L28" s="16"/>
      <c r="M28" s="230"/>
    </row>
    <row r="29" spans="1:13" ht="13.5" customHeight="1">
      <c r="A29" s="262">
        <f t="shared" si="1"/>
        <v>44890</v>
      </c>
      <c r="B29" s="263" t="str">
        <f t="shared" si="0"/>
        <v>金</v>
      </c>
      <c r="C29" s="16" t="s">
        <v>21</v>
      </c>
      <c r="D29" s="16" t="s">
        <v>51</v>
      </c>
      <c r="E29" s="103">
        <v>0.66666666666666663</v>
      </c>
      <c r="F29" s="151"/>
      <c r="G29" s="16"/>
      <c r="H29" s="16"/>
      <c r="I29" s="289"/>
      <c r="J29" s="16"/>
      <c r="K29" s="230"/>
      <c r="L29" s="16"/>
      <c r="M29" s="230"/>
    </row>
    <row r="30" spans="1:13" ht="13.5" customHeight="1">
      <c r="A30" s="262">
        <f t="shared" si="1"/>
        <v>44891</v>
      </c>
      <c r="B30" s="263" t="str">
        <f t="shared" si="0"/>
        <v>土</v>
      </c>
      <c r="C30" s="16" t="s">
        <v>44</v>
      </c>
      <c r="D30" s="16"/>
      <c r="E30" s="103"/>
      <c r="F30" s="151" t="s">
        <v>393</v>
      </c>
      <c r="G30" s="16"/>
      <c r="H30" s="16"/>
      <c r="I30" s="289" t="s">
        <v>394</v>
      </c>
      <c r="J30" s="11" t="s">
        <v>395</v>
      </c>
      <c r="K30" s="230"/>
      <c r="L30" s="227"/>
      <c r="M30" s="231"/>
    </row>
    <row r="31" spans="1:13" ht="13.5" customHeight="1">
      <c r="A31" s="262">
        <f t="shared" si="1"/>
        <v>44892</v>
      </c>
      <c r="B31" s="263" t="str">
        <f t="shared" si="0"/>
        <v>日</v>
      </c>
      <c r="C31" s="16" t="s">
        <v>17</v>
      </c>
      <c r="D31" s="16" t="s">
        <v>41</v>
      </c>
      <c r="E31" s="267" t="s">
        <v>42</v>
      </c>
      <c r="F31" s="11" t="s">
        <v>396</v>
      </c>
      <c r="G31" s="167"/>
      <c r="H31" s="167" t="s">
        <v>290</v>
      </c>
      <c r="I31" s="185" t="s">
        <v>44</v>
      </c>
      <c r="J31" s="16"/>
      <c r="K31" s="230"/>
      <c r="L31" s="16"/>
      <c r="M31" s="230"/>
    </row>
    <row r="32" spans="1:13" ht="13.5" customHeight="1">
      <c r="A32" s="262">
        <f t="shared" si="1"/>
        <v>44893</v>
      </c>
      <c r="B32" s="263" t="str">
        <f t="shared" si="0"/>
        <v>月</v>
      </c>
      <c r="C32" s="114" t="s">
        <v>21</v>
      </c>
      <c r="D32" s="16" t="s">
        <v>51</v>
      </c>
      <c r="E32" s="103">
        <v>0.66666666666666663</v>
      </c>
      <c r="F32" s="265"/>
      <c r="G32" s="16"/>
      <c r="H32" s="16"/>
      <c r="I32" s="289"/>
      <c r="J32" s="16"/>
      <c r="K32" s="230"/>
      <c r="L32" s="16"/>
      <c r="M32" s="230"/>
    </row>
    <row r="33" spans="1:13" ht="13.5" customHeight="1">
      <c r="A33" s="262">
        <f t="shared" si="1"/>
        <v>44894</v>
      </c>
      <c r="B33" s="263" t="str">
        <f t="shared" si="0"/>
        <v>火</v>
      </c>
      <c r="C33" s="114" t="s">
        <v>21</v>
      </c>
      <c r="D33" s="114" t="s">
        <v>56</v>
      </c>
      <c r="E33" s="267">
        <v>0.66666666666666663</v>
      </c>
      <c r="F33" s="265"/>
      <c r="G33" s="16" t="s">
        <v>38</v>
      </c>
      <c r="H33" s="16" t="s">
        <v>38</v>
      </c>
      <c r="I33" s="289" t="s">
        <v>38</v>
      </c>
      <c r="J33" s="16"/>
      <c r="K33" s="302"/>
      <c r="L33" s="265"/>
      <c r="M33" s="265"/>
    </row>
    <row r="34" spans="1:13" ht="13.5" customHeight="1">
      <c r="A34" s="271">
        <f t="shared" si="1"/>
        <v>44895</v>
      </c>
      <c r="B34" s="272" t="str">
        <f t="shared" si="0"/>
        <v>水</v>
      </c>
      <c r="C34" s="273"/>
      <c r="D34" s="31"/>
      <c r="E34" s="153"/>
      <c r="F34" s="229" t="s">
        <v>65</v>
      </c>
      <c r="G34" s="279"/>
      <c r="H34" s="279"/>
      <c r="I34" s="307"/>
      <c r="J34" s="279"/>
      <c r="K34" s="232"/>
      <c r="L34" s="279"/>
      <c r="M34" s="279"/>
    </row>
    <row r="35" spans="1:13">
      <c r="F35" s="268" t="s">
        <v>397</v>
      </c>
    </row>
    <row r="36" spans="1:13">
      <c r="F36" s="268" t="s">
        <v>398</v>
      </c>
    </row>
    <row r="37" spans="1:13">
      <c r="F37" s="268" t="s">
        <v>399</v>
      </c>
    </row>
    <row r="38" spans="1:13">
      <c r="F38" s="268" t="s">
        <v>400</v>
      </c>
    </row>
    <row r="39" spans="1:13">
      <c r="F39" s="268" t="s">
        <v>401</v>
      </c>
    </row>
    <row r="40" spans="1:13">
      <c r="F40" s="268" t="s">
        <v>402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36"/>
  <sheetViews>
    <sheetView zoomScaleNormal="100" workbookViewId="0">
      <pane xSplit="2" ySplit="3" topLeftCell="C8" activePane="bottomRight" state="frozen"/>
      <selection pane="topRight" activeCell="C1" sqref="C1"/>
      <selection pane="bottomLeft" activeCell="A4" sqref="A4"/>
      <selection pane="bottomRight" activeCell="I32" sqref="I32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7.5" style="269" bestFit="1" customWidth="1"/>
    <col min="5" max="5" width="12.375" style="268" bestFit="1" customWidth="1"/>
    <col min="6" max="6" width="34.375" style="268" bestFit="1" customWidth="1"/>
    <col min="7" max="7" width="8" style="268" bestFit="1" customWidth="1"/>
    <col min="8" max="8" width="8.625" style="268" bestFit="1" customWidth="1"/>
    <col min="9" max="9" width="8.125" style="268" bestFit="1" customWidth="1"/>
    <col min="10" max="10" width="4.625" style="268" bestFit="1" customWidth="1"/>
    <col min="11" max="11" width="7" style="225" bestFit="1" customWidth="1"/>
    <col min="12" max="12" width="6.375" style="268" bestFit="1" customWidth="1"/>
    <col min="13" max="13" width="6.375" style="268" customWidth="1"/>
    <col min="14" max="16384" width="12.625" style="268"/>
  </cols>
  <sheetData>
    <row r="1" spans="1:15" ht="13.5" customHeight="1">
      <c r="A1" s="202"/>
      <c r="E1" s="270">
        <v>44835</v>
      </c>
      <c r="F1" s="202" t="s">
        <v>0</v>
      </c>
      <c r="G1" s="5" t="s">
        <v>1</v>
      </c>
      <c r="H1" s="118">
        <v>44860</v>
      </c>
    </row>
    <row r="2" spans="1:15" ht="13.5" customHeight="1">
      <c r="A2" s="202"/>
      <c r="F2" s="7"/>
    </row>
    <row r="3" spans="1:15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8" t="s">
        <v>11</v>
      </c>
      <c r="K3" s="17" t="s">
        <v>13</v>
      </c>
      <c r="L3" s="8" t="s">
        <v>14</v>
      </c>
      <c r="M3" s="29" t="s">
        <v>15</v>
      </c>
    </row>
    <row r="4" spans="1:15" ht="13.5" customHeight="1">
      <c r="A4" s="85">
        <f>E1</f>
        <v>44835</v>
      </c>
      <c r="B4" s="86" t="str">
        <f>TEXT(A4,"aaa")</f>
        <v>土</v>
      </c>
      <c r="C4" s="8" t="s">
        <v>72</v>
      </c>
      <c r="D4" s="16" t="s">
        <v>182</v>
      </c>
      <c r="E4" s="10" t="s">
        <v>403</v>
      </c>
      <c r="F4" s="12" t="s">
        <v>404</v>
      </c>
      <c r="G4" s="16"/>
      <c r="H4" s="16"/>
      <c r="I4" s="289"/>
      <c r="J4" s="16"/>
      <c r="K4" s="230"/>
      <c r="L4" s="16"/>
      <c r="M4" s="230"/>
    </row>
    <row r="5" spans="1:15" ht="13.5" customHeight="1">
      <c r="A5" s="85">
        <f>A4+1</f>
        <v>44836</v>
      </c>
      <c r="B5" s="86" t="str">
        <f t="shared" ref="B5:B33" si="0">TEXT(A5,"aaa")</f>
        <v>日</v>
      </c>
      <c r="C5" s="8" t="s">
        <v>72</v>
      </c>
      <c r="D5" s="103" t="s">
        <v>182</v>
      </c>
      <c r="E5" s="10" t="s">
        <v>405</v>
      </c>
      <c r="F5" s="12" t="s">
        <v>406</v>
      </c>
      <c r="G5" s="16"/>
      <c r="H5" s="16"/>
      <c r="I5" s="289"/>
      <c r="J5" s="16"/>
      <c r="K5" s="230"/>
      <c r="L5" s="16"/>
      <c r="M5" s="230"/>
    </row>
    <row r="6" spans="1:15" ht="13.5" customHeight="1">
      <c r="A6" s="85">
        <f t="shared" ref="A6:A34" si="1">A5+1</f>
        <v>44837</v>
      </c>
      <c r="B6" s="86" t="str">
        <f t="shared" si="0"/>
        <v>月</v>
      </c>
      <c r="C6" s="16" t="s">
        <v>21</v>
      </c>
      <c r="D6" s="16" t="s">
        <v>51</v>
      </c>
      <c r="E6" s="10">
        <v>0.66666666666666663</v>
      </c>
      <c r="F6" s="11"/>
      <c r="G6" s="16"/>
      <c r="H6" s="16"/>
      <c r="I6" s="260"/>
      <c r="J6" s="16"/>
      <c r="K6" s="230"/>
      <c r="L6" s="16"/>
      <c r="M6" s="230"/>
      <c r="O6" s="282"/>
    </row>
    <row r="7" spans="1:15" ht="13.5" customHeight="1">
      <c r="A7" s="85">
        <f t="shared" si="1"/>
        <v>44838</v>
      </c>
      <c r="B7" s="86" t="str">
        <f t="shared" si="0"/>
        <v>火</v>
      </c>
      <c r="C7" s="8" t="s">
        <v>21</v>
      </c>
      <c r="D7" s="114" t="s">
        <v>56</v>
      </c>
      <c r="E7" s="10">
        <v>0.66666666666666663</v>
      </c>
      <c r="F7" s="12"/>
      <c r="G7" s="16" t="s">
        <v>38</v>
      </c>
      <c r="H7" s="16" t="s">
        <v>38</v>
      </c>
      <c r="I7" s="289" t="s">
        <v>38</v>
      </c>
      <c r="J7" s="16"/>
      <c r="K7" s="302"/>
      <c r="L7" s="16"/>
      <c r="M7" s="230"/>
      <c r="O7" s="282"/>
    </row>
    <row r="8" spans="1:15" ht="13.5" customHeight="1">
      <c r="A8" s="85">
        <f t="shared" si="1"/>
        <v>44839</v>
      </c>
      <c r="B8" s="86" t="str">
        <f t="shared" si="0"/>
        <v>水</v>
      </c>
      <c r="C8" s="16"/>
      <c r="D8" s="16"/>
      <c r="E8" s="103"/>
      <c r="F8" s="12"/>
      <c r="G8" s="103"/>
      <c r="H8" s="16"/>
      <c r="I8" s="289"/>
      <c r="J8" s="16"/>
      <c r="K8" s="230"/>
      <c r="L8" s="16"/>
      <c r="M8" s="16"/>
      <c r="O8" s="282"/>
    </row>
    <row r="9" spans="1:15" ht="13.5" customHeight="1">
      <c r="A9" s="85">
        <f t="shared" si="1"/>
        <v>44840</v>
      </c>
      <c r="B9" s="86" t="str">
        <f t="shared" si="0"/>
        <v>木</v>
      </c>
      <c r="C9" s="16" t="s">
        <v>21</v>
      </c>
      <c r="D9" s="16" t="s">
        <v>229</v>
      </c>
      <c r="E9" s="10">
        <v>0.66666666666666663</v>
      </c>
      <c r="F9" s="2" t="s">
        <v>106</v>
      </c>
      <c r="G9" s="114"/>
      <c r="H9" s="114"/>
      <c r="I9" s="300" t="s">
        <v>40</v>
      </c>
      <c r="J9" s="114"/>
      <c r="K9" s="230"/>
      <c r="L9" s="16"/>
      <c r="M9" s="230"/>
    </row>
    <row r="10" spans="1:15" ht="13.5" customHeight="1">
      <c r="A10" s="85">
        <f t="shared" si="1"/>
        <v>44841</v>
      </c>
      <c r="B10" s="86" t="str">
        <f t="shared" si="0"/>
        <v>金</v>
      </c>
      <c r="C10" s="114" t="s">
        <v>21</v>
      </c>
      <c r="D10" s="16" t="s">
        <v>51</v>
      </c>
      <c r="E10" s="10">
        <v>0.66666666666666663</v>
      </c>
      <c r="F10" s="11" t="s">
        <v>407</v>
      </c>
      <c r="G10" s="16"/>
      <c r="H10" s="16"/>
      <c r="I10" s="289"/>
      <c r="J10" s="16"/>
      <c r="K10" s="230"/>
      <c r="L10" s="16"/>
      <c r="M10" s="230"/>
    </row>
    <row r="11" spans="1:15" ht="13.5" customHeight="1">
      <c r="A11" s="262">
        <f t="shared" si="1"/>
        <v>44842</v>
      </c>
      <c r="B11" s="263" t="str">
        <f t="shared" si="0"/>
        <v>土</v>
      </c>
      <c r="C11" s="16" t="s">
        <v>21</v>
      </c>
      <c r="D11" s="16" t="s">
        <v>98</v>
      </c>
      <c r="E11" s="103">
        <v>0.53125</v>
      </c>
      <c r="F11" s="151" t="s">
        <v>408</v>
      </c>
      <c r="G11" s="16"/>
      <c r="H11" s="16"/>
      <c r="I11" s="289"/>
      <c r="J11" s="16"/>
      <c r="K11" s="230"/>
      <c r="L11" s="16"/>
      <c r="M11" s="230"/>
    </row>
    <row r="12" spans="1:15" ht="13.5" customHeight="1">
      <c r="A12" s="262">
        <f t="shared" si="1"/>
        <v>44843</v>
      </c>
      <c r="B12" s="263" t="str">
        <f t="shared" si="0"/>
        <v>日</v>
      </c>
      <c r="C12" s="16" t="s">
        <v>44</v>
      </c>
      <c r="D12" s="16"/>
      <c r="E12" s="103"/>
      <c r="F12" s="151"/>
      <c r="G12" s="265"/>
      <c r="H12" s="114" t="s">
        <v>40</v>
      </c>
      <c r="I12" s="300"/>
      <c r="J12" s="114"/>
      <c r="K12" s="230" t="s">
        <v>80</v>
      </c>
      <c r="L12" s="16"/>
      <c r="M12" s="230"/>
    </row>
    <row r="13" spans="1:15" ht="13.5" customHeight="1">
      <c r="A13" s="262">
        <f t="shared" si="1"/>
        <v>44844</v>
      </c>
      <c r="B13" s="263" t="str">
        <f t="shared" si="0"/>
        <v>月</v>
      </c>
      <c r="C13" s="114" t="s">
        <v>47</v>
      </c>
      <c r="D13" s="103" t="s">
        <v>26</v>
      </c>
      <c r="E13" s="103" t="s">
        <v>409</v>
      </c>
      <c r="F13" s="11" t="s">
        <v>410</v>
      </c>
      <c r="G13" s="283"/>
      <c r="H13" s="283"/>
      <c r="I13" s="260"/>
      <c r="J13" s="114"/>
      <c r="K13" s="230"/>
      <c r="L13" s="16"/>
      <c r="M13" s="230"/>
    </row>
    <row r="14" spans="1:15" ht="13.5" customHeight="1">
      <c r="A14" s="262">
        <f t="shared" si="1"/>
        <v>44845</v>
      </c>
      <c r="B14" s="263" t="str">
        <f t="shared" si="0"/>
        <v>火</v>
      </c>
      <c r="C14" s="16" t="s">
        <v>21</v>
      </c>
      <c r="D14" s="16" t="s">
        <v>56</v>
      </c>
      <c r="E14" s="103">
        <v>0.66666666666666663</v>
      </c>
      <c r="F14" s="151"/>
      <c r="G14" s="16" t="s">
        <v>38</v>
      </c>
      <c r="H14" s="16" t="s">
        <v>38</v>
      </c>
      <c r="I14" s="289" t="s">
        <v>38</v>
      </c>
      <c r="J14" s="114"/>
      <c r="K14" s="230"/>
      <c r="L14" s="16"/>
      <c r="M14" s="230"/>
    </row>
    <row r="15" spans="1:15" ht="13.5" customHeight="1">
      <c r="A15" s="271">
        <f t="shared" si="1"/>
        <v>44846</v>
      </c>
      <c r="B15" s="272" t="str">
        <f t="shared" si="0"/>
        <v>水</v>
      </c>
      <c r="C15" s="31"/>
      <c r="D15" s="31"/>
      <c r="E15" s="153"/>
      <c r="F15" s="156" t="s">
        <v>411</v>
      </c>
      <c r="G15" s="31"/>
      <c r="H15" s="31"/>
      <c r="I15" s="286"/>
      <c r="J15" s="31"/>
      <c r="K15" s="232"/>
      <c r="L15" s="31"/>
      <c r="M15" s="232"/>
    </row>
    <row r="16" spans="1:15" ht="13.5" customHeight="1">
      <c r="A16" s="271">
        <f t="shared" si="1"/>
        <v>44847</v>
      </c>
      <c r="B16" s="272" t="str">
        <f t="shared" si="0"/>
        <v>木</v>
      </c>
      <c r="C16" s="273"/>
      <c r="D16" s="273"/>
      <c r="E16" s="280"/>
      <c r="F16" s="95"/>
      <c r="G16" s="273"/>
      <c r="H16" s="273"/>
      <c r="I16" s="304"/>
      <c r="J16" s="31"/>
      <c r="K16" s="232"/>
      <c r="L16" s="31"/>
      <c r="M16" s="232"/>
    </row>
    <row r="17" spans="1:13" ht="13.5" customHeight="1">
      <c r="A17" s="271">
        <f t="shared" si="1"/>
        <v>44848</v>
      </c>
      <c r="B17" s="272" t="str">
        <f t="shared" si="0"/>
        <v>金</v>
      </c>
      <c r="C17" s="31"/>
      <c r="D17" s="31"/>
      <c r="E17" s="153"/>
      <c r="F17" s="22"/>
      <c r="G17" s="31"/>
      <c r="H17" s="31"/>
      <c r="I17" s="286"/>
      <c r="J17" s="31"/>
      <c r="K17" s="232"/>
      <c r="L17" s="31"/>
      <c r="M17" s="232"/>
    </row>
    <row r="18" spans="1:13" ht="13.5" customHeight="1">
      <c r="A18" s="271">
        <f t="shared" si="1"/>
        <v>44849</v>
      </c>
      <c r="B18" s="272" t="str">
        <f t="shared" si="0"/>
        <v>土</v>
      </c>
      <c r="C18" s="31"/>
      <c r="D18" s="31"/>
      <c r="E18" s="153"/>
      <c r="F18" s="22"/>
      <c r="G18" s="31"/>
      <c r="H18" s="31"/>
      <c r="I18" s="286"/>
      <c r="J18" s="31"/>
      <c r="K18" s="232"/>
      <c r="L18" s="31"/>
      <c r="M18" s="232"/>
    </row>
    <row r="19" spans="1:13" ht="13.5" customHeight="1">
      <c r="A19" s="271">
        <f t="shared" si="1"/>
        <v>44850</v>
      </c>
      <c r="B19" s="272" t="str">
        <f t="shared" si="0"/>
        <v>日</v>
      </c>
      <c r="C19" s="31"/>
      <c r="D19" s="31"/>
      <c r="E19" s="153"/>
      <c r="F19" s="284"/>
      <c r="G19" s="31" t="s">
        <v>40</v>
      </c>
      <c r="H19" s="31" t="s">
        <v>40</v>
      </c>
      <c r="I19" s="301"/>
      <c r="J19" s="156"/>
      <c r="K19" s="155" t="s">
        <v>64</v>
      </c>
      <c r="L19" s="31"/>
      <c r="M19" s="232"/>
    </row>
    <row r="20" spans="1:13" ht="13.5" customHeight="1">
      <c r="A20" s="271">
        <f t="shared" si="1"/>
        <v>44851</v>
      </c>
      <c r="B20" s="272" t="str">
        <f t="shared" si="0"/>
        <v>月</v>
      </c>
      <c r="C20" s="31"/>
      <c r="D20" s="31"/>
      <c r="E20" s="153"/>
      <c r="F20" s="156"/>
      <c r="G20" s="31"/>
      <c r="H20" s="31"/>
      <c r="I20" s="274"/>
      <c r="J20" s="279"/>
      <c r="K20" s="232"/>
      <c r="L20" s="31"/>
      <c r="M20" s="232"/>
    </row>
    <row r="21" spans="1:13" ht="13.5" customHeight="1">
      <c r="A21" s="271">
        <f t="shared" si="1"/>
        <v>44852</v>
      </c>
      <c r="B21" s="272" t="str">
        <f t="shared" si="0"/>
        <v>火</v>
      </c>
      <c r="C21" s="31"/>
      <c r="D21" s="31"/>
      <c r="E21" s="153"/>
      <c r="F21" s="156"/>
      <c r="G21" s="31"/>
      <c r="H21" s="31"/>
      <c r="I21" s="286"/>
      <c r="J21" s="31"/>
      <c r="K21" s="232"/>
      <c r="L21" s="31"/>
      <c r="M21" s="232"/>
    </row>
    <row r="22" spans="1:13" ht="13.5" customHeight="1">
      <c r="A22" s="271">
        <f t="shared" si="1"/>
        <v>44853</v>
      </c>
      <c r="B22" s="272" t="str">
        <f t="shared" si="0"/>
        <v>水</v>
      </c>
      <c r="C22" s="31"/>
      <c r="D22" s="305"/>
      <c r="E22" s="153"/>
      <c r="F22" s="156" t="s">
        <v>82</v>
      </c>
      <c r="G22" s="31"/>
      <c r="H22" s="31"/>
      <c r="I22" s="286"/>
      <c r="J22" s="31"/>
      <c r="K22" s="232"/>
      <c r="L22" s="31"/>
      <c r="M22" s="232"/>
    </row>
    <row r="23" spans="1:13" ht="13.5" customHeight="1">
      <c r="A23" s="271">
        <f t="shared" si="1"/>
        <v>44854</v>
      </c>
      <c r="B23" s="272" t="str">
        <f t="shared" si="0"/>
        <v>木</v>
      </c>
      <c r="C23" s="273"/>
      <c r="D23" s="273"/>
      <c r="E23" s="153"/>
      <c r="F23" s="156" t="s">
        <v>82</v>
      </c>
      <c r="G23" s="31"/>
      <c r="H23" s="31"/>
      <c r="I23" s="286" t="s">
        <v>40</v>
      </c>
      <c r="J23" s="31"/>
      <c r="K23" s="232"/>
      <c r="L23" s="31"/>
      <c r="M23" s="232"/>
    </row>
    <row r="24" spans="1:13" ht="13.5" customHeight="1">
      <c r="A24" s="262">
        <f t="shared" si="1"/>
        <v>44855</v>
      </c>
      <c r="B24" s="263" t="str">
        <f t="shared" si="0"/>
        <v>金</v>
      </c>
      <c r="C24" s="16" t="s">
        <v>21</v>
      </c>
      <c r="D24" s="16" t="s">
        <v>98</v>
      </c>
      <c r="E24" s="103" t="s">
        <v>179</v>
      </c>
      <c r="F24" s="151" t="s">
        <v>412</v>
      </c>
      <c r="G24" s="16"/>
      <c r="H24" s="16"/>
      <c r="I24" s="289"/>
      <c r="J24" s="16"/>
      <c r="K24" s="230"/>
      <c r="L24" s="16"/>
      <c r="M24" s="230"/>
    </row>
    <row r="25" spans="1:13" ht="13.5" customHeight="1">
      <c r="A25" s="262">
        <f t="shared" si="1"/>
        <v>44856</v>
      </c>
      <c r="B25" s="263" t="str">
        <f t="shared" si="0"/>
        <v>土</v>
      </c>
      <c r="C25" s="16" t="s">
        <v>17</v>
      </c>
      <c r="D25" s="16" t="s">
        <v>41</v>
      </c>
      <c r="E25" s="103" t="s">
        <v>42</v>
      </c>
      <c r="F25" s="11" t="s">
        <v>413</v>
      </c>
      <c r="G25" s="16"/>
      <c r="H25" s="169" t="s">
        <v>290</v>
      </c>
      <c r="I25" s="136"/>
      <c r="J25" s="16"/>
      <c r="K25" s="302"/>
      <c r="L25" s="16"/>
      <c r="M25" s="230"/>
    </row>
    <row r="26" spans="1:13" ht="13.5" customHeight="1">
      <c r="A26" s="262">
        <f t="shared" si="1"/>
        <v>44857</v>
      </c>
      <c r="B26" s="263" t="str">
        <f t="shared" si="0"/>
        <v>日</v>
      </c>
      <c r="C26" s="16" t="s">
        <v>44</v>
      </c>
      <c r="D26" s="103"/>
      <c r="E26" s="103"/>
      <c r="F26" s="151"/>
      <c r="G26" s="16"/>
      <c r="H26" s="16"/>
      <c r="I26" s="289"/>
      <c r="J26" s="16"/>
      <c r="K26" s="230" t="s">
        <v>80</v>
      </c>
      <c r="L26" s="16"/>
      <c r="M26" s="230"/>
    </row>
    <row r="27" spans="1:13" ht="13.5" customHeight="1">
      <c r="A27" s="262">
        <f t="shared" si="1"/>
        <v>44858</v>
      </c>
      <c r="B27" s="263" t="str">
        <f t="shared" si="0"/>
        <v>月</v>
      </c>
      <c r="C27" s="114" t="s">
        <v>21</v>
      </c>
      <c r="D27" s="16" t="s">
        <v>51</v>
      </c>
      <c r="E27" s="103">
        <v>0.66666666666666663</v>
      </c>
      <c r="G27" s="16"/>
      <c r="H27" s="234"/>
      <c r="I27" s="266"/>
      <c r="J27" s="265"/>
      <c r="K27" s="230"/>
      <c r="L27" s="16"/>
      <c r="M27" s="230"/>
    </row>
    <row r="28" spans="1:13" ht="13.5" customHeight="1">
      <c r="A28" s="262">
        <f t="shared" si="1"/>
        <v>44859</v>
      </c>
      <c r="B28" s="263" t="str">
        <f t="shared" si="0"/>
        <v>火</v>
      </c>
      <c r="C28" s="16" t="s">
        <v>21</v>
      </c>
      <c r="D28" s="16" t="s">
        <v>56</v>
      </c>
      <c r="E28" s="103">
        <v>0.66666666666666663</v>
      </c>
      <c r="F28" s="151" t="s">
        <v>414</v>
      </c>
      <c r="G28" s="16" t="s">
        <v>38</v>
      </c>
      <c r="H28" s="16" t="s">
        <v>38</v>
      </c>
      <c r="I28" s="289" t="s">
        <v>40</v>
      </c>
      <c r="J28" s="16"/>
      <c r="K28" s="230"/>
      <c r="L28" s="16"/>
      <c r="M28" s="230"/>
    </row>
    <row r="29" spans="1:13" ht="13.5" customHeight="1">
      <c r="A29" s="262">
        <f t="shared" si="1"/>
        <v>44860</v>
      </c>
      <c r="B29" s="263" t="str">
        <f t="shared" si="0"/>
        <v>水</v>
      </c>
      <c r="C29" s="16"/>
      <c r="D29" s="16"/>
      <c r="E29" s="103"/>
      <c r="F29" s="151"/>
      <c r="G29" s="16"/>
      <c r="H29" s="16"/>
      <c r="I29" s="289"/>
      <c r="J29" s="16"/>
      <c r="K29" s="230"/>
      <c r="L29" s="227"/>
      <c r="M29" s="231"/>
    </row>
    <row r="30" spans="1:13" ht="13.5" customHeight="1">
      <c r="A30" s="262">
        <f t="shared" si="1"/>
        <v>44861</v>
      </c>
      <c r="B30" s="263" t="str">
        <f t="shared" si="0"/>
        <v>木</v>
      </c>
      <c r="C30" s="16" t="s">
        <v>21</v>
      </c>
      <c r="D30" s="16" t="s">
        <v>56</v>
      </c>
      <c r="E30" s="267">
        <v>0.66666666666666663</v>
      </c>
      <c r="F30" s="151" t="s">
        <v>106</v>
      </c>
      <c r="G30" s="167"/>
      <c r="H30" s="167"/>
      <c r="I30" s="167" t="s">
        <v>38</v>
      </c>
      <c r="J30" s="16"/>
      <c r="K30" s="230"/>
      <c r="L30" s="16"/>
      <c r="M30" s="230"/>
    </row>
    <row r="31" spans="1:13" ht="13.5" customHeight="1">
      <c r="A31" s="262">
        <f t="shared" si="1"/>
        <v>44862</v>
      </c>
      <c r="B31" s="263" t="str">
        <f t="shared" si="0"/>
        <v>金</v>
      </c>
      <c r="C31" s="114" t="s">
        <v>21</v>
      </c>
      <c r="D31" s="16" t="s">
        <v>51</v>
      </c>
      <c r="E31" s="103">
        <v>0.66666666666666663</v>
      </c>
      <c r="F31" s="265"/>
      <c r="G31" s="16"/>
      <c r="H31" s="16"/>
      <c r="I31" s="289"/>
      <c r="J31" s="16"/>
      <c r="K31" s="230"/>
      <c r="L31" s="16"/>
      <c r="M31" s="230"/>
    </row>
    <row r="32" spans="1:13" ht="13.5" customHeight="1">
      <c r="A32" s="262">
        <f t="shared" si="1"/>
        <v>44863</v>
      </c>
      <c r="B32" s="263" t="str">
        <f t="shared" si="0"/>
        <v>土</v>
      </c>
      <c r="C32" s="114" t="s">
        <v>21</v>
      </c>
      <c r="D32" s="114" t="s">
        <v>51</v>
      </c>
      <c r="E32" s="267" t="s">
        <v>173</v>
      </c>
      <c r="F32" s="265" t="s">
        <v>408</v>
      </c>
      <c r="G32" s="114"/>
      <c r="H32" s="114"/>
      <c r="I32" s="300"/>
      <c r="J32" s="16"/>
      <c r="K32" s="302"/>
      <c r="L32" s="265"/>
      <c r="M32" s="265"/>
    </row>
    <row r="33" spans="1:13" ht="13.5" customHeight="1">
      <c r="A33" s="262">
        <f t="shared" si="1"/>
        <v>44864</v>
      </c>
      <c r="B33" s="263" t="str">
        <f t="shared" si="0"/>
        <v>日</v>
      </c>
      <c r="C33" s="114" t="s">
        <v>19</v>
      </c>
      <c r="D33" s="16" t="s">
        <v>415</v>
      </c>
      <c r="E33" s="103" t="s">
        <v>416</v>
      </c>
      <c r="F33" s="227" t="s">
        <v>417</v>
      </c>
      <c r="G33" s="265"/>
      <c r="H33" s="265"/>
      <c r="I33" s="308" t="s">
        <v>418</v>
      </c>
      <c r="J33" s="265"/>
      <c r="K33" s="230"/>
      <c r="L33" s="265"/>
      <c r="M33" s="265"/>
    </row>
    <row r="34" spans="1:13">
      <c r="A34" s="262">
        <f t="shared" si="1"/>
        <v>44865</v>
      </c>
      <c r="B34" s="263" t="str">
        <f t="shared" ref="B34" si="2">TEXT(A34,"aaa")</f>
        <v>月</v>
      </c>
      <c r="C34" s="169" t="s">
        <v>21</v>
      </c>
      <c r="D34" s="306" t="s">
        <v>51</v>
      </c>
      <c r="E34" s="152">
        <v>0.66666666666666663</v>
      </c>
      <c r="F34" s="234"/>
      <c r="G34" s="234"/>
      <c r="H34" s="234"/>
      <c r="I34" s="234"/>
      <c r="J34" s="234"/>
      <c r="K34" s="169"/>
      <c r="L34" s="234"/>
      <c r="M34" s="234"/>
    </row>
    <row r="35" spans="1:13">
      <c r="F35" s="268" t="s">
        <v>419</v>
      </c>
    </row>
    <row r="36" spans="1:13">
      <c r="F36" s="268" t="s">
        <v>420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3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8" sqref="D8:D12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7.5" style="269" bestFit="1" customWidth="1"/>
    <col min="5" max="5" width="12.375" style="268" bestFit="1" customWidth="1"/>
    <col min="6" max="6" width="34.375" style="268" bestFit="1" customWidth="1"/>
    <col min="7" max="7" width="8" style="268" bestFit="1" customWidth="1"/>
    <col min="8" max="8" width="7.875" style="268" bestFit="1" customWidth="1"/>
    <col min="9" max="9" width="8.125" style="268" bestFit="1" customWidth="1"/>
    <col min="10" max="10" width="4.625" style="268" bestFit="1" customWidth="1"/>
    <col min="11" max="11" width="7" style="225" bestFit="1" customWidth="1"/>
    <col min="12" max="12" width="6.375" style="268" bestFit="1" customWidth="1"/>
    <col min="13" max="13" width="6.375" style="268" customWidth="1"/>
    <col min="14" max="16384" width="12.625" style="268"/>
  </cols>
  <sheetData>
    <row r="1" spans="1:15" ht="13.5" customHeight="1">
      <c r="A1" s="202"/>
      <c r="E1" s="270">
        <v>44805</v>
      </c>
      <c r="F1" s="202" t="s">
        <v>0</v>
      </c>
      <c r="G1" s="5" t="s">
        <v>1</v>
      </c>
      <c r="H1" s="118">
        <v>44817</v>
      </c>
    </row>
    <row r="2" spans="1:15" ht="13.5" customHeight="1">
      <c r="A2" s="202"/>
      <c r="F2" s="7"/>
    </row>
    <row r="3" spans="1:15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8" t="s">
        <v>11</v>
      </c>
      <c r="K3" s="17" t="s">
        <v>13</v>
      </c>
      <c r="L3" s="8" t="s">
        <v>14</v>
      </c>
      <c r="M3" s="29" t="s">
        <v>15</v>
      </c>
    </row>
    <row r="4" spans="1:15" ht="13.5" customHeight="1">
      <c r="A4" s="85">
        <f>E1</f>
        <v>44805</v>
      </c>
      <c r="B4" s="86" t="str">
        <f>TEXT(A4,"aaa")</f>
        <v>木</v>
      </c>
      <c r="C4" s="8" t="s">
        <v>299</v>
      </c>
      <c r="D4" s="16" t="s">
        <v>74</v>
      </c>
      <c r="E4" s="10" t="s">
        <v>421</v>
      </c>
      <c r="F4" s="12" t="s">
        <v>422</v>
      </c>
      <c r="G4" s="16" t="s">
        <v>38</v>
      </c>
      <c r="H4" s="16" t="s">
        <v>38</v>
      </c>
      <c r="I4" s="289" t="s">
        <v>38</v>
      </c>
      <c r="J4" s="16"/>
      <c r="K4" s="230"/>
      <c r="L4" s="16"/>
      <c r="M4" s="230"/>
    </row>
    <row r="5" spans="1:15" ht="13.5" customHeight="1">
      <c r="A5" s="85">
        <f>A4+1</f>
        <v>44806</v>
      </c>
      <c r="B5" s="86" t="str">
        <f t="shared" ref="B5:B33" si="0">TEXT(A5,"aaa")</f>
        <v>金</v>
      </c>
      <c r="C5" s="8" t="s">
        <v>299</v>
      </c>
      <c r="D5" s="103" t="s">
        <v>51</v>
      </c>
      <c r="E5" s="10">
        <v>0.66666666666666663</v>
      </c>
      <c r="F5" s="12"/>
      <c r="G5" s="16"/>
      <c r="H5" s="16"/>
      <c r="I5" s="289"/>
      <c r="J5" s="16"/>
      <c r="K5" s="230"/>
      <c r="L5" s="16"/>
      <c r="M5" s="230"/>
    </row>
    <row r="6" spans="1:15" ht="13.5" customHeight="1">
      <c r="A6" s="85">
        <f t="shared" ref="A6:A33" si="1">A5+1</f>
        <v>44807</v>
      </c>
      <c r="B6" s="86" t="str">
        <f t="shared" si="0"/>
        <v>土</v>
      </c>
      <c r="C6" s="16" t="s">
        <v>423</v>
      </c>
      <c r="D6" s="16" t="s">
        <v>51</v>
      </c>
      <c r="E6" s="10">
        <v>0.53125</v>
      </c>
      <c r="F6" s="11" t="s">
        <v>424</v>
      </c>
      <c r="G6" s="16"/>
      <c r="H6" s="16"/>
      <c r="I6" s="260"/>
      <c r="J6" s="16" t="s">
        <v>425</v>
      </c>
      <c r="K6" s="230" t="s">
        <v>426</v>
      </c>
      <c r="L6" s="16"/>
      <c r="M6" s="230"/>
      <c r="O6" s="282"/>
    </row>
    <row r="7" spans="1:15" ht="13.5" customHeight="1">
      <c r="A7" s="85">
        <f t="shared" si="1"/>
        <v>44808</v>
      </c>
      <c r="B7" s="86" t="str">
        <f t="shared" si="0"/>
        <v>日</v>
      </c>
      <c r="C7" s="8" t="s">
        <v>108</v>
      </c>
      <c r="D7" s="114" t="s">
        <v>427</v>
      </c>
      <c r="E7" s="10" t="s">
        <v>428</v>
      </c>
      <c r="F7" s="12" t="s">
        <v>429</v>
      </c>
      <c r="G7" s="16"/>
      <c r="H7" s="16" t="s">
        <v>430</v>
      </c>
      <c r="I7" s="289"/>
      <c r="J7" s="16"/>
      <c r="K7" s="302"/>
      <c r="L7" s="16"/>
      <c r="M7" s="230"/>
      <c r="O7" s="282"/>
    </row>
    <row r="8" spans="1:15" ht="13.5" customHeight="1">
      <c r="A8" s="85">
        <f t="shared" si="1"/>
        <v>44809</v>
      </c>
      <c r="B8" s="86" t="str">
        <f t="shared" si="0"/>
        <v>月</v>
      </c>
      <c r="C8" s="16" t="s">
        <v>299</v>
      </c>
      <c r="D8" s="16" t="s">
        <v>51</v>
      </c>
      <c r="E8" s="103">
        <v>0.66666666666666663</v>
      </c>
      <c r="F8" s="12"/>
      <c r="G8" s="103"/>
      <c r="H8" s="16"/>
      <c r="I8" s="289"/>
      <c r="J8" s="16"/>
      <c r="K8" s="230"/>
      <c r="L8" s="16"/>
      <c r="M8" s="16"/>
      <c r="O8" s="282"/>
    </row>
    <row r="9" spans="1:15" ht="13.5" customHeight="1">
      <c r="A9" s="85">
        <f t="shared" si="1"/>
        <v>44810</v>
      </c>
      <c r="B9" s="86" t="str">
        <f t="shared" si="0"/>
        <v>火</v>
      </c>
      <c r="C9" s="16" t="s">
        <v>299</v>
      </c>
      <c r="D9" s="114" t="s">
        <v>56</v>
      </c>
      <c r="E9" s="10">
        <v>0.66666666666666663</v>
      </c>
      <c r="F9" s="2"/>
      <c r="G9" s="114" t="s">
        <v>38</v>
      </c>
      <c r="H9" s="114" t="s">
        <v>38</v>
      </c>
      <c r="I9" s="300" t="s">
        <v>38</v>
      </c>
      <c r="J9" s="114"/>
      <c r="K9" s="230"/>
      <c r="L9" s="16"/>
      <c r="M9" s="230"/>
    </row>
    <row r="10" spans="1:15" ht="13.5" customHeight="1">
      <c r="A10" s="85">
        <f t="shared" si="1"/>
        <v>44811</v>
      </c>
      <c r="B10" s="86" t="str">
        <f t="shared" si="0"/>
        <v>水</v>
      </c>
      <c r="C10" s="114"/>
      <c r="D10" s="16"/>
      <c r="E10" s="10"/>
      <c r="F10" s="11"/>
      <c r="G10" s="16"/>
      <c r="H10" s="16"/>
      <c r="I10" s="289"/>
      <c r="J10" s="16"/>
      <c r="K10" s="230"/>
      <c r="L10" s="16"/>
      <c r="M10" s="230"/>
    </row>
    <row r="11" spans="1:15" ht="13.5" customHeight="1">
      <c r="A11" s="262">
        <f t="shared" si="1"/>
        <v>44812</v>
      </c>
      <c r="B11" s="263" t="str">
        <f t="shared" si="0"/>
        <v>木</v>
      </c>
      <c r="C11" s="16" t="s">
        <v>299</v>
      </c>
      <c r="D11" s="16" t="s">
        <v>229</v>
      </c>
      <c r="E11" s="103">
        <v>0.66666666666666663</v>
      </c>
      <c r="F11" s="151" t="s">
        <v>75</v>
      </c>
      <c r="G11" s="16"/>
      <c r="H11" s="16"/>
      <c r="I11" s="289"/>
      <c r="J11" s="16"/>
      <c r="K11" s="230"/>
      <c r="L11" s="16"/>
      <c r="M11" s="230"/>
    </row>
    <row r="12" spans="1:15" ht="13.5" customHeight="1">
      <c r="A12" s="262">
        <f t="shared" si="1"/>
        <v>44813</v>
      </c>
      <c r="B12" s="263" t="str">
        <f t="shared" si="0"/>
        <v>金</v>
      </c>
      <c r="C12" s="16" t="s">
        <v>299</v>
      </c>
      <c r="D12" s="16" t="s">
        <v>51</v>
      </c>
      <c r="E12" s="103">
        <v>0.66666666666666663</v>
      </c>
      <c r="F12" s="151"/>
      <c r="G12" s="265"/>
      <c r="H12" s="265"/>
      <c r="I12" s="300"/>
      <c r="J12" s="114"/>
      <c r="K12" s="230"/>
      <c r="L12" s="16"/>
      <c r="M12" s="230"/>
    </row>
    <row r="13" spans="1:15" ht="13.5" customHeight="1">
      <c r="A13" s="262">
        <f t="shared" si="1"/>
        <v>44814</v>
      </c>
      <c r="B13" s="263" t="str">
        <f t="shared" si="0"/>
        <v>土</v>
      </c>
      <c r="C13" s="114" t="s">
        <v>295</v>
      </c>
      <c r="D13" s="103"/>
      <c r="E13" s="103"/>
      <c r="F13" s="151"/>
      <c r="G13" s="283"/>
      <c r="H13" s="283"/>
      <c r="I13" s="260"/>
      <c r="J13" s="114"/>
      <c r="K13" s="230"/>
      <c r="L13" s="16"/>
      <c r="M13" s="230"/>
    </row>
    <row r="14" spans="1:15" ht="13.5" customHeight="1">
      <c r="A14" s="262">
        <f t="shared" si="1"/>
        <v>44815</v>
      </c>
      <c r="B14" s="263" t="str">
        <f t="shared" si="0"/>
        <v>日</v>
      </c>
      <c r="C14" s="16" t="s">
        <v>431</v>
      </c>
      <c r="D14" s="16" t="s">
        <v>432</v>
      </c>
      <c r="E14" s="103" t="s">
        <v>42</v>
      </c>
      <c r="F14" s="151" t="s">
        <v>433</v>
      </c>
      <c r="G14" s="16"/>
      <c r="H14" s="16"/>
      <c r="I14" s="300"/>
      <c r="J14" s="114"/>
      <c r="K14" s="230" t="s">
        <v>434</v>
      </c>
      <c r="L14" s="16"/>
      <c r="M14" s="230"/>
    </row>
    <row r="15" spans="1:15" ht="13.5" customHeight="1">
      <c r="A15" s="262">
        <f t="shared" si="1"/>
        <v>44816</v>
      </c>
      <c r="B15" s="263" t="str">
        <f t="shared" si="0"/>
        <v>月</v>
      </c>
      <c r="C15" s="16" t="s">
        <v>299</v>
      </c>
      <c r="D15" s="16" t="s">
        <v>51</v>
      </c>
      <c r="E15" s="103">
        <v>0.66666666666666663</v>
      </c>
      <c r="F15" s="151"/>
      <c r="G15" s="16"/>
      <c r="H15" s="16"/>
      <c r="I15" s="289"/>
      <c r="J15" s="16"/>
      <c r="K15" s="230"/>
      <c r="L15" s="16"/>
      <c r="M15" s="230"/>
    </row>
    <row r="16" spans="1:15" ht="13.5" customHeight="1">
      <c r="A16" s="262">
        <f t="shared" si="1"/>
        <v>44817</v>
      </c>
      <c r="B16" s="263" t="str">
        <f t="shared" si="0"/>
        <v>火</v>
      </c>
      <c r="C16" s="114" t="s">
        <v>299</v>
      </c>
      <c r="D16" s="114" t="s">
        <v>56</v>
      </c>
      <c r="E16" s="267">
        <v>0.66666666666666663</v>
      </c>
      <c r="F16" s="2"/>
      <c r="G16" s="114" t="s">
        <v>38</v>
      </c>
      <c r="H16" s="114" t="s">
        <v>38</v>
      </c>
      <c r="I16" s="300" t="s">
        <v>38</v>
      </c>
      <c r="J16" s="16"/>
      <c r="K16" s="230"/>
      <c r="L16" s="16"/>
      <c r="M16" s="230"/>
    </row>
    <row r="17" spans="1:13" ht="13.5" customHeight="1">
      <c r="A17" s="262">
        <f t="shared" si="1"/>
        <v>44818</v>
      </c>
      <c r="B17" s="263" t="str">
        <f t="shared" si="0"/>
        <v>水</v>
      </c>
      <c r="C17" s="16"/>
      <c r="D17" s="16"/>
      <c r="E17" s="103"/>
      <c r="F17" s="11"/>
      <c r="G17" s="16"/>
      <c r="H17" s="16"/>
      <c r="I17" s="289"/>
      <c r="J17" s="16"/>
      <c r="K17" s="230"/>
      <c r="L17" s="16"/>
      <c r="M17" s="230"/>
    </row>
    <row r="18" spans="1:13" ht="13.5" customHeight="1">
      <c r="A18" s="262">
        <f t="shared" si="1"/>
        <v>44819</v>
      </c>
      <c r="B18" s="263" t="str">
        <f t="shared" si="0"/>
        <v>木</v>
      </c>
      <c r="C18" s="16" t="s">
        <v>299</v>
      </c>
      <c r="D18" s="16" t="s">
        <v>229</v>
      </c>
      <c r="E18" s="103">
        <v>0.66666666666666663</v>
      </c>
      <c r="F18" s="11"/>
      <c r="G18" s="16"/>
      <c r="H18" s="16" t="s">
        <v>40</v>
      </c>
      <c r="I18" s="289" t="s">
        <v>40</v>
      </c>
      <c r="J18" s="16"/>
      <c r="K18" s="230" t="s">
        <v>40</v>
      </c>
      <c r="L18" s="16"/>
      <c r="M18" s="230"/>
    </row>
    <row r="19" spans="1:13" ht="13.5" customHeight="1">
      <c r="A19" s="262">
        <f t="shared" si="1"/>
        <v>44820</v>
      </c>
      <c r="B19" s="263" t="str">
        <f t="shared" si="0"/>
        <v>金</v>
      </c>
      <c r="C19" s="16" t="s">
        <v>299</v>
      </c>
      <c r="D19" s="16" t="s">
        <v>51</v>
      </c>
      <c r="E19" s="103">
        <v>0.66666666666666663</v>
      </c>
      <c r="F19" s="264"/>
      <c r="G19" s="16"/>
      <c r="H19" s="16"/>
      <c r="I19" s="303"/>
      <c r="J19" s="151"/>
      <c r="K19" s="260"/>
      <c r="L19" s="16"/>
      <c r="M19" s="230"/>
    </row>
    <row r="20" spans="1:13" ht="13.5" customHeight="1">
      <c r="A20" s="262">
        <f t="shared" si="1"/>
        <v>44821</v>
      </c>
      <c r="B20" s="263" t="str">
        <f t="shared" si="0"/>
        <v>土</v>
      </c>
      <c r="C20" s="16" t="s">
        <v>299</v>
      </c>
      <c r="D20" s="16" t="s">
        <v>56</v>
      </c>
      <c r="E20" s="103">
        <v>0.53125</v>
      </c>
      <c r="F20" s="151" t="s">
        <v>435</v>
      </c>
      <c r="G20" s="16"/>
      <c r="H20" s="16"/>
      <c r="I20" s="266"/>
      <c r="J20" s="265"/>
      <c r="K20" s="230"/>
      <c r="L20" s="16"/>
      <c r="M20" s="230"/>
    </row>
    <row r="21" spans="1:13" ht="13.5" customHeight="1">
      <c r="A21" s="262">
        <f t="shared" si="1"/>
        <v>44822</v>
      </c>
      <c r="B21" s="263" t="str">
        <f t="shared" si="0"/>
        <v>日</v>
      </c>
      <c r="C21" s="16" t="s">
        <v>339</v>
      </c>
      <c r="D21" s="16" t="s">
        <v>56</v>
      </c>
      <c r="E21" s="103" t="s">
        <v>436</v>
      </c>
      <c r="F21" s="151" t="s">
        <v>437</v>
      </c>
      <c r="G21" s="16"/>
      <c r="H21" s="16"/>
      <c r="I21" s="289"/>
      <c r="J21" s="16"/>
      <c r="K21" s="230"/>
      <c r="L21" s="16"/>
      <c r="M21" s="230"/>
    </row>
    <row r="22" spans="1:13" ht="13.5" customHeight="1">
      <c r="A22" s="262">
        <f t="shared" si="1"/>
        <v>44823</v>
      </c>
      <c r="B22" s="263" t="str">
        <f t="shared" si="0"/>
        <v>月</v>
      </c>
      <c r="C22" s="16" t="s">
        <v>295</v>
      </c>
      <c r="D22" s="260"/>
      <c r="E22" s="103"/>
      <c r="F22" s="151"/>
      <c r="G22" s="16"/>
      <c r="H22" s="16"/>
      <c r="I22" s="289"/>
      <c r="J22" s="16" t="s">
        <v>58</v>
      </c>
      <c r="K22" s="230" t="s">
        <v>426</v>
      </c>
      <c r="L22" s="16"/>
      <c r="M22" s="230"/>
    </row>
    <row r="23" spans="1:13" ht="13.5" customHeight="1">
      <c r="A23" s="262">
        <f t="shared" si="1"/>
        <v>44824</v>
      </c>
      <c r="B23" s="263" t="str">
        <f t="shared" si="0"/>
        <v>火</v>
      </c>
      <c r="C23" s="114" t="s">
        <v>21</v>
      </c>
      <c r="D23" s="114" t="s">
        <v>56</v>
      </c>
      <c r="E23" s="103">
        <v>0.66666666666666663</v>
      </c>
      <c r="F23" s="151" t="s">
        <v>438</v>
      </c>
      <c r="G23" s="16"/>
      <c r="H23" s="16"/>
      <c r="I23" s="289"/>
      <c r="J23" s="16"/>
      <c r="K23" s="230"/>
      <c r="L23" s="16"/>
      <c r="M23" s="230"/>
    </row>
    <row r="24" spans="1:13" ht="13.5" customHeight="1">
      <c r="A24" s="262">
        <f t="shared" si="1"/>
        <v>44825</v>
      </c>
      <c r="B24" s="263" t="str">
        <f t="shared" si="0"/>
        <v>水</v>
      </c>
      <c r="C24" s="16"/>
      <c r="D24" s="16"/>
      <c r="E24" s="103"/>
      <c r="F24" s="151" t="s">
        <v>119</v>
      </c>
      <c r="G24" s="16"/>
      <c r="H24" s="16"/>
      <c r="I24" s="289"/>
      <c r="J24" s="16"/>
      <c r="K24" s="230"/>
      <c r="L24" s="16"/>
      <c r="M24" s="230"/>
    </row>
    <row r="25" spans="1:13" ht="13.5" customHeight="1">
      <c r="A25" s="262">
        <f t="shared" si="1"/>
        <v>44826</v>
      </c>
      <c r="B25" s="263" t="str">
        <f t="shared" si="0"/>
        <v>木</v>
      </c>
      <c r="C25" s="16" t="s">
        <v>21</v>
      </c>
      <c r="D25" s="16" t="s">
        <v>229</v>
      </c>
      <c r="E25" s="103" t="s">
        <v>421</v>
      </c>
      <c r="F25" s="151" t="s">
        <v>120</v>
      </c>
      <c r="G25" s="16" t="s">
        <v>38</v>
      </c>
      <c r="H25" s="169" t="s">
        <v>38</v>
      </c>
      <c r="I25" s="136" t="s">
        <v>38</v>
      </c>
      <c r="J25" s="16"/>
      <c r="K25" s="302"/>
      <c r="L25" s="16"/>
      <c r="M25" s="230"/>
    </row>
    <row r="26" spans="1:13" ht="13.5" customHeight="1">
      <c r="A26" s="262">
        <f t="shared" si="1"/>
        <v>44827</v>
      </c>
      <c r="B26" s="263" t="str">
        <f t="shared" si="0"/>
        <v>金</v>
      </c>
      <c r="C26" s="16" t="s">
        <v>431</v>
      </c>
      <c r="D26" s="103" t="s">
        <v>439</v>
      </c>
      <c r="E26" s="103" t="s">
        <v>440</v>
      </c>
      <c r="F26" s="151" t="s">
        <v>441</v>
      </c>
      <c r="G26" s="16"/>
      <c r="H26" s="16"/>
      <c r="I26" s="289" t="s">
        <v>44</v>
      </c>
      <c r="J26" s="16"/>
      <c r="K26" s="230"/>
      <c r="L26" s="16"/>
      <c r="M26" s="230"/>
    </row>
    <row r="27" spans="1:13" ht="13.5" customHeight="1">
      <c r="A27" s="262">
        <f t="shared" si="1"/>
        <v>44828</v>
      </c>
      <c r="B27" s="263" t="str">
        <f t="shared" si="0"/>
        <v>土</v>
      </c>
      <c r="C27" s="114" t="s">
        <v>295</v>
      </c>
      <c r="D27" s="16"/>
      <c r="E27" s="103"/>
      <c r="G27" s="16"/>
      <c r="H27" s="234"/>
      <c r="I27" s="266"/>
      <c r="J27" s="265"/>
      <c r="K27" s="230" t="s">
        <v>426</v>
      </c>
      <c r="L27" s="16"/>
      <c r="M27" s="230"/>
    </row>
    <row r="28" spans="1:13" ht="13.5" customHeight="1">
      <c r="A28" s="262">
        <f t="shared" si="1"/>
        <v>44829</v>
      </c>
      <c r="B28" s="263" t="str">
        <f t="shared" si="0"/>
        <v>日</v>
      </c>
      <c r="C28" s="16" t="s">
        <v>295</v>
      </c>
      <c r="D28" s="16"/>
      <c r="E28" s="103"/>
      <c r="F28" s="151"/>
      <c r="G28" s="16"/>
      <c r="H28" s="16" t="s">
        <v>290</v>
      </c>
      <c r="I28" s="289"/>
      <c r="J28" s="16"/>
      <c r="K28" s="230" t="s">
        <v>442</v>
      </c>
      <c r="L28" s="16"/>
      <c r="M28" s="230"/>
    </row>
    <row r="29" spans="1:13" ht="13.5" customHeight="1">
      <c r="A29" s="262">
        <f t="shared" si="1"/>
        <v>44830</v>
      </c>
      <c r="B29" s="263" t="str">
        <f t="shared" si="0"/>
        <v>月</v>
      </c>
      <c r="C29" s="16" t="s">
        <v>21</v>
      </c>
      <c r="D29" s="16" t="s">
        <v>51</v>
      </c>
      <c r="E29" s="103">
        <v>0.66666666666666663</v>
      </c>
      <c r="F29" s="151"/>
      <c r="G29" s="16"/>
      <c r="H29" s="16"/>
      <c r="I29" s="289"/>
      <c r="J29" s="16"/>
      <c r="K29" s="230"/>
      <c r="L29" s="227"/>
      <c r="M29" s="231"/>
    </row>
    <row r="30" spans="1:13" ht="13.5" customHeight="1">
      <c r="A30" s="262">
        <f t="shared" si="1"/>
        <v>44831</v>
      </c>
      <c r="B30" s="263" t="str">
        <f t="shared" si="0"/>
        <v>火</v>
      </c>
      <c r="C30" s="16" t="s">
        <v>21</v>
      </c>
      <c r="D30" s="16" t="s">
        <v>56</v>
      </c>
      <c r="E30" s="267">
        <v>0.66666666666666663</v>
      </c>
      <c r="F30" s="151"/>
      <c r="G30" s="234"/>
      <c r="H30" s="234"/>
      <c r="I30" s="234"/>
      <c r="J30" s="16"/>
      <c r="K30" s="230"/>
      <c r="L30" s="16"/>
      <c r="M30" s="230"/>
    </row>
    <row r="31" spans="1:13" ht="13.5" customHeight="1">
      <c r="A31" s="262">
        <f t="shared" si="1"/>
        <v>44832</v>
      </c>
      <c r="B31" s="263" t="str">
        <f t="shared" si="0"/>
        <v>水</v>
      </c>
      <c r="C31" s="114"/>
      <c r="D31" s="16"/>
      <c r="E31" s="103"/>
      <c r="F31" s="265"/>
      <c r="G31" s="16"/>
      <c r="H31" s="16"/>
      <c r="I31" s="289"/>
      <c r="J31" s="16"/>
      <c r="K31" s="230"/>
      <c r="L31" s="16"/>
      <c r="M31" s="230"/>
    </row>
    <row r="32" spans="1:13" ht="13.5" customHeight="1">
      <c r="A32" s="262">
        <f t="shared" si="1"/>
        <v>44833</v>
      </c>
      <c r="B32" s="263" t="str">
        <f t="shared" si="0"/>
        <v>木</v>
      </c>
      <c r="C32" s="114" t="s">
        <v>21</v>
      </c>
      <c r="D32" s="114" t="s">
        <v>229</v>
      </c>
      <c r="E32" s="267">
        <v>0.66666666666666663</v>
      </c>
      <c r="F32" s="265"/>
      <c r="G32" s="114" t="s">
        <v>38</v>
      </c>
      <c r="H32" s="114" t="s">
        <v>38</v>
      </c>
      <c r="I32" s="300" t="s">
        <v>38</v>
      </c>
      <c r="J32" s="16"/>
      <c r="K32" s="302"/>
      <c r="L32" s="265"/>
      <c r="M32" s="265"/>
    </row>
    <row r="33" spans="1:13" ht="13.5" customHeight="1">
      <c r="A33" s="262">
        <f t="shared" si="1"/>
        <v>44834</v>
      </c>
      <c r="B33" s="263" t="str">
        <f t="shared" si="0"/>
        <v>金</v>
      </c>
      <c r="C33" s="114" t="s">
        <v>21</v>
      </c>
      <c r="D33" s="114" t="s">
        <v>51</v>
      </c>
      <c r="E33" s="267">
        <v>0.66666666666666663</v>
      </c>
      <c r="F33" s="265"/>
      <c r="G33" s="265"/>
      <c r="H33" s="265"/>
      <c r="I33" s="295"/>
      <c r="J33" s="265"/>
      <c r="K33" s="230"/>
      <c r="L33" s="265"/>
      <c r="M33" s="265"/>
    </row>
    <row r="34" spans="1:13">
      <c r="F34" s="268" t="s">
        <v>443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35"/>
  <sheetViews>
    <sheetView zoomScaleNormal="100" workbookViewId="0">
      <pane xSplit="2" ySplit="3" topLeftCell="C23" activePane="bottomRight" state="frozen"/>
      <selection pane="topRight" activeCell="C1" sqref="C1"/>
      <selection pane="bottomLeft" activeCell="A4" sqref="A4"/>
      <selection pane="bottomRight" activeCell="F26" sqref="F26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7.5" style="269" bestFit="1" customWidth="1"/>
    <col min="5" max="5" width="12.375" style="268" bestFit="1" customWidth="1"/>
    <col min="6" max="6" width="34.375" style="268" bestFit="1" customWidth="1"/>
    <col min="7" max="7" width="8" style="268" bestFit="1" customWidth="1"/>
    <col min="8" max="8" width="7.875" style="268" bestFit="1" customWidth="1"/>
    <col min="9" max="9" width="8.125" style="268" bestFit="1" customWidth="1"/>
    <col min="10" max="10" width="4.625" style="268" bestFit="1" customWidth="1"/>
    <col min="11" max="11" width="8.125" style="268" bestFit="1" customWidth="1"/>
    <col min="12" max="12" width="6.375" style="268" bestFit="1" customWidth="1"/>
    <col min="13" max="13" width="6.375" style="268" customWidth="1"/>
    <col min="14" max="16384" width="12.625" style="268"/>
  </cols>
  <sheetData>
    <row r="1" spans="1:15" ht="13.5" customHeight="1">
      <c r="A1" s="202"/>
      <c r="E1" s="270">
        <v>44774</v>
      </c>
      <c r="F1" s="202" t="s">
        <v>0</v>
      </c>
      <c r="G1" s="5" t="s">
        <v>1</v>
      </c>
      <c r="H1" s="118">
        <v>44797</v>
      </c>
    </row>
    <row r="2" spans="1:15" ht="13.5" customHeight="1">
      <c r="A2" s="202"/>
      <c r="F2" s="7"/>
    </row>
    <row r="3" spans="1:15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8" t="s">
        <v>11</v>
      </c>
      <c r="K3" s="17" t="s">
        <v>13</v>
      </c>
      <c r="L3" s="8" t="s">
        <v>14</v>
      </c>
      <c r="M3" s="29" t="s">
        <v>15</v>
      </c>
    </row>
    <row r="4" spans="1:15" ht="13.5" customHeight="1">
      <c r="A4" s="85">
        <f>E1</f>
        <v>44774</v>
      </c>
      <c r="B4" s="86" t="str">
        <f>TEXT(A4,"aaa")</f>
        <v>月</v>
      </c>
      <c r="C4" s="8" t="s">
        <v>21</v>
      </c>
      <c r="D4" s="16" t="s">
        <v>98</v>
      </c>
      <c r="E4" s="10">
        <v>0.64583333333333337</v>
      </c>
      <c r="F4" s="12"/>
      <c r="G4" s="16"/>
      <c r="H4" s="16"/>
      <c r="I4" s="289" t="s">
        <v>229</v>
      </c>
      <c r="J4" s="16"/>
      <c r="K4" s="230" t="s">
        <v>444</v>
      </c>
      <c r="L4" s="16"/>
      <c r="M4" s="230"/>
    </row>
    <row r="5" spans="1:15" ht="13.5" customHeight="1">
      <c r="A5" s="85">
        <f>A4+1</f>
        <v>44775</v>
      </c>
      <c r="B5" s="86" t="str">
        <f t="shared" ref="B5:B34" si="0">TEXT(A5,"aaa")</f>
        <v>火</v>
      </c>
      <c r="C5" s="8" t="s">
        <v>137</v>
      </c>
      <c r="D5" s="103" t="s">
        <v>138</v>
      </c>
      <c r="E5" s="10" t="s">
        <v>139</v>
      </c>
      <c r="F5" s="12" t="s">
        <v>445</v>
      </c>
      <c r="G5" s="16" t="s">
        <v>44</v>
      </c>
      <c r="H5" s="16" t="s">
        <v>44</v>
      </c>
      <c r="I5" s="289" t="s">
        <v>137</v>
      </c>
      <c r="J5" s="16"/>
      <c r="K5" s="230"/>
      <c r="L5" s="16"/>
      <c r="M5" s="230"/>
    </row>
    <row r="6" spans="1:15" ht="13.5" customHeight="1">
      <c r="A6" s="85">
        <f t="shared" ref="A6:A34" si="1">A5+1</f>
        <v>44776</v>
      </c>
      <c r="B6" s="86" t="str">
        <f t="shared" si="0"/>
        <v>水</v>
      </c>
      <c r="C6" s="16" t="s">
        <v>21</v>
      </c>
      <c r="D6" s="16" t="s">
        <v>98</v>
      </c>
      <c r="E6" s="10">
        <v>0.35416666666666669</v>
      </c>
      <c r="F6" s="11" t="s">
        <v>446</v>
      </c>
      <c r="G6" s="16"/>
      <c r="H6" s="16"/>
      <c r="I6" s="260" t="s">
        <v>44</v>
      </c>
      <c r="J6" s="114"/>
      <c r="K6" s="230"/>
      <c r="L6" s="16"/>
      <c r="M6" s="230"/>
      <c r="O6" s="282"/>
    </row>
    <row r="7" spans="1:15" ht="13.5" customHeight="1">
      <c r="A7" s="85">
        <f t="shared" si="1"/>
        <v>44777</v>
      </c>
      <c r="B7" s="86" t="str">
        <f t="shared" si="0"/>
        <v>木</v>
      </c>
      <c r="C7" s="8" t="s">
        <v>44</v>
      </c>
      <c r="D7" s="114"/>
      <c r="E7" s="10"/>
      <c r="F7" s="12"/>
      <c r="G7" s="16"/>
      <c r="H7" s="16" t="s">
        <v>40</v>
      </c>
      <c r="I7" s="289" t="s">
        <v>40</v>
      </c>
      <c r="J7" s="16"/>
      <c r="K7" s="302" t="s">
        <v>40</v>
      </c>
      <c r="L7" s="16"/>
      <c r="M7" s="230"/>
      <c r="O7" s="282"/>
    </row>
    <row r="8" spans="1:15" ht="13.5" customHeight="1">
      <c r="A8" s="85">
        <f t="shared" si="1"/>
        <v>44778</v>
      </c>
      <c r="B8" s="86" t="str">
        <f t="shared" si="0"/>
        <v>金</v>
      </c>
      <c r="C8" s="16" t="s">
        <v>21</v>
      </c>
      <c r="D8" s="16" t="s">
        <v>41</v>
      </c>
      <c r="E8" s="103">
        <v>0.625</v>
      </c>
      <c r="F8" s="12" t="s">
        <v>447</v>
      </c>
      <c r="G8" s="103"/>
      <c r="H8" s="16"/>
      <c r="I8" s="289"/>
      <c r="J8" s="16"/>
      <c r="K8" s="230"/>
      <c r="L8" s="16"/>
      <c r="M8" s="16"/>
      <c r="O8" s="282"/>
    </row>
    <row r="9" spans="1:15" ht="13.5" customHeight="1">
      <c r="A9" s="85">
        <f t="shared" si="1"/>
        <v>44779</v>
      </c>
      <c r="B9" s="86" t="str">
        <f t="shared" si="0"/>
        <v>土</v>
      </c>
      <c r="C9" s="16" t="s">
        <v>52</v>
      </c>
      <c r="D9" s="114" t="s">
        <v>41</v>
      </c>
      <c r="E9" s="10" t="s">
        <v>448</v>
      </c>
      <c r="F9" s="2" t="s">
        <v>449</v>
      </c>
      <c r="G9" s="114"/>
      <c r="H9" s="114"/>
      <c r="I9" s="300"/>
      <c r="J9" s="114"/>
      <c r="K9" s="230"/>
      <c r="L9" s="16"/>
      <c r="M9" s="230"/>
    </row>
    <row r="10" spans="1:15" ht="13.5" customHeight="1">
      <c r="A10" s="85">
        <f t="shared" si="1"/>
        <v>44780</v>
      </c>
      <c r="B10" s="86" t="str">
        <f t="shared" si="0"/>
        <v>日</v>
      </c>
      <c r="C10" s="114" t="s">
        <v>145</v>
      </c>
      <c r="D10" s="16" t="s">
        <v>450</v>
      </c>
      <c r="E10" s="10" t="s">
        <v>451</v>
      </c>
      <c r="F10" s="11" t="s">
        <v>452</v>
      </c>
      <c r="G10" s="16"/>
      <c r="H10" s="16"/>
      <c r="I10" s="289" t="s">
        <v>44</v>
      </c>
      <c r="J10" s="16"/>
      <c r="K10" s="230"/>
      <c r="L10" s="16"/>
      <c r="M10" s="230"/>
    </row>
    <row r="11" spans="1:15" ht="13.5" customHeight="1">
      <c r="A11" s="262">
        <f t="shared" si="1"/>
        <v>44781</v>
      </c>
      <c r="B11" s="263" t="str">
        <f t="shared" si="0"/>
        <v>月</v>
      </c>
      <c r="C11" s="16" t="s">
        <v>44</v>
      </c>
      <c r="D11" s="16"/>
      <c r="E11" s="103"/>
      <c r="F11" s="151"/>
      <c r="G11" s="16"/>
      <c r="H11" s="16"/>
      <c r="I11" s="289"/>
      <c r="J11" s="16"/>
      <c r="K11" s="230"/>
      <c r="L11" s="16"/>
      <c r="M11" s="230"/>
    </row>
    <row r="12" spans="1:15" ht="13.5" customHeight="1">
      <c r="A12" s="262">
        <f t="shared" si="1"/>
        <v>44782</v>
      </c>
      <c r="B12" s="263" t="str">
        <f t="shared" si="0"/>
        <v>火</v>
      </c>
      <c r="C12" s="16" t="s">
        <v>44</v>
      </c>
      <c r="D12" s="16"/>
      <c r="E12" s="103"/>
      <c r="F12" s="151"/>
      <c r="G12" s="265"/>
      <c r="H12" s="265"/>
      <c r="I12" s="300" t="s">
        <v>40</v>
      </c>
      <c r="J12" s="114"/>
      <c r="K12" s="230"/>
      <c r="L12" s="16"/>
      <c r="M12" s="230"/>
    </row>
    <row r="13" spans="1:15" ht="13.5" customHeight="1">
      <c r="A13" s="262">
        <f t="shared" si="1"/>
        <v>44783</v>
      </c>
      <c r="B13" s="263" t="str">
        <f t="shared" si="0"/>
        <v>水</v>
      </c>
      <c r="C13" s="114" t="s">
        <v>21</v>
      </c>
      <c r="D13" s="103" t="s">
        <v>51</v>
      </c>
      <c r="E13" s="103">
        <v>0.64583333333333337</v>
      </c>
      <c r="F13" s="151"/>
      <c r="G13" s="283"/>
      <c r="H13" s="283"/>
      <c r="I13" s="260"/>
      <c r="J13" s="114"/>
      <c r="K13" s="230"/>
      <c r="L13" s="16"/>
      <c r="M13" s="230"/>
    </row>
    <row r="14" spans="1:15" ht="13.5" customHeight="1">
      <c r="A14" s="262">
        <f t="shared" si="1"/>
        <v>44784</v>
      </c>
      <c r="B14" s="263" t="str">
        <f t="shared" si="0"/>
        <v>木</v>
      </c>
      <c r="C14" s="16" t="s">
        <v>137</v>
      </c>
      <c r="D14" s="16" t="s">
        <v>453</v>
      </c>
      <c r="E14" s="103" t="s">
        <v>454</v>
      </c>
      <c r="F14" s="151" t="s">
        <v>455</v>
      </c>
      <c r="G14" s="16" t="s">
        <v>137</v>
      </c>
      <c r="H14" s="16" t="s">
        <v>137</v>
      </c>
      <c r="I14" s="300" t="s">
        <v>137</v>
      </c>
      <c r="J14" s="114"/>
      <c r="K14" s="230"/>
      <c r="L14" s="16"/>
      <c r="M14" s="230"/>
    </row>
    <row r="15" spans="1:15" ht="13.5" customHeight="1">
      <c r="A15" s="271">
        <f t="shared" si="1"/>
        <v>44785</v>
      </c>
      <c r="B15" s="272" t="str">
        <f t="shared" si="0"/>
        <v>金</v>
      </c>
      <c r="C15" s="31"/>
      <c r="D15" s="31"/>
      <c r="E15" s="153"/>
      <c r="F15" s="156" t="s">
        <v>456</v>
      </c>
      <c r="G15" s="31"/>
      <c r="H15" s="31"/>
      <c r="I15" s="286"/>
      <c r="J15" s="31"/>
      <c r="K15" s="232"/>
      <c r="L15" s="31"/>
      <c r="M15" s="232"/>
    </row>
    <row r="16" spans="1:15" ht="13.5" customHeight="1">
      <c r="A16" s="271">
        <f t="shared" si="1"/>
        <v>44786</v>
      </c>
      <c r="B16" s="272" t="str">
        <f t="shared" si="0"/>
        <v>土</v>
      </c>
      <c r="C16" s="273"/>
      <c r="D16" s="273"/>
      <c r="E16" s="280"/>
      <c r="F16" s="95"/>
      <c r="G16" s="31"/>
      <c r="H16" s="31"/>
      <c r="I16" s="286"/>
      <c r="J16" s="31"/>
      <c r="K16" s="232"/>
      <c r="L16" s="31"/>
      <c r="M16" s="232"/>
    </row>
    <row r="17" spans="1:13" ht="13.5" customHeight="1">
      <c r="A17" s="271">
        <f t="shared" si="1"/>
        <v>44787</v>
      </c>
      <c r="B17" s="272" t="str">
        <f t="shared" si="0"/>
        <v>日</v>
      </c>
      <c r="C17" s="31"/>
      <c r="D17" s="31"/>
      <c r="E17" s="153"/>
      <c r="F17" s="22"/>
      <c r="G17" s="31"/>
      <c r="H17" s="31"/>
      <c r="I17" s="286" t="s">
        <v>40</v>
      </c>
      <c r="J17" s="31"/>
      <c r="K17" s="232"/>
      <c r="L17" s="31"/>
      <c r="M17" s="232"/>
    </row>
    <row r="18" spans="1:13" ht="13.5" customHeight="1">
      <c r="A18" s="271">
        <f t="shared" si="1"/>
        <v>44788</v>
      </c>
      <c r="B18" s="272" t="str">
        <f t="shared" si="0"/>
        <v>月</v>
      </c>
      <c r="C18" s="31"/>
      <c r="D18" s="31"/>
      <c r="E18" s="153"/>
      <c r="F18" s="22"/>
      <c r="G18" s="31"/>
      <c r="H18" s="31"/>
      <c r="I18" s="286"/>
      <c r="J18" s="31"/>
      <c r="K18" s="232"/>
      <c r="L18" s="31"/>
      <c r="M18" s="232"/>
    </row>
    <row r="19" spans="1:13" ht="13.5" customHeight="1">
      <c r="A19" s="271">
        <f t="shared" si="1"/>
        <v>44789</v>
      </c>
      <c r="B19" s="272" t="str">
        <f t="shared" si="0"/>
        <v>火</v>
      </c>
      <c r="C19" s="31"/>
      <c r="D19" s="31"/>
      <c r="E19" s="153"/>
      <c r="F19" s="284"/>
      <c r="G19" s="31"/>
      <c r="H19" s="31"/>
      <c r="I19" s="301"/>
      <c r="J19" s="156"/>
      <c r="K19" s="274"/>
      <c r="L19" s="31"/>
      <c r="M19" s="232"/>
    </row>
    <row r="20" spans="1:13" ht="13.5" customHeight="1">
      <c r="A20" s="262">
        <f t="shared" si="1"/>
        <v>44790</v>
      </c>
      <c r="B20" s="263" t="str">
        <f t="shared" si="0"/>
        <v>水</v>
      </c>
      <c r="C20" s="114" t="s">
        <v>21</v>
      </c>
      <c r="D20" s="16" t="s">
        <v>90</v>
      </c>
      <c r="E20" s="103">
        <v>0.625</v>
      </c>
      <c r="F20" s="285" t="s">
        <v>457</v>
      </c>
      <c r="G20" s="16"/>
      <c r="H20" s="16"/>
      <c r="I20" s="266"/>
      <c r="J20" s="265"/>
      <c r="K20" s="230"/>
      <c r="L20" s="16"/>
      <c r="M20" s="230"/>
    </row>
    <row r="21" spans="1:13" ht="13.5" customHeight="1">
      <c r="A21" s="262">
        <f t="shared" si="1"/>
        <v>44791</v>
      </c>
      <c r="B21" s="263" t="str">
        <f t="shared" si="0"/>
        <v>木</v>
      </c>
      <c r="C21" s="16" t="s">
        <v>21</v>
      </c>
      <c r="D21" s="16" t="s">
        <v>51</v>
      </c>
      <c r="E21" s="103">
        <v>0.64583333333333337</v>
      </c>
      <c r="F21" s="151"/>
      <c r="G21" s="16"/>
      <c r="H21" s="16"/>
      <c r="I21" s="289"/>
      <c r="J21" s="16"/>
      <c r="K21" s="230"/>
      <c r="L21" s="16"/>
      <c r="M21" s="230"/>
    </row>
    <row r="22" spans="1:13" ht="13.5" customHeight="1">
      <c r="A22" s="262">
        <f t="shared" si="1"/>
        <v>44792</v>
      </c>
      <c r="B22" s="263" t="str">
        <f t="shared" si="0"/>
        <v>金</v>
      </c>
      <c r="C22" s="16" t="s">
        <v>50</v>
      </c>
      <c r="D22" s="260" t="s">
        <v>26</v>
      </c>
      <c r="E22" s="103" t="s">
        <v>365</v>
      </c>
      <c r="F22" s="151" t="s">
        <v>458</v>
      </c>
      <c r="G22" s="16"/>
      <c r="H22" s="16"/>
      <c r="I22" s="289" t="s">
        <v>40</v>
      </c>
      <c r="J22" s="16"/>
      <c r="K22" s="230"/>
      <c r="L22" s="16"/>
      <c r="M22" s="230"/>
    </row>
    <row r="23" spans="1:13" ht="13.5" customHeight="1">
      <c r="A23" s="262">
        <f t="shared" si="1"/>
        <v>44793</v>
      </c>
      <c r="B23" s="263" t="str">
        <f t="shared" si="0"/>
        <v>土</v>
      </c>
      <c r="C23" s="114" t="s">
        <v>21</v>
      </c>
      <c r="D23" s="114" t="s">
        <v>90</v>
      </c>
      <c r="E23" s="103">
        <v>0.35416666666666669</v>
      </c>
      <c r="F23" s="151"/>
      <c r="G23" s="16"/>
      <c r="H23" s="16"/>
      <c r="I23" s="289"/>
      <c r="J23" s="16" t="s">
        <v>58</v>
      </c>
      <c r="K23" s="230" t="s">
        <v>459</v>
      </c>
      <c r="L23" s="16"/>
      <c r="M23" s="230"/>
    </row>
    <row r="24" spans="1:13" ht="13.5" customHeight="1">
      <c r="A24" s="262">
        <f t="shared" si="1"/>
        <v>44794</v>
      </c>
      <c r="B24" s="263" t="str">
        <f t="shared" si="0"/>
        <v>日</v>
      </c>
      <c r="C24" s="16" t="s">
        <v>295</v>
      </c>
      <c r="D24" s="16"/>
      <c r="E24" s="103"/>
      <c r="F24" s="151"/>
      <c r="G24" s="16"/>
      <c r="H24" s="16"/>
      <c r="I24" s="289"/>
      <c r="J24" s="16"/>
      <c r="K24" s="230" t="s">
        <v>459</v>
      </c>
      <c r="L24" s="16"/>
      <c r="M24" s="230"/>
    </row>
    <row r="25" spans="1:13" ht="13.5" customHeight="1">
      <c r="A25" s="262">
        <f t="shared" si="1"/>
        <v>44795</v>
      </c>
      <c r="B25" s="263" t="str">
        <f t="shared" si="0"/>
        <v>月</v>
      </c>
      <c r="C25" s="16" t="s">
        <v>52</v>
      </c>
      <c r="D25" s="16" t="s">
        <v>26</v>
      </c>
      <c r="E25" s="103" t="s">
        <v>409</v>
      </c>
      <c r="F25" s="151" t="s">
        <v>460</v>
      </c>
      <c r="G25" s="16"/>
      <c r="H25" s="234"/>
      <c r="I25" s="136"/>
      <c r="J25" s="16"/>
      <c r="K25" s="299"/>
      <c r="L25" s="16"/>
      <c r="M25" s="230"/>
    </row>
    <row r="26" spans="1:13" ht="13.5" customHeight="1">
      <c r="A26" s="262">
        <f t="shared" si="1"/>
        <v>44796</v>
      </c>
      <c r="B26" s="263" t="str">
        <f t="shared" si="0"/>
        <v>火</v>
      </c>
      <c r="C26" s="16" t="s">
        <v>21</v>
      </c>
      <c r="D26" s="103" t="s">
        <v>56</v>
      </c>
      <c r="E26" s="103">
        <v>0.35416666666666669</v>
      </c>
      <c r="F26" s="151"/>
      <c r="G26" s="16"/>
      <c r="H26" s="16" t="s">
        <v>40</v>
      </c>
      <c r="I26" s="289" t="s">
        <v>40</v>
      </c>
      <c r="J26" s="16"/>
      <c r="K26" s="230" t="s">
        <v>40</v>
      </c>
      <c r="L26" s="16"/>
      <c r="M26" s="230"/>
    </row>
    <row r="27" spans="1:13" ht="13.5" customHeight="1">
      <c r="A27" s="262">
        <f t="shared" si="1"/>
        <v>44797</v>
      </c>
      <c r="B27" s="263" t="str">
        <f t="shared" si="0"/>
        <v>水</v>
      </c>
      <c r="C27" s="114" t="s">
        <v>21</v>
      </c>
      <c r="D27" s="16" t="s">
        <v>51</v>
      </c>
      <c r="E27" s="103">
        <v>0.35416666666666669</v>
      </c>
      <c r="F27" s="268" t="s">
        <v>461</v>
      </c>
      <c r="G27" s="16"/>
      <c r="H27" s="234"/>
      <c r="I27" s="266"/>
      <c r="J27" s="265"/>
      <c r="K27" s="231" t="s">
        <v>462</v>
      </c>
      <c r="L27" s="16"/>
      <c r="M27" s="230"/>
    </row>
    <row r="28" spans="1:13" ht="13.5" customHeight="1">
      <c r="A28" s="262">
        <f t="shared" si="1"/>
        <v>44798</v>
      </c>
      <c r="B28" s="263" t="str">
        <f t="shared" si="0"/>
        <v>木</v>
      </c>
      <c r="C28" s="16" t="s">
        <v>44</v>
      </c>
      <c r="D28" s="16"/>
      <c r="E28" s="103"/>
      <c r="F28" s="151"/>
      <c r="G28" s="16"/>
      <c r="H28" s="16"/>
      <c r="I28" s="289"/>
      <c r="J28" s="16"/>
      <c r="K28" s="231"/>
      <c r="L28" s="16"/>
      <c r="M28" s="230"/>
    </row>
    <row r="29" spans="1:13" ht="13.5" customHeight="1">
      <c r="A29" s="262">
        <f t="shared" si="1"/>
        <v>44799</v>
      </c>
      <c r="B29" s="263" t="str">
        <f t="shared" si="0"/>
        <v>金</v>
      </c>
      <c r="C29" s="16" t="s">
        <v>21</v>
      </c>
      <c r="D29" s="16" t="s">
        <v>56</v>
      </c>
      <c r="E29" s="103">
        <v>0.35416666666666669</v>
      </c>
      <c r="F29" s="151"/>
      <c r="G29" s="16"/>
      <c r="H29" s="16"/>
      <c r="I29" s="289"/>
      <c r="J29" s="16"/>
      <c r="K29" s="230" t="s">
        <v>64</v>
      </c>
      <c r="L29" s="227"/>
      <c r="M29" s="231"/>
    </row>
    <row r="30" spans="1:13" ht="13.5" customHeight="1">
      <c r="A30" s="262">
        <f t="shared" si="1"/>
        <v>44800</v>
      </c>
      <c r="B30" s="263" t="str">
        <f t="shared" si="0"/>
        <v>土</v>
      </c>
      <c r="C30" s="16" t="s">
        <v>50</v>
      </c>
      <c r="D30" s="16" t="s">
        <v>56</v>
      </c>
      <c r="E30" s="267" t="s">
        <v>42</v>
      </c>
      <c r="F30" s="151" t="s">
        <v>463</v>
      </c>
      <c r="G30" s="16"/>
      <c r="H30" s="16"/>
      <c r="I30" s="289"/>
      <c r="J30" s="16"/>
      <c r="K30" s="230"/>
      <c r="L30" s="16"/>
      <c r="M30" s="230"/>
    </row>
    <row r="31" spans="1:13" ht="13.5" customHeight="1">
      <c r="A31" s="262">
        <f t="shared" si="1"/>
        <v>44801</v>
      </c>
      <c r="B31" s="263" t="str">
        <f t="shared" si="0"/>
        <v>日</v>
      </c>
      <c r="C31" s="114" t="s">
        <v>44</v>
      </c>
      <c r="D31" s="16"/>
      <c r="E31" s="103"/>
      <c r="F31" s="265"/>
      <c r="G31" s="16" t="s">
        <v>40</v>
      </c>
      <c r="H31" s="16"/>
      <c r="I31" s="289"/>
      <c r="J31" s="16"/>
      <c r="K31" s="230" t="s">
        <v>80</v>
      </c>
      <c r="L31" s="16"/>
      <c r="M31" s="230"/>
    </row>
    <row r="32" spans="1:13" ht="13.5" customHeight="1">
      <c r="A32" s="262">
        <f t="shared" si="1"/>
        <v>44802</v>
      </c>
      <c r="B32" s="263" t="str">
        <f t="shared" si="0"/>
        <v>月</v>
      </c>
      <c r="C32" s="114" t="s">
        <v>21</v>
      </c>
      <c r="D32" s="114" t="s">
        <v>90</v>
      </c>
      <c r="E32" s="267">
        <v>0.35416666666666669</v>
      </c>
      <c r="F32" s="265" t="s">
        <v>243</v>
      </c>
      <c r="G32" s="265"/>
      <c r="H32" s="265"/>
      <c r="I32" s="289"/>
      <c r="J32" s="16"/>
      <c r="K32" s="299"/>
      <c r="L32" s="265"/>
      <c r="M32" s="265"/>
    </row>
    <row r="33" spans="1:13" ht="13.5" customHeight="1">
      <c r="A33" s="262">
        <f t="shared" si="1"/>
        <v>44803</v>
      </c>
      <c r="B33" s="263" t="str">
        <f t="shared" si="0"/>
        <v>火</v>
      </c>
      <c r="C33" s="114" t="s">
        <v>21</v>
      </c>
      <c r="D33" s="114" t="s">
        <v>98</v>
      </c>
      <c r="E33" s="267">
        <v>0.35416666666666669</v>
      </c>
      <c r="F33" s="265"/>
      <c r="G33" s="265"/>
      <c r="H33" s="265"/>
      <c r="I33" s="295"/>
      <c r="J33" s="265"/>
      <c r="K33" s="230"/>
      <c r="L33" s="265"/>
      <c r="M33" s="265"/>
    </row>
    <row r="34" spans="1:13" ht="13.5" customHeight="1">
      <c r="A34" s="262">
        <f t="shared" si="1"/>
        <v>44804</v>
      </c>
      <c r="B34" s="263" t="str">
        <f t="shared" si="0"/>
        <v>水</v>
      </c>
      <c r="C34" s="114" t="s">
        <v>44</v>
      </c>
      <c r="D34" s="114"/>
      <c r="E34" s="267"/>
      <c r="F34" s="265"/>
      <c r="G34" s="265"/>
      <c r="H34" s="265"/>
      <c r="I34" s="295"/>
      <c r="J34" s="265"/>
      <c r="K34" s="302" t="s">
        <v>168</v>
      </c>
      <c r="L34" s="114" t="s">
        <v>168</v>
      </c>
      <c r="M34" s="114" t="s">
        <v>168</v>
      </c>
    </row>
    <row r="35" spans="1:13">
      <c r="F35" s="268" t="s">
        <v>464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3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30" sqref="I30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7.5" style="269" bestFit="1" customWidth="1"/>
    <col min="5" max="5" width="12.375" style="268" bestFit="1" customWidth="1"/>
    <col min="6" max="6" width="34.375" style="268" bestFit="1" customWidth="1"/>
    <col min="7" max="7" width="8" style="268" bestFit="1" customWidth="1"/>
    <col min="8" max="8" width="7.875" style="268" bestFit="1" customWidth="1"/>
    <col min="9" max="9" width="5.625" style="268" bestFit="1" customWidth="1"/>
    <col min="10" max="10" width="4.625" style="268" bestFit="1" customWidth="1"/>
    <col min="11" max="11" width="8.125" style="268" bestFit="1" customWidth="1"/>
    <col min="12" max="12" width="6.375" style="268" bestFit="1" customWidth="1"/>
    <col min="13" max="13" width="6.375" style="268" customWidth="1"/>
    <col min="14" max="16384" width="12.625" style="268"/>
  </cols>
  <sheetData>
    <row r="1" spans="1:15" ht="13.5" customHeight="1">
      <c r="A1" s="202"/>
      <c r="E1" s="270">
        <v>44743</v>
      </c>
      <c r="F1" s="202" t="s">
        <v>0</v>
      </c>
      <c r="G1" s="5" t="s">
        <v>1</v>
      </c>
      <c r="H1" s="118">
        <v>44768</v>
      </c>
    </row>
    <row r="2" spans="1:15" ht="13.5" customHeight="1">
      <c r="A2" s="202"/>
      <c r="F2" s="7"/>
    </row>
    <row r="3" spans="1:15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13</v>
      </c>
      <c r="L3" s="8" t="s">
        <v>14</v>
      </c>
      <c r="M3" s="29" t="s">
        <v>15</v>
      </c>
    </row>
    <row r="4" spans="1:15" ht="13.5" customHeight="1">
      <c r="A4" s="91">
        <f>E1</f>
        <v>44743</v>
      </c>
      <c r="B4" s="92" t="str">
        <f>TEXT(A4,"aaa")</f>
        <v>金</v>
      </c>
      <c r="C4" s="20"/>
      <c r="D4" s="31"/>
      <c r="E4" s="21"/>
      <c r="F4" s="25"/>
      <c r="G4" s="31"/>
      <c r="H4" s="31"/>
      <c r="I4" s="31"/>
      <c r="J4" s="31"/>
      <c r="K4" s="31"/>
      <c r="L4" s="31"/>
      <c r="M4" s="232"/>
    </row>
    <row r="5" spans="1:15" ht="13.5" customHeight="1">
      <c r="A5" s="91">
        <f>A4+1</f>
        <v>44744</v>
      </c>
      <c r="B5" s="92" t="str">
        <f t="shared" ref="B5:B33" si="0">TEXT(A5,"aaa")</f>
        <v>土</v>
      </c>
      <c r="C5" s="20" t="s">
        <v>108</v>
      </c>
      <c r="D5" s="153" t="s">
        <v>109</v>
      </c>
      <c r="E5" s="21" t="s">
        <v>465</v>
      </c>
      <c r="F5" s="25" t="s">
        <v>466</v>
      </c>
      <c r="G5" s="31"/>
      <c r="H5" s="31"/>
      <c r="I5" s="286"/>
      <c r="J5" s="31"/>
      <c r="K5" s="232" t="s">
        <v>64</v>
      </c>
      <c r="L5" s="31"/>
      <c r="M5" s="232"/>
    </row>
    <row r="6" spans="1:15" ht="13.5" customHeight="1">
      <c r="A6" s="91">
        <f t="shared" ref="A6:A34" si="1">A5+1</f>
        <v>44745</v>
      </c>
      <c r="B6" s="92" t="str">
        <f t="shared" si="0"/>
        <v>日</v>
      </c>
      <c r="C6" s="31"/>
      <c r="D6" s="31"/>
      <c r="E6" s="21"/>
      <c r="F6" s="22"/>
      <c r="G6" s="31"/>
      <c r="H6" s="31"/>
      <c r="I6" s="95"/>
      <c r="J6" s="26"/>
      <c r="K6" s="232"/>
      <c r="L6" s="31"/>
      <c r="M6" s="232"/>
      <c r="O6" s="282"/>
    </row>
    <row r="7" spans="1:15" ht="13.5" customHeight="1">
      <c r="A7" s="91">
        <f t="shared" si="1"/>
        <v>44746</v>
      </c>
      <c r="B7" s="92" t="str">
        <f t="shared" si="0"/>
        <v>月</v>
      </c>
      <c r="C7" s="27"/>
      <c r="D7" s="273"/>
      <c r="E7" s="21"/>
      <c r="F7" s="25"/>
      <c r="G7" s="31"/>
      <c r="H7" s="31"/>
      <c r="I7" s="287"/>
      <c r="J7" s="27"/>
      <c r="K7" s="296"/>
      <c r="L7" s="31"/>
      <c r="M7" s="232"/>
      <c r="O7" s="282"/>
    </row>
    <row r="8" spans="1:15" ht="13.5" customHeight="1">
      <c r="A8" s="91">
        <f t="shared" si="1"/>
        <v>44747</v>
      </c>
      <c r="B8" s="92" t="str">
        <f t="shared" si="0"/>
        <v>火</v>
      </c>
      <c r="C8" s="31"/>
      <c r="D8" s="31"/>
      <c r="E8" s="153"/>
      <c r="F8" s="25"/>
      <c r="G8" s="153"/>
      <c r="H8" s="31"/>
      <c r="I8" s="286"/>
      <c r="J8" s="31"/>
      <c r="K8" s="232"/>
      <c r="L8" s="31"/>
      <c r="M8" s="31"/>
      <c r="O8" s="282"/>
    </row>
    <row r="9" spans="1:15" ht="13.5" customHeight="1">
      <c r="A9" s="85">
        <f t="shared" si="1"/>
        <v>44748</v>
      </c>
      <c r="B9" s="86" t="str">
        <f t="shared" si="0"/>
        <v>水</v>
      </c>
      <c r="C9" s="16" t="s">
        <v>21</v>
      </c>
      <c r="D9" s="114" t="s">
        <v>98</v>
      </c>
      <c r="E9" s="10">
        <v>0.61111111111111105</v>
      </c>
      <c r="F9" s="2" t="s">
        <v>467</v>
      </c>
      <c r="G9" s="29"/>
      <c r="H9" s="29"/>
      <c r="I9" s="288"/>
      <c r="J9" s="29"/>
      <c r="K9" s="230"/>
      <c r="L9" s="16"/>
      <c r="M9" s="230"/>
    </row>
    <row r="10" spans="1:15" ht="13.5" customHeight="1">
      <c r="A10" s="85">
        <f t="shared" si="1"/>
        <v>44749</v>
      </c>
      <c r="B10" s="86" t="str">
        <f t="shared" si="0"/>
        <v>木</v>
      </c>
      <c r="C10" s="29" t="s">
        <v>21</v>
      </c>
      <c r="D10" s="16" t="s">
        <v>229</v>
      </c>
      <c r="E10" s="10">
        <v>0.66666666666666663</v>
      </c>
      <c r="F10" s="11"/>
      <c r="G10" s="16" t="s">
        <v>38</v>
      </c>
      <c r="H10" s="16" t="s">
        <v>38</v>
      </c>
      <c r="I10" s="289" t="s">
        <v>38</v>
      </c>
      <c r="J10" s="16"/>
      <c r="K10" s="230"/>
      <c r="L10" s="16"/>
      <c r="M10" s="230"/>
    </row>
    <row r="11" spans="1:15" ht="13.5" customHeight="1">
      <c r="A11" s="262">
        <f t="shared" si="1"/>
        <v>44750</v>
      </c>
      <c r="B11" s="263" t="str">
        <f t="shared" si="0"/>
        <v>金</v>
      </c>
      <c r="C11" s="16" t="s">
        <v>21</v>
      </c>
      <c r="D11" s="16" t="s">
        <v>158</v>
      </c>
      <c r="E11" s="103">
        <v>0.66666666666666663</v>
      </c>
      <c r="F11" s="151"/>
      <c r="G11" s="16"/>
      <c r="H11" s="16"/>
      <c r="I11" s="289"/>
      <c r="J11" s="16"/>
      <c r="K11" s="230"/>
      <c r="L11" s="16"/>
      <c r="M11" s="230"/>
    </row>
    <row r="12" spans="1:15" ht="13.5" customHeight="1">
      <c r="A12" s="262">
        <f t="shared" si="1"/>
        <v>44751</v>
      </c>
      <c r="B12" s="263" t="str">
        <f t="shared" si="0"/>
        <v>土</v>
      </c>
      <c r="C12" s="16" t="s">
        <v>21</v>
      </c>
      <c r="D12" s="16" t="s">
        <v>468</v>
      </c>
      <c r="E12" s="103" t="s">
        <v>469</v>
      </c>
      <c r="F12" s="151" t="s">
        <v>470</v>
      </c>
      <c r="G12" s="28"/>
      <c r="H12" s="28"/>
      <c r="I12" s="290"/>
      <c r="J12" s="28"/>
      <c r="K12" s="230"/>
      <c r="L12" s="16"/>
      <c r="M12" s="230"/>
    </row>
    <row r="13" spans="1:15" ht="13.5" customHeight="1">
      <c r="A13" s="262">
        <f t="shared" si="1"/>
        <v>44752</v>
      </c>
      <c r="B13" s="263" t="str">
        <f t="shared" si="0"/>
        <v>日</v>
      </c>
      <c r="C13" s="114" t="s">
        <v>25</v>
      </c>
      <c r="D13" s="16" t="s">
        <v>471</v>
      </c>
      <c r="E13" s="103" t="s">
        <v>472</v>
      </c>
      <c r="F13" s="151" t="s">
        <v>473</v>
      </c>
      <c r="G13" s="283"/>
      <c r="H13" s="283"/>
      <c r="I13" s="3"/>
      <c r="J13" s="29"/>
      <c r="K13" s="230"/>
      <c r="L13" s="16"/>
      <c r="M13" s="230"/>
    </row>
    <row r="14" spans="1:15" ht="13.5" customHeight="1">
      <c r="A14" s="262">
        <f t="shared" si="1"/>
        <v>44753</v>
      </c>
      <c r="B14" s="263" t="str">
        <f t="shared" si="0"/>
        <v>月</v>
      </c>
      <c r="C14" s="16" t="s">
        <v>21</v>
      </c>
      <c r="D14" s="16" t="s">
        <v>51</v>
      </c>
      <c r="E14" s="103">
        <v>0.66666666666666663</v>
      </c>
      <c r="F14" s="151"/>
      <c r="G14" s="16"/>
      <c r="H14" s="16"/>
      <c r="I14" s="291"/>
      <c r="J14" s="261"/>
      <c r="K14" s="230"/>
      <c r="L14" s="16"/>
      <c r="M14" s="230"/>
    </row>
    <row r="15" spans="1:15" ht="13.5" customHeight="1">
      <c r="A15" s="262">
        <f t="shared" si="1"/>
        <v>44754</v>
      </c>
      <c r="B15" s="263" t="str">
        <f t="shared" si="0"/>
        <v>火</v>
      </c>
      <c r="C15" s="16" t="s">
        <v>21</v>
      </c>
      <c r="D15" s="16" t="s">
        <v>56</v>
      </c>
      <c r="E15" s="103">
        <v>0.66666666666666663</v>
      </c>
      <c r="F15" s="151" t="s">
        <v>174</v>
      </c>
      <c r="G15" s="16" t="s">
        <v>44</v>
      </c>
      <c r="H15" s="16"/>
      <c r="I15" s="9"/>
      <c r="J15" s="8"/>
      <c r="K15" s="230"/>
      <c r="L15" s="16"/>
      <c r="M15" s="230"/>
    </row>
    <row r="16" spans="1:15" ht="13.5" customHeight="1">
      <c r="A16" s="262">
        <f t="shared" si="1"/>
        <v>44755</v>
      </c>
      <c r="B16" s="263" t="str">
        <f t="shared" si="0"/>
        <v>水</v>
      </c>
      <c r="C16" s="114"/>
      <c r="D16" s="114"/>
      <c r="E16" s="267"/>
      <c r="F16" s="2"/>
      <c r="G16" s="16"/>
      <c r="H16" s="16"/>
      <c r="I16" s="289"/>
      <c r="J16" s="16"/>
      <c r="K16" s="230"/>
      <c r="L16" s="16"/>
      <c r="M16" s="230"/>
    </row>
    <row r="17" spans="1:13" ht="13.5" customHeight="1">
      <c r="A17" s="262">
        <f t="shared" si="1"/>
        <v>44756</v>
      </c>
      <c r="B17" s="263" t="str">
        <f t="shared" si="0"/>
        <v>木</v>
      </c>
      <c r="C17" s="16" t="s">
        <v>21</v>
      </c>
      <c r="D17" s="16" t="s">
        <v>229</v>
      </c>
      <c r="E17" s="103">
        <v>0.66666666666666663</v>
      </c>
      <c r="F17" s="11"/>
      <c r="G17" s="16" t="s">
        <v>38</v>
      </c>
      <c r="H17" s="16" t="s">
        <v>38</v>
      </c>
      <c r="I17" s="289" t="s">
        <v>38</v>
      </c>
      <c r="J17" s="16"/>
      <c r="K17" s="230"/>
      <c r="L17" s="16"/>
      <c r="M17" s="230"/>
    </row>
    <row r="18" spans="1:13" ht="13.5" customHeight="1">
      <c r="A18" s="262">
        <f t="shared" si="1"/>
        <v>44757</v>
      </c>
      <c r="B18" s="263" t="str">
        <f t="shared" si="0"/>
        <v>金</v>
      </c>
      <c r="C18" s="16" t="s">
        <v>21</v>
      </c>
      <c r="D18" s="16" t="s">
        <v>158</v>
      </c>
      <c r="E18" s="103">
        <v>0.66666666666666663</v>
      </c>
      <c r="F18" s="11"/>
      <c r="G18" s="16"/>
      <c r="H18" s="16"/>
      <c r="I18" s="289"/>
      <c r="J18" s="16"/>
      <c r="K18" s="230"/>
      <c r="L18" s="16"/>
      <c r="M18" s="230"/>
    </row>
    <row r="19" spans="1:13" ht="13.5" customHeight="1">
      <c r="A19" s="262">
        <f t="shared" si="1"/>
        <v>44758</v>
      </c>
      <c r="B19" s="263" t="str">
        <f t="shared" si="0"/>
        <v>土</v>
      </c>
      <c r="C19" s="16" t="s">
        <v>21</v>
      </c>
      <c r="D19" s="16" t="s">
        <v>56</v>
      </c>
      <c r="E19" s="103">
        <v>0.35416666666666669</v>
      </c>
      <c r="F19" s="264"/>
      <c r="G19" s="16"/>
      <c r="H19" s="16"/>
      <c r="I19" s="292"/>
      <c r="J19" s="11"/>
      <c r="K19" s="2"/>
      <c r="L19" s="16"/>
      <c r="M19" s="230"/>
    </row>
    <row r="20" spans="1:13" ht="13.5" customHeight="1">
      <c r="A20" s="262">
        <f t="shared" si="1"/>
        <v>44759</v>
      </c>
      <c r="B20" s="263" t="str">
        <f t="shared" si="0"/>
        <v>日</v>
      </c>
      <c r="C20" s="114" t="s">
        <v>25</v>
      </c>
      <c r="D20" s="16" t="s">
        <v>41</v>
      </c>
      <c r="E20" s="103" t="s">
        <v>42</v>
      </c>
      <c r="F20" s="151" t="s">
        <v>474</v>
      </c>
      <c r="G20" s="16"/>
      <c r="H20" s="16"/>
      <c r="I20" s="2"/>
      <c r="J20" s="28"/>
      <c r="K20" s="230"/>
      <c r="L20" s="16"/>
      <c r="M20" s="230"/>
    </row>
    <row r="21" spans="1:13" ht="13.5" customHeight="1">
      <c r="A21" s="262">
        <f t="shared" si="1"/>
        <v>44760</v>
      </c>
      <c r="B21" s="263" t="str">
        <f t="shared" si="0"/>
        <v>月</v>
      </c>
      <c r="C21" s="16" t="s">
        <v>44</v>
      </c>
      <c r="D21" s="16"/>
      <c r="E21" s="103"/>
      <c r="F21" s="151"/>
      <c r="G21" s="16"/>
      <c r="H21" s="16"/>
      <c r="I21" s="289"/>
      <c r="J21" s="16"/>
      <c r="K21" s="17" t="s">
        <v>64</v>
      </c>
      <c r="L21" s="16"/>
      <c r="M21" s="230"/>
    </row>
    <row r="22" spans="1:13" ht="13.5" customHeight="1">
      <c r="A22" s="262">
        <f t="shared" si="1"/>
        <v>44761</v>
      </c>
      <c r="B22" s="263" t="str">
        <f t="shared" si="0"/>
        <v>火</v>
      </c>
      <c r="C22" s="16" t="s">
        <v>21</v>
      </c>
      <c r="D22" s="260" t="s">
        <v>56</v>
      </c>
      <c r="E22" s="103">
        <v>0.66666666666666663</v>
      </c>
      <c r="F22" s="151"/>
      <c r="G22" s="16" t="s">
        <v>38</v>
      </c>
      <c r="H22" s="16" t="s">
        <v>38</v>
      </c>
      <c r="I22" s="289" t="s">
        <v>38</v>
      </c>
      <c r="J22" s="16"/>
      <c r="K22" s="17"/>
      <c r="L22" s="16"/>
      <c r="M22" s="230"/>
    </row>
    <row r="23" spans="1:13" ht="13.5" customHeight="1">
      <c r="A23" s="262">
        <f t="shared" si="1"/>
        <v>44762</v>
      </c>
      <c r="B23" s="263" t="str">
        <f t="shared" si="0"/>
        <v>水</v>
      </c>
      <c r="C23" s="114" t="s">
        <v>21</v>
      </c>
      <c r="D23" s="114" t="s">
        <v>56</v>
      </c>
      <c r="E23" s="103" t="s">
        <v>475</v>
      </c>
      <c r="F23" s="151" t="s">
        <v>476</v>
      </c>
      <c r="G23" s="16"/>
      <c r="H23" s="16"/>
      <c r="I23" s="289"/>
      <c r="J23" s="16"/>
      <c r="K23" s="297"/>
      <c r="L23" s="16"/>
      <c r="M23" s="230"/>
    </row>
    <row r="24" spans="1:13" ht="13.5" customHeight="1">
      <c r="A24" s="262">
        <f t="shared" si="1"/>
        <v>44763</v>
      </c>
      <c r="B24" s="263" t="str">
        <f t="shared" si="0"/>
        <v>木</v>
      </c>
      <c r="C24" s="16" t="s">
        <v>181</v>
      </c>
      <c r="D24" s="16" t="s">
        <v>477</v>
      </c>
      <c r="E24" s="103" t="s">
        <v>478</v>
      </c>
      <c r="F24" s="151" t="s">
        <v>479</v>
      </c>
      <c r="G24" s="16"/>
      <c r="H24" s="16"/>
      <c r="I24" s="289"/>
      <c r="J24" s="16"/>
      <c r="K24" s="17"/>
      <c r="L24" s="16"/>
      <c r="M24" s="230"/>
    </row>
    <row r="25" spans="1:13" ht="13.5" customHeight="1">
      <c r="A25" s="262">
        <f t="shared" si="1"/>
        <v>44764</v>
      </c>
      <c r="B25" s="263" t="str">
        <f t="shared" si="0"/>
        <v>金</v>
      </c>
      <c r="C25" s="16" t="s">
        <v>181</v>
      </c>
      <c r="D25" s="16" t="s">
        <v>26</v>
      </c>
      <c r="E25" s="103" t="s">
        <v>42</v>
      </c>
      <c r="F25" s="151" t="s">
        <v>480</v>
      </c>
      <c r="G25" s="16"/>
      <c r="H25" s="16"/>
      <c r="I25" s="136"/>
      <c r="J25" s="16"/>
      <c r="K25" s="298"/>
      <c r="L25" s="16"/>
      <c r="M25" s="230"/>
    </row>
    <row r="26" spans="1:13" ht="13.5" customHeight="1">
      <c r="A26" s="262">
        <f t="shared" si="1"/>
        <v>44765</v>
      </c>
      <c r="B26" s="263" t="str">
        <f t="shared" si="0"/>
        <v>土</v>
      </c>
      <c r="C26" s="16" t="s">
        <v>21</v>
      </c>
      <c r="D26" s="103" t="s">
        <v>98</v>
      </c>
      <c r="E26" s="103">
        <v>0.35416666666666669</v>
      </c>
      <c r="F26" s="151"/>
      <c r="G26" s="16"/>
      <c r="H26" s="226"/>
      <c r="I26" s="293"/>
      <c r="J26" s="226"/>
      <c r="K26" s="297"/>
      <c r="L26" s="16"/>
      <c r="M26" s="230"/>
    </row>
    <row r="27" spans="1:13" ht="13.5" customHeight="1">
      <c r="A27" s="262">
        <f t="shared" si="1"/>
        <v>44766</v>
      </c>
      <c r="B27" s="263" t="str">
        <f t="shared" si="0"/>
        <v>日</v>
      </c>
      <c r="C27" s="114" t="s">
        <v>481</v>
      </c>
      <c r="D27" s="16" t="s">
        <v>482</v>
      </c>
      <c r="E27" s="103" t="s">
        <v>483</v>
      </c>
      <c r="F27" s="268" t="s">
        <v>484</v>
      </c>
      <c r="G27" s="16"/>
      <c r="H27" s="16"/>
      <c r="I27" s="266"/>
      <c r="J27" s="265"/>
      <c r="K27" s="298"/>
      <c r="L27" s="16"/>
      <c r="M27" s="230"/>
    </row>
    <row r="28" spans="1:13" ht="13.5" customHeight="1">
      <c r="A28" s="262">
        <f t="shared" si="1"/>
        <v>44767</v>
      </c>
      <c r="B28" s="263" t="str">
        <f t="shared" si="0"/>
        <v>月</v>
      </c>
      <c r="C28" s="16" t="s">
        <v>481</v>
      </c>
      <c r="D28" s="16" t="s">
        <v>482</v>
      </c>
      <c r="E28" s="103" t="s">
        <v>485</v>
      </c>
      <c r="F28" s="151" t="s">
        <v>486</v>
      </c>
      <c r="G28" s="16"/>
      <c r="H28" s="16"/>
      <c r="I28" s="289"/>
      <c r="J28" s="16"/>
      <c r="K28" s="297"/>
      <c r="L28" s="16"/>
      <c r="M28" s="230"/>
    </row>
    <row r="29" spans="1:13" ht="13.5" customHeight="1">
      <c r="A29" s="262">
        <f t="shared" si="1"/>
        <v>44768</v>
      </c>
      <c r="B29" s="263" t="str">
        <f t="shared" si="0"/>
        <v>火</v>
      </c>
      <c r="C29" s="16" t="s">
        <v>44</v>
      </c>
      <c r="D29" s="16"/>
      <c r="E29" s="103"/>
      <c r="F29" s="151"/>
      <c r="G29" s="16"/>
      <c r="H29" s="16"/>
      <c r="I29" s="289"/>
      <c r="J29" s="16"/>
      <c r="K29" s="230"/>
      <c r="L29" s="227"/>
      <c r="M29" s="231"/>
    </row>
    <row r="30" spans="1:13" ht="13.5" customHeight="1">
      <c r="A30" s="262">
        <f t="shared" si="1"/>
        <v>44769</v>
      </c>
      <c r="B30" s="263" t="str">
        <f t="shared" si="0"/>
        <v>水</v>
      </c>
      <c r="C30" s="114" t="s">
        <v>21</v>
      </c>
      <c r="D30" s="275" t="s">
        <v>51</v>
      </c>
      <c r="E30" s="276">
        <v>0.64583333333333337</v>
      </c>
      <c r="F30" s="285" t="s">
        <v>487</v>
      </c>
      <c r="G30" s="16"/>
      <c r="H30" s="16"/>
      <c r="I30" s="294" t="s">
        <v>229</v>
      </c>
      <c r="J30" s="120"/>
      <c r="K30" s="230"/>
      <c r="L30" s="16"/>
      <c r="M30" s="230"/>
    </row>
    <row r="31" spans="1:13" ht="13.5" customHeight="1">
      <c r="A31" s="262">
        <f t="shared" si="1"/>
        <v>44770</v>
      </c>
      <c r="B31" s="263" t="str">
        <f t="shared" si="0"/>
        <v>木</v>
      </c>
      <c r="C31" s="114" t="s">
        <v>44</v>
      </c>
      <c r="D31" s="16"/>
      <c r="E31" s="103"/>
      <c r="F31" s="265"/>
      <c r="G31" s="16"/>
      <c r="H31" s="16" t="s">
        <v>40</v>
      </c>
      <c r="I31" s="289"/>
      <c r="J31" s="16"/>
      <c r="K31" s="17" t="s">
        <v>40</v>
      </c>
      <c r="L31" s="16"/>
      <c r="M31" s="230"/>
    </row>
    <row r="32" spans="1:13" ht="13.5" customHeight="1">
      <c r="A32" s="262">
        <f t="shared" si="1"/>
        <v>44771</v>
      </c>
      <c r="B32" s="263" t="str">
        <f t="shared" si="0"/>
        <v>金</v>
      </c>
      <c r="C32" s="114" t="s">
        <v>21</v>
      </c>
      <c r="D32" s="114" t="s">
        <v>56</v>
      </c>
      <c r="E32" s="267">
        <v>0.35416666666666669</v>
      </c>
      <c r="F32" s="265"/>
      <c r="G32" s="265"/>
      <c r="H32" s="265"/>
      <c r="I32" s="289"/>
      <c r="J32" s="16" t="s">
        <v>58</v>
      </c>
      <c r="K32" s="299" t="s">
        <v>488</v>
      </c>
      <c r="L32" s="265"/>
      <c r="M32" s="265"/>
    </row>
    <row r="33" spans="1:13" ht="13.5" customHeight="1">
      <c r="A33" s="262">
        <f t="shared" si="1"/>
        <v>44772</v>
      </c>
      <c r="B33" s="263" t="str">
        <f t="shared" si="0"/>
        <v>土</v>
      </c>
      <c r="C33" s="114" t="s">
        <v>21</v>
      </c>
      <c r="D33" s="114" t="s">
        <v>56</v>
      </c>
      <c r="E33" s="267">
        <v>0.35416666666666669</v>
      </c>
      <c r="F33" s="265"/>
      <c r="G33" s="265"/>
      <c r="H33" s="265"/>
      <c r="I33" s="295"/>
      <c r="J33" s="265"/>
      <c r="K33" s="17" t="s">
        <v>64</v>
      </c>
      <c r="L33" s="265"/>
      <c r="M33" s="265"/>
    </row>
    <row r="34" spans="1:13" ht="13.5" customHeight="1">
      <c r="A34" s="262">
        <f t="shared" si="1"/>
        <v>44773</v>
      </c>
      <c r="B34" s="263" t="str">
        <f t="shared" ref="B34" si="2">TEXT(A34,"aaa")</f>
        <v>日</v>
      </c>
      <c r="C34" s="114" t="s">
        <v>44</v>
      </c>
      <c r="D34" s="114"/>
      <c r="E34" s="267"/>
      <c r="F34" s="265"/>
      <c r="G34" s="265"/>
      <c r="H34" s="265"/>
      <c r="I34" s="295"/>
      <c r="J34" s="265"/>
      <c r="K34" s="298"/>
      <c r="L34" s="265"/>
      <c r="M34" s="265"/>
    </row>
    <row r="35" spans="1:13">
      <c r="F35" s="268" t="s">
        <v>464</v>
      </c>
    </row>
    <row r="36" spans="1:13">
      <c r="F36" s="268" t="s">
        <v>489</v>
      </c>
    </row>
    <row r="37" spans="1:13">
      <c r="F37" s="268" t="s">
        <v>490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3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4" sqref="F34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7.5" style="269" bestFit="1" customWidth="1"/>
    <col min="5" max="5" width="12.375" style="268" bestFit="1" customWidth="1"/>
    <col min="6" max="6" width="34.375" style="268" bestFit="1" customWidth="1"/>
    <col min="7" max="7" width="8" style="268" bestFit="1" customWidth="1"/>
    <col min="8" max="8" width="7.875" style="268" bestFit="1" customWidth="1"/>
    <col min="9" max="10" width="8.125" style="268" bestFit="1" customWidth="1"/>
    <col min="11" max="11" width="6.375" style="268" bestFit="1" customWidth="1"/>
    <col min="12" max="12" width="6.375" style="268" customWidth="1"/>
    <col min="13" max="16384" width="12.625" style="268"/>
  </cols>
  <sheetData>
    <row r="1" spans="1:14" ht="13.5" customHeight="1">
      <c r="A1" s="202"/>
      <c r="E1" s="270">
        <v>44713</v>
      </c>
      <c r="F1" s="202" t="s">
        <v>0</v>
      </c>
      <c r="G1" s="5" t="s">
        <v>1</v>
      </c>
      <c r="H1" s="118">
        <v>44729</v>
      </c>
    </row>
    <row r="2" spans="1:14" ht="13.5" customHeight="1">
      <c r="A2" s="202"/>
      <c r="F2" s="7"/>
    </row>
    <row r="3" spans="1:14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14</v>
      </c>
      <c r="L3" s="29" t="s">
        <v>15</v>
      </c>
    </row>
    <row r="4" spans="1:14" ht="13.5" customHeight="1">
      <c r="A4" s="85">
        <f>E1</f>
        <v>44713</v>
      </c>
      <c r="B4" s="86" t="str">
        <f>TEXT(A4,"aaa")</f>
        <v>水</v>
      </c>
      <c r="C4" s="8"/>
      <c r="D4" s="16"/>
      <c r="E4" s="10"/>
      <c r="F4" s="12"/>
      <c r="G4" s="16"/>
      <c r="H4" s="16"/>
      <c r="I4" s="16"/>
      <c r="J4" s="16"/>
      <c r="K4" s="16"/>
      <c r="L4" s="230"/>
    </row>
    <row r="5" spans="1:14" ht="13.5" customHeight="1">
      <c r="A5" s="85">
        <f>A4+1</f>
        <v>44714</v>
      </c>
      <c r="B5" s="86" t="str">
        <f t="shared" ref="B5:B33" si="0">TEXT(A5,"aaa")</f>
        <v>木</v>
      </c>
      <c r="C5" s="8" t="s">
        <v>21</v>
      </c>
      <c r="D5" s="103" t="s">
        <v>229</v>
      </c>
      <c r="E5" s="10">
        <v>0.66666666666666663</v>
      </c>
      <c r="F5" s="12" t="s">
        <v>106</v>
      </c>
      <c r="G5" s="16"/>
      <c r="H5" s="16"/>
      <c r="I5" s="16"/>
      <c r="J5" s="16"/>
      <c r="K5" s="16"/>
      <c r="L5" s="230"/>
    </row>
    <row r="6" spans="1:14" ht="13.5" customHeight="1">
      <c r="A6" s="85">
        <f t="shared" ref="A6:A33" si="1">A5+1</f>
        <v>44715</v>
      </c>
      <c r="B6" s="86" t="str">
        <f t="shared" si="0"/>
        <v>金</v>
      </c>
      <c r="C6" s="16" t="s">
        <v>21</v>
      </c>
      <c r="D6" s="16" t="s">
        <v>491</v>
      </c>
      <c r="E6" s="10">
        <v>0.66666666666666663</v>
      </c>
      <c r="F6" s="11"/>
      <c r="G6" s="16"/>
      <c r="H6" s="16"/>
      <c r="I6" s="2"/>
      <c r="J6" s="16"/>
      <c r="K6" s="16"/>
      <c r="L6" s="230"/>
      <c r="N6" s="282"/>
    </row>
    <row r="7" spans="1:14" ht="13.5" customHeight="1">
      <c r="A7" s="85">
        <f t="shared" si="1"/>
        <v>44716</v>
      </c>
      <c r="B7" s="86" t="str">
        <f t="shared" si="0"/>
        <v>土</v>
      </c>
      <c r="C7" s="29" t="s">
        <v>50</v>
      </c>
      <c r="D7" s="114" t="s">
        <v>41</v>
      </c>
      <c r="E7" s="10" t="s">
        <v>492</v>
      </c>
      <c r="F7" s="12" t="s">
        <v>493</v>
      </c>
      <c r="G7" s="16"/>
      <c r="H7" s="16"/>
      <c r="I7" s="29"/>
      <c r="J7" s="29"/>
      <c r="K7" s="16"/>
      <c r="L7" s="230"/>
      <c r="N7" s="282"/>
    </row>
    <row r="8" spans="1:14" ht="13.5" customHeight="1">
      <c r="A8" s="85">
        <f t="shared" si="1"/>
        <v>44717</v>
      </c>
      <c r="B8" s="86" t="str">
        <f t="shared" si="0"/>
        <v>日</v>
      </c>
      <c r="C8" s="16" t="s">
        <v>44</v>
      </c>
      <c r="D8" s="16"/>
      <c r="E8" s="103"/>
      <c r="F8" s="12"/>
      <c r="G8" s="103"/>
      <c r="H8" s="16"/>
      <c r="I8" s="16"/>
      <c r="J8" s="16" t="s">
        <v>80</v>
      </c>
      <c r="K8" s="16"/>
      <c r="L8" s="16"/>
      <c r="N8" s="282"/>
    </row>
    <row r="9" spans="1:14" ht="13.5" customHeight="1">
      <c r="A9" s="85">
        <f t="shared" si="1"/>
        <v>44718</v>
      </c>
      <c r="B9" s="86" t="str">
        <f t="shared" si="0"/>
        <v>月</v>
      </c>
      <c r="C9" s="16" t="s">
        <v>21</v>
      </c>
      <c r="D9" s="114" t="s">
        <v>494</v>
      </c>
      <c r="E9" s="10">
        <v>0.66666666666666663</v>
      </c>
      <c r="F9" s="2"/>
      <c r="G9" s="29"/>
      <c r="H9" s="29"/>
      <c r="I9" s="29"/>
      <c r="J9" s="16"/>
      <c r="K9" s="16"/>
      <c r="L9" s="230"/>
    </row>
    <row r="10" spans="1:14" ht="13.5" customHeight="1">
      <c r="A10" s="85">
        <f t="shared" si="1"/>
        <v>44719</v>
      </c>
      <c r="B10" s="86" t="str">
        <f t="shared" si="0"/>
        <v>火</v>
      </c>
      <c r="C10" s="29" t="s">
        <v>21</v>
      </c>
      <c r="D10" s="16" t="s">
        <v>495</v>
      </c>
      <c r="E10" s="10">
        <v>0.66666666666666663</v>
      </c>
      <c r="F10" s="11"/>
      <c r="G10" s="16" t="s">
        <v>38</v>
      </c>
      <c r="H10" s="16" t="s">
        <v>38</v>
      </c>
      <c r="I10" s="16" t="s">
        <v>38</v>
      </c>
      <c r="J10" s="16"/>
      <c r="K10" s="16"/>
      <c r="L10" s="230"/>
    </row>
    <row r="11" spans="1:14" ht="13.5" customHeight="1">
      <c r="A11" s="262">
        <f t="shared" si="1"/>
        <v>44720</v>
      </c>
      <c r="B11" s="263" t="str">
        <f t="shared" si="0"/>
        <v>水</v>
      </c>
      <c r="C11" s="16"/>
      <c r="D11" s="16"/>
      <c r="E11" s="103"/>
      <c r="F11" s="151"/>
      <c r="G11" s="16"/>
      <c r="H11" s="16"/>
      <c r="I11" s="16"/>
      <c r="J11" s="16"/>
      <c r="K11" s="16"/>
      <c r="L11" s="230"/>
    </row>
    <row r="12" spans="1:14" ht="13.5" customHeight="1">
      <c r="A12" s="262">
        <f t="shared" si="1"/>
        <v>44721</v>
      </c>
      <c r="B12" s="263" t="str">
        <f t="shared" si="0"/>
        <v>木</v>
      </c>
      <c r="C12" s="16" t="s">
        <v>21</v>
      </c>
      <c r="D12" s="120" t="s">
        <v>56</v>
      </c>
      <c r="E12" s="103">
        <v>0.66666666666666663</v>
      </c>
      <c r="F12" s="151"/>
      <c r="G12" s="234"/>
      <c r="H12" s="234"/>
      <c r="I12" s="234"/>
      <c r="J12" s="16"/>
      <c r="K12" s="16"/>
      <c r="L12" s="230"/>
    </row>
    <row r="13" spans="1:14" ht="13.5" customHeight="1">
      <c r="A13" s="262">
        <f t="shared" si="1"/>
        <v>44722</v>
      </c>
      <c r="B13" s="263" t="str">
        <f t="shared" si="0"/>
        <v>金</v>
      </c>
      <c r="C13" s="114" t="s">
        <v>21</v>
      </c>
      <c r="D13" s="16" t="s">
        <v>494</v>
      </c>
      <c r="E13" s="103">
        <v>0.66666666666666663</v>
      </c>
      <c r="F13" s="151"/>
      <c r="G13" s="283"/>
      <c r="H13" s="283"/>
      <c r="I13" s="3"/>
      <c r="J13" s="16"/>
      <c r="K13" s="16"/>
      <c r="L13" s="230"/>
    </row>
    <row r="14" spans="1:14" ht="13.5" customHeight="1">
      <c r="A14" s="262">
        <f t="shared" si="1"/>
        <v>44723</v>
      </c>
      <c r="B14" s="263" t="str">
        <f t="shared" si="0"/>
        <v>土</v>
      </c>
      <c r="C14" s="16" t="s">
        <v>50</v>
      </c>
      <c r="D14" s="16" t="s">
        <v>41</v>
      </c>
      <c r="E14" s="103" t="s">
        <v>496</v>
      </c>
      <c r="F14" s="151" t="s">
        <v>497</v>
      </c>
      <c r="G14" s="16"/>
      <c r="H14" s="16"/>
      <c r="I14" s="261"/>
      <c r="J14" s="16"/>
      <c r="K14" s="16"/>
      <c r="L14" s="230"/>
    </row>
    <row r="15" spans="1:14" ht="13.5" customHeight="1">
      <c r="A15" s="262">
        <f t="shared" si="1"/>
        <v>44724</v>
      </c>
      <c r="B15" s="263" t="str">
        <f t="shared" si="0"/>
        <v>日</v>
      </c>
      <c r="C15" s="16" t="s">
        <v>44</v>
      </c>
      <c r="D15" s="16"/>
      <c r="E15" s="103"/>
      <c r="F15" s="151"/>
      <c r="G15" s="16"/>
      <c r="H15" s="16"/>
      <c r="I15" s="8"/>
      <c r="J15" s="16" t="s">
        <v>64</v>
      </c>
      <c r="K15" s="16"/>
      <c r="L15" s="230"/>
    </row>
    <row r="16" spans="1:14" ht="13.5" customHeight="1">
      <c r="A16" s="262">
        <f t="shared" si="1"/>
        <v>44725</v>
      </c>
      <c r="B16" s="263" t="str">
        <f t="shared" si="0"/>
        <v>月</v>
      </c>
      <c r="C16" s="114" t="s">
        <v>21</v>
      </c>
      <c r="D16" s="114" t="s">
        <v>491</v>
      </c>
      <c r="E16" s="267">
        <v>0.66666666666666663</v>
      </c>
      <c r="F16" s="2"/>
      <c r="G16" s="16"/>
      <c r="H16" s="16"/>
      <c r="I16" s="16"/>
      <c r="J16" s="16"/>
      <c r="K16" s="16"/>
      <c r="L16" s="230"/>
    </row>
    <row r="17" spans="1:12" ht="13.5" customHeight="1">
      <c r="A17" s="262">
        <f t="shared" si="1"/>
        <v>44726</v>
      </c>
      <c r="B17" s="263" t="str">
        <f t="shared" si="0"/>
        <v>火</v>
      </c>
      <c r="C17" s="16" t="s">
        <v>21</v>
      </c>
      <c r="D17" s="16" t="s">
        <v>56</v>
      </c>
      <c r="E17" s="103">
        <v>0.5625</v>
      </c>
      <c r="F17" s="11" t="s">
        <v>377</v>
      </c>
      <c r="G17" s="16" t="s">
        <v>38</v>
      </c>
      <c r="H17" s="16" t="s">
        <v>38</v>
      </c>
      <c r="I17" s="16" t="s">
        <v>38</v>
      </c>
      <c r="J17" s="16"/>
      <c r="K17" s="16"/>
      <c r="L17" s="230"/>
    </row>
    <row r="18" spans="1:12" ht="13.5" customHeight="1">
      <c r="A18" s="262">
        <f t="shared" si="1"/>
        <v>44727</v>
      </c>
      <c r="B18" s="263" t="str">
        <f t="shared" si="0"/>
        <v>水</v>
      </c>
      <c r="C18" s="16"/>
      <c r="D18" s="16"/>
      <c r="E18" s="103"/>
      <c r="F18" s="11" t="s">
        <v>377</v>
      </c>
      <c r="G18" s="16"/>
      <c r="H18" s="16"/>
      <c r="I18" s="16"/>
      <c r="J18" s="16"/>
      <c r="K18" s="16"/>
      <c r="L18" s="230"/>
    </row>
    <row r="19" spans="1:12" ht="13.5" customHeight="1">
      <c r="A19" s="262">
        <f t="shared" si="1"/>
        <v>44728</v>
      </c>
      <c r="B19" s="263" t="str">
        <f t="shared" si="0"/>
        <v>木</v>
      </c>
      <c r="C19" s="16" t="s">
        <v>21</v>
      </c>
      <c r="D19" s="16" t="s">
        <v>229</v>
      </c>
      <c r="E19" s="103">
        <v>0.5625</v>
      </c>
      <c r="F19" s="264" t="s">
        <v>377</v>
      </c>
      <c r="G19" s="16"/>
      <c r="H19" s="16"/>
      <c r="I19" s="11"/>
      <c r="J19" s="2"/>
      <c r="K19" s="16"/>
      <c r="L19" s="230"/>
    </row>
    <row r="20" spans="1:12" ht="13.5" customHeight="1">
      <c r="A20" s="262">
        <f t="shared" si="1"/>
        <v>44729</v>
      </c>
      <c r="B20" s="263" t="str">
        <f t="shared" si="0"/>
        <v>金</v>
      </c>
      <c r="C20" s="114" t="s">
        <v>21</v>
      </c>
      <c r="D20" s="16" t="s">
        <v>491</v>
      </c>
      <c r="E20" s="103">
        <v>0.5625</v>
      </c>
      <c r="F20" s="151" t="s">
        <v>377</v>
      </c>
      <c r="G20" s="16"/>
      <c r="H20" s="16"/>
      <c r="I20" s="2"/>
      <c r="J20" s="16"/>
      <c r="K20" s="16"/>
      <c r="L20" s="230"/>
    </row>
    <row r="21" spans="1:12" ht="13.5" customHeight="1">
      <c r="A21" s="262">
        <f t="shared" si="1"/>
        <v>44730</v>
      </c>
      <c r="B21" s="263" t="str">
        <f t="shared" si="0"/>
        <v>土</v>
      </c>
      <c r="C21" s="16" t="s">
        <v>498</v>
      </c>
      <c r="D21" s="16" t="s">
        <v>229</v>
      </c>
      <c r="E21" s="103" t="s">
        <v>217</v>
      </c>
      <c r="F21" s="151" t="s">
        <v>499</v>
      </c>
      <c r="G21" s="16"/>
      <c r="H21" s="16"/>
      <c r="I21" s="16"/>
      <c r="J21" s="8" t="s">
        <v>64</v>
      </c>
      <c r="K21" s="16"/>
      <c r="L21" s="230"/>
    </row>
    <row r="22" spans="1:12" ht="13.5" customHeight="1">
      <c r="A22" s="262">
        <f t="shared" si="1"/>
        <v>44731</v>
      </c>
      <c r="B22" s="263" t="str">
        <f t="shared" si="0"/>
        <v>日</v>
      </c>
      <c r="C22" s="16" t="s">
        <v>50</v>
      </c>
      <c r="D22" s="269" t="s">
        <v>26</v>
      </c>
      <c r="E22" s="16" t="s">
        <v>220</v>
      </c>
      <c r="F22" s="151" t="s">
        <v>500</v>
      </c>
      <c r="G22" s="16"/>
      <c r="H22" s="16"/>
      <c r="I22" s="16"/>
      <c r="J22" s="8" t="s">
        <v>64</v>
      </c>
      <c r="K22" s="16"/>
      <c r="L22" s="230"/>
    </row>
    <row r="23" spans="1:12" ht="13.5" customHeight="1">
      <c r="A23" s="262">
        <f t="shared" si="1"/>
        <v>44732</v>
      </c>
      <c r="B23" s="263" t="str">
        <f t="shared" si="0"/>
        <v>月</v>
      </c>
      <c r="C23" s="114" t="s">
        <v>21</v>
      </c>
      <c r="D23" s="114" t="s">
        <v>494</v>
      </c>
      <c r="E23" s="103">
        <v>0.66666666666666663</v>
      </c>
      <c r="F23" s="151"/>
      <c r="G23" s="16"/>
      <c r="H23" s="16"/>
      <c r="I23" s="16"/>
      <c r="J23" s="108"/>
      <c r="K23" s="16"/>
      <c r="L23" s="230"/>
    </row>
    <row r="24" spans="1:12" ht="13.5" customHeight="1">
      <c r="A24" s="262">
        <f t="shared" si="1"/>
        <v>44733</v>
      </c>
      <c r="B24" s="263" t="str">
        <f t="shared" si="0"/>
        <v>火</v>
      </c>
      <c r="C24" s="16" t="s">
        <v>21</v>
      </c>
      <c r="D24" s="16" t="s">
        <v>495</v>
      </c>
      <c r="E24" s="103">
        <v>0.66666666666666663</v>
      </c>
      <c r="F24" s="151"/>
      <c r="G24" s="16" t="s">
        <v>38</v>
      </c>
      <c r="H24" s="16" t="s">
        <v>38</v>
      </c>
      <c r="I24" s="16" t="s">
        <v>38</v>
      </c>
      <c r="J24" s="8"/>
      <c r="K24" s="16"/>
      <c r="L24" s="230"/>
    </row>
    <row r="25" spans="1:12" ht="13.5" customHeight="1">
      <c r="A25" s="262">
        <f t="shared" si="1"/>
        <v>44734</v>
      </c>
      <c r="B25" s="263" t="str">
        <f t="shared" si="0"/>
        <v>水</v>
      </c>
      <c r="C25" s="16"/>
      <c r="D25" s="16"/>
      <c r="E25" s="103"/>
      <c r="F25" s="151"/>
      <c r="G25" s="16"/>
      <c r="H25" s="16"/>
      <c r="I25" s="136"/>
      <c r="J25" s="28"/>
      <c r="K25" s="16"/>
      <c r="L25" s="230"/>
    </row>
    <row r="26" spans="1:12" ht="13.5" customHeight="1">
      <c r="A26" s="262">
        <f t="shared" si="1"/>
        <v>44735</v>
      </c>
      <c r="B26" s="263" t="str">
        <f t="shared" si="0"/>
        <v>木</v>
      </c>
      <c r="C26" s="16" t="s">
        <v>21</v>
      </c>
      <c r="D26" s="103" t="s">
        <v>501</v>
      </c>
      <c r="E26" s="103">
        <v>0.66666666666666663</v>
      </c>
      <c r="F26" s="151"/>
      <c r="G26" s="16"/>
      <c r="H26" s="226" t="s">
        <v>40</v>
      </c>
      <c r="I26" s="226" t="s">
        <v>40</v>
      </c>
      <c r="J26" s="108"/>
      <c r="K26" s="16"/>
      <c r="L26" s="230"/>
    </row>
    <row r="27" spans="1:12" ht="13.5" customHeight="1">
      <c r="A27" s="262">
        <f t="shared" si="1"/>
        <v>44736</v>
      </c>
      <c r="B27" s="263" t="str">
        <f t="shared" si="0"/>
        <v>金</v>
      </c>
      <c r="C27" s="114" t="s">
        <v>21</v>
      </c>
      <c r="D27" s="16" t="s">
        <v>494</v>
      </c>
      <c r="E27" s="103">
        <v>0.66666666666666663</v>
      </c>
      <c r="F27" s="151"/>
      <c r="G27" s="16"/>
      <c r="H27" s="16"/>
      <c r="I27" s="266"/>
      <c r="J27" s="28"/>
      <c r="K27" s="16"/>
      <c r="L27" s="230"/>
    </row>
    <row r="28" spans="1:12" ht="13.5" customHeight="1">
      <c r="A28" s="262">
        <f t="shared" si="1"/>
        <v>44737</v>
      </c>
      <c r="B28" s="263" t="str">
        <f t="shared" si="0"/>
        <v>土</v>
      </c>
      <c r="C28" s="16" t="s">
        <v>108</v>
      </c>
      <c r="D28" s="16" t="s">
        <v>502</v>
      </c>
      <c r="E28" s="103" t="s">
        <v>503</v>
      </c>
      <c r="F28" s="151" t="s">
        <v>504</v>
      </c>
      <c r="G28" s="16"/>
      <c r="H28" s="16"/>
      <c r="I28" s="16"/>
      <c r="J28" s="108"/>
      <c r="K28" s="16"/>
      <c r="L28" s="230"/>
    </row>
    <row r="29" spans="1:12" ht="13.5" customHeight="1">
      <c r="A29" s="262">
        <f t="shared" si="1"/>
        <v>44738</v>
      </c>
      <c r="B29" s="263" t="str">
        <f t="shared" si="0"/>
        <v>日</v>
      </c>
      <c r="C29" s="16" t="s">
        <v>108</v>
      </c>
      <c r="D29" s="16" t="s">
        <v>502</v>
      </c>
      <c r="E29" s="103" t="s">
        <v>505</v>
      </c>
      <c r="F29" s="151" t="s">
        <v>506</v>
      </c>
      <c r="G29" s="16"/>
      <c r="H29" s="16"/>
      <c r="I29" s="16"/>
      <c r="J29" s="16" t="s">
        <v>507</v>
      </c>
      <c r="K29" s="227"/>
      <c r="L29" s="231"/>
    </row>
    <row r="30" spans="1:12" ht="13.5" customHeight="1">
      <c r="A30" s="271">
        <f t="shared" si="1"/>
        <v>44739</v>
      </c>
      <c r="B30" s="272" t="str">
        <f t="shared" si="0"/>
        <v>月</v>
      </c>
      <c r="C30" s="273" t="s">
        <v>508</v>
      </c>
      <c r="D30" s="273" t="s">
        <v>509</v>
      </c>
      <c r="E30" s="280">
        <v>0.66666666666666663</v>
      </c>
      <c r="F30" s="156" t="s">
        <v>510</v>
      </c>
      <c r="G30" s="31"/>
      <c r="H30" s="31"/>
      <c r="I30" s="31"/>
      <c r="J30" s="31"/>
      <c r="K30" s="31"/>
      <c r="L30" s="232"/>
    </row>
    <row r="31" spans="1:12" ht="13.5" customHeight="1">
      <c r="A31" s="271">
        <f t="shared" si="1"/>
        <v>44740</v>
      </c>
      <c r="B31" s="272" t="str">
        <f t="shared" si="0"/>
        <v>火</v>
      </c>
      <c r="C31" s="273"/>
      <c r="D31" s="31"/>
      <c r="E31" s="153"/>
      <c r="F31" s="279"/>
      <c r="G31" s="31"/>
      <c r="H31" s="31"/>
      <c r="I31" s="31"/>
      <c r="J31" s="20"/>
      <c r="K31" s="31"/>
      <c r="L31" s="232"/>
    </row>
    <row r="32" spans="1:12" ht="13.5" customHeight="1">
      <c r="A32" s="271">
        <f t="shared" si="1"/>
        <v>44741</v>
      </c>
      <c r="B32" s="272" t="str">
        <f t="shared" si="0"/>
        <v>水</v>
      </c>
      <c r="C32" s="273"/>
      <c r="D32" s="273"/>
      <c r="E32" s="280"/>
      <c r="F32" s="279"/>
      <c r="G32" s="279"/>
      <c r="H32" s="279"/>
      <c r="I32" s="31"/>
      <c r="J32" s="26"/>
      <c r="K32" s="279"/>
      <c r="L32" s="279"/>
    </row>
    <row r="33" spans="1:12" ht="13.5" customHeight="1">
      <c r="A33" s="271">
        <f t="shared" si="1"/>
        <v>44742</v>
      </c>
      <c r="B33" s="272" t="str">
        <f t="shared" si="0"/>
        <v>木</v>
      </c>
      <c r="C33" s="273" t="s">
        <v>21</v>
      </c>
      <c r="D33" s="273" t="s">
        <v>56</v>
      </c>
      <c r="E33" s="280">
        <v>0.66666666666666663</v>
      </c>
      <c r="F33" s="279" t="s">
        <v>511</v>
      </c>
      <c r="G33" s="279"/>
      <c r="H33" s="279"/>
      <c r="I33" s="279"/>
      <c r="J33" s="26"/>
      <c r="K33" s="279"/>
      <c r="L33" s="279"/>
    </row>
    <row r="34" spans="1:12">
      <c r="F34" s="268" t="s">
        <v>512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34"/>
  <sheetViews>
    <sheetView zoomScale="125" zoomScaleNormal="12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9" sqref="E29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7.5" style="269" bestFit="1" customWidth="1"/>
    <col min="5" max="5" width="12.375" style="268" bestFit="1" customWidth="1"/>
    <col min="6" max="6" width="34.375" style="268" bestFit="1" customWidth="1"/>
    <col min="7" max="7" width="8" style="268" bestFit="1" customWidth="1"/>
    <col min="8" max="8" width="7.875" style="268" bestFit="1" customWidth="1"/>
    <col min="9" max="10" width="8.125" style="268" bestFit="1" customWidth="1"/>
    <col min="11" max="11" width="6.375" style="268" bestFit="1" customWidth="1"/>
    <col min="12" max="12" width="6.375" style="268" customWidth="1"/>
    <col min="13" max="16384" width="12.625" style="268"/>
  </cols>
  <sheetData>
    <row r="1" spans="1:12" ht="13.5" customHeight="1">
      <c r="A1" s="202"/>
      <c r="E1" s="270">
        <v>44682</v>
      </c>
      <c r="F1" s="202" t="s">
        <v>0</v>
      </c>
      <c r="G1" s="5" t="s">
        <v>1</v>
      </c>
      <c r="H1" s="118">
        <v>44704</v>
      </c>
    </row>
    <row r="2" spans="1:12" ht="13.5" customHeight="1">
      <c r="A2" s="202"/>
      <c r="F2" s="7"/>
    </row>
    <row r="3" spans="1:12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14</v>
      </c>
      <c r="L3" s="29" t="s">
        <v>15</v>
      </c>
    </row>
    <row r="4" spans="1:12" ht="13.5" customHeight="1">
      <c r="A4" s="85">
        <f>E1</f>
        <v>44682</v>
      </c>
      <c r="B4" s="86" t="str">
        <f>TEXT(A4,"aaa")</f>
        <v>日</v>
      </c>
      <c r="C4" s="8" t="s">
        <v>44</v>
      </c>
      <c r="D4" s="16"/>
      <c r="E4" s="10"/>
      <c r="F4" s="12"/>
      <c r="G4" s="16"/>
      <c r="H4" s="16"/>
      <c r="I4" s="16"/>
      <c r="J4" s="16" t="s">
        <v>64</v>
      </c>
      <c r="K4" s="16"/>
      <c r="L4" s="230"/>
    </row>
    <row r="5" spans="1:12" ht="13.5" customHeight="1">
      <c r="A5" s="85">
        <f>A4+1</f>
        <v>44683</v>
      </c>
      <c r="B5" s="86" t="str">
        <f t="shared" ref="B5:B33" si="0">TEXT(A5,"aaa")</f>
        <v>月</v>
      </c>
      <c r="C5" s="8" t="s">
        <v>21</v>
      </c>
      <c r="D5" s="103">
        <v>0.35416666666666669</v>
      </c>
      <c r="E5" s="10" t="s">
        <v>56</v>
      </c>
      <c r="F5" s="12"/>
      <c r="G5" s="16"/>
      <c r="H5" s="16"/>
      <c r="I5" s="16"/>
      <c r="J5" s="16"/>
      <c r="K5" s="16"/>
      <c r="L5" s="230"/>
    </row>
    <row r="6" spans="1:12" ht="13.5" customHeight="1">
      <c r="A6" s="85">
        <f t="shared" ref="A6:A34" si="1">A5+1</f>
        <v>44684</v>
      </c>
      <c r="B6" s="86" t="str">
        <f t="shared" si="0"/>
        <v>火</v>
      </c>
      <c r="C6" s="16" t="s">
        <v>222</v>
      </c>
      <c r="D6" s="16" t="s">
        <v>513</v>
      </c>
      <c r="E6" s="10" t="s">
        <v>514</v>
      </c>
      <c r="F6" s="11" t="s">
        <v>515</v>
      </c>
      <c r="G6" s="16"/>
      <c r="H6" s="16"/>
      <c r="J6" s="16"/>
      <c r="K6" s="16"/>
      <c r="L6" s="230"/>
    </row>
    <row r="7" spans="1:12" ht="13.5" customHeight="1">
      <c r="A7" s="85">
        <f t="shared" si="1"/>
        <v>44685</v>
      </c>
      <c r="B7" s="86" t="str">
        <f t="shared" si="0"/>
        <v>水</v>
      </c>
      <c r="C7" s="278" t="s">
        <v>44</v>
      </c>
      <c r="D7" s="275" t="s">
        <v>44</v>
      </c>
      <c r="E7" s="10"/>
      <c r="F7" s="12"/>
      <c r="G7" s="16"/>
      <c r="H7" s="16"/>
      <c r="I7" s="29"/>
      <c r="J7" s="29"/>
      <c r="K7" s="16"/>
      <c r="L7" s="230"/>
    </row>
    <row r="8" spans="1:12" ht="13.5" customHeight="1">
      <c r="A8" s="85">
        <f t="shared" si="1"/>
        <v>44686</v>
      </c>
      <c r="B8" s="86" t="str">
        <f t="shared" si="0"/>
        <v>木</v>
      </c>
      <c r="C8" s="16" t="s">
        <v>44</v>
      </c>
      <c r="D8" s="57" t="s">
        <v>44</v>
      </c>
      <c r="E8" s="161"/>
      <c r="F8" s="12"/>
      <c r="G8" s="103"/>
      <c r="H8" s="16"/>
      <c r="I8" s="16"/>
      <c r="J8" s="16"/>
      <c r="K8" s="16"/>
      <c r="L8" s="16"/>
    </row>
    <row r="9" spans="1:12" ht="13.5" customHeight="1">
      <c r="A9" s="85">
        <f t="shared" si="1"/>
        <v>44687</v>
      </c>
      <c r="B9" s="86" t="str">
        <f t="shared" si="0"/>
        <v>金</v>
      </c>
      <c r="C9" s="16" t="s">
        <v>21</v>
      </c>
      <c r="D9" s="114" t="s">
        <v>51</v>
      </c>
      <c r="E9" s="10">
        <v>0.66666666666666663</v>
      </c>
      <c r="F9" s="268" t="s">
        <v>516</v>
      </c>
      <c r="G9" s="29"/>
      <c r="H9" s="29"/>
      <c r="I9" s="29"/>
      <c r="J9" s="16"/>
      <c r="K9" s="16"/>
      <c r="L9" s="230"/>
    </row>
    <row r="10" spans="1:12" ht="13.5" customHeight="1">
      <c r="A10" s="85">
        <f t="shared" si="1"/>
        <v>44688</v>
      </c>
      <c r="B10" s="86" t="str">
        <f t="shared" si="0"/>
        <v>土</v>
      </c>
      <c r="C10" s="29" t="s">
        <v>21</v>
      </c>
      <c r="D10" s="16" t="s">
        <v>51</v>
      </c>
      <c r="E10" s="10">
        <v>0.35416666666666669</v>
      </c>
      <c r="F10" s="11"/>
      <c r="G10" s="16"/>
      <c r="H10" s="16"/>
      <c r="I10" s="16"/>
      <c r="J10" s="16"/>
      <c r="K10" s="16"/>
      <c r="L10" s="230"/>
    </row>
    <row r="11" spans="1:12" ht="13.5" customHeight="1">
      <c r="A11" s="262">
        <f t="shared" si="1"/>
        <v>44689</v>
      </c>
      <c r="B11" s="263" t="str">
        <f t="shared" si="0"/>
        <v>日</v>
      </c>
      <c r="C11" s="16" t="s">
        <v>50</v>
      </c>
      <c r="D11" s="16" t="s">
        <v>26</v>
      </c>
      <c r="E11" s="103" t="s">
        <v>409</v>
      </c>
      <c r="F11" s="151" t="s">
        <v>517</v>
      </c>
      <c r="G11" s="16"/>
      <c r="H11" s="16"/>
      <c r="I11" s="16"/>
      <c r="J11" s="16"/>
      <c r="K11" s="16"/>
      <c r="L11" s="230"/>
    </row>
    <row r="12" spans="1:12" ht="13.5" customHeight="1">
      <c r="A12" s="262">
        <f t="shared" si="1"/>
        <v>44690</v>
      </c>
      <c r="B12" s="263" t="str">
        <f t="shared" si="0"/>
        <v>月</v>
      </c>
      <c r="C12" s="16" t="s">
        <v>21</v>
      </c>
      <c r="D12" s="16" t="s">
        <v>51</v>
      </c>
      <c r="E12" s="103">
        <v>0.66666666666666663</v>
      </c>
      <c r="F12" s="151"/>
      <c r="G12" s="16"/>
      <c r="H12" s="16"/>
      <c r="I12" s="16"/>
      <c r="J12" s="16"/>
      <c r="K12" s="16"/>
      <c r="L12" s="230"/>
    </row>
    <row r="13" spans="1:12" ht="13.5" customHeight="1">
      <c r="A13" s="262">
        <f t="shared" si="1"/>
        <v>44691</v>
      </c>
      <c r="B13" s="263" t="str">
        <f t="shared" si="0"/>
        <v>火</v>
      </c>
      <c r="C13" s="114" t="s">
        <v>21</v>
      </c>
      <c r="D13" s="16" t="s">
        <v>56</v>
      </c>
      <c r="E13" s="103">
        <v>0.66666666666666663</v>
      </c>
      <c r="F13" s="151"/>
      <c r="G13" s="16" t="s">
        <v>38</v>
      </c>
      <c r="H13" s="16" t="s">
        <v>39</v>
      </c>
      <c r="I13" s="225" t="s">
        <v>38</v>
      </c>
      <c r="J13" s="16" t="s">
        <v>40</v>
      </c>
      <c r="K13" s="16"/>
      <c r="L13" s="230"/>
    </row>
    <row r="14" spans="1:12" ht="13.5" customHeight="1">
      <c r="A14" s="262">
        <f t="shared" si="1"/>
        <v>44692</v>
      </c>
      <c r="B14" s="263" t="str">
        <f t="shared" si="0"/>
        <v>水</v>
      </c>
      <c r="C14" s="16"/>
      <c r="D14" s="16"/>
      <c r="E14" s="103"/>
      <c r="F14" s="151" t="s">
        <v>518</v>
      </c>
      <c r="G14" s="16"/>
      <c r="H14" s="16"/>
      <c r="I14" s="261"/>
      <c r="J14" s="16"/>
      <c r="K14" s="16"/>
      <c r="L14" s="230"/>
    </row>
    <row r="15" spans="1:12" ht="13.5" customHeight="1">
      <c r="A15" s="262">
        <f t="shared" si="1"/>
        <v>44693</v>
      </c>
      <c r="B15" s="263" t="str">
        <f t="shared" si="0"/>
        <v>木</v>
      </c>
      <c r="C15" s="16" t="s">
        <v>21</v>
      </c>
      <c r="D15" s="16" t="s">
        <v>229</v>
      </c>
      <c r="E15" s="103">
        <v>0.66666666666666663</v>
      </c>
      <c r="F15" s="151" t="s">
        <v>519</v>
      </c>
      <c r="G15" s="16" t="s">
        <v>520</v>
      </c>
      <c r="H15" s="16"/>
      <c r="I15" s="8"/>
      <c r="J15" s="16"/>
      <c r="K15" s="16"/>
      <c r="L15" s="230"/>
    </row>
    <row r="16" spans="1:12" ht="13.5" customHeight="1">
      <c r="A16" s="262">
        <f t="shared" si="1"/>
        <v>44694</v>
      </c>
      <c r="B16" s="263" t="str">
        <f t="shared" si="0"/>
        <v>金</v>
      </c>
      <c r="C16" s="114" t="s">
        <v>21</v>
      </c>
      <c r="D16" s="114" t="s">
        <v>51</v>
      </c>
      <c r="E16" s="267">
        <v>0.66666666666666663</v>
      </c>
      <c r="F16" s="268" t="s">
        <v>521</v>
      </c>
      <c r="G16" s="16"/>
      <c r="H16" s="16"/>
      <c r="I16" s="16"/>
      <c r="J16" s="16"/>
      <c r="K16" s="16"/>
      <c r="L16" s="230"/>
    </row>
    <row r="17" spans="1:12" ht="13.5" customHeight="1">
      <c r="A17" s="262">
        <f t="shared" si="1"/>
        <v>44695</v>
      </c>
      <c r="B17" s="263" t="str">
        <f t="shared" si="0"/>
        <v>土</v>
      </c>
      <c r="C17" s="16" t="s">
        <v>21</v>
      </c>
      <c r="D17" s="16" t="s">
        <v>51</v>
      </c>
      <c r="E17" s="161">
        <v>0.54166666666666663</v>
      </c>
      <c r="F17" s="11" t="s">
        <v>522</v>
      </c>
      <c r="G17" s="16"/>
      <c r="H17" s="16"/>
      <c r="I17" s="16"/>
      <c r="J17" s="16"/>
      <c r="K17" s="16"/>
      <c r="L17" s="230"/>
    </row>
    <row r="18" spans="1:12" ht="13.5" customHeight="1">
      <c r="A18" s="262">
        <f t="shared" si="1"/>
        <v>44696</v>
      </c>
      <c r="B18" s="263" t="str">
        <f t="shared" si="0"/>
        <v>日</v>
      </c>
      <c r="C18" s="16" t="s">
        <v>108</v>
      </c>
      <c r="D18" s="16" t="s">
        <v>56</v>
      </c>
      <c r="E18" s="103" t="s">
        <v>523</v>
      </c>
      <c r="F18" s="11" t="s">
        <v>524</v>
      </c>
      <c r="G18" s="16"/>
      <c r="H18" s="16"/>
      <c r="I18" s="16"/>
      <c r="J18" s="16"/>
      <c r="K18" s="16"/>
      <c r="L18" s="230"/>
    </row>
    <row r="19" spans="1:12" ht="13.5" customHeight="1">
      <c r="A19" s="262">
        <f t="shared" si="1"/>
        <v>44697</v>
      </c>
      <c r="B19" s="263" t="str">
        <f t="shared" si="0"/>
        <v>月</v>
      </c>
      <c r="C19" s="16" t="s">
        <v>21</v>
      </c>
      <c r="D19" s="16" t="s">
        <v>51</v>
      </c>
      <c r="E19" s="103">
        <v>0.66666666666666663</v>
      </c>
      <c r="F19" s="264"/>
      <c r="G19" s="16"/>
      <c r="H19" s="16"/>
      <c r="I19" s="11"/>
      <c r="K19" s="16"/>
      <c r="L19" s="230"/>
    </row>
    <row r="20" spans="1:12" ht="13.5" customHeight="1">
      <c r="A20" s="271">
        <f t="shared" si="1"/>
        <v>44698</v>
      </c>
      <c r="B20" s="272" t="str">
        <f t="shared" si="0"/>
        <v>火</v>
      </c>
      <c r="C20" s="273"/>
      <c r="D20" s="31"/>
      <c r="E20" s="153"/>
      <c r="F20" s="156" t="s">
        <v>65</v>
      </c>
      <c r="G20" s="31"/>
      <c r="H20" s="31"/>
      <c r="I20" s="176"/>
      <c r="J20" s="31"/>
      <c r="K20" s="31"/>
      <c r="L20" s="232"/>
    </row>
    <row r="21" spans="1:12" ht="13.5" customHeight="1">
      <c r="A21" s="271">
        <f t="shared" si="1"/>
        <v>44699</v>
      </c>
      <c r="B21" s="272" t="str">
        <f t="shared" si="0"/>
        <v>水</v>
      </c>
      <c r="C21" s="31"/>
      <c r="D21" s="31"/>
      <c r="E21" s="153"/>
      <c r="F21" s="156"/>
      <c r="G21" s="31"/>
      <c r="H21" s="31"/>
      <c r="I21" s="31"/>
      <c r="J21" s="107"/>
      <c r="K21" s="31"/>
      <c r="L21" s="232"/>
    </row>
    <row r="22" spans="1:12" ht="13.5" customHeight="1">
      <c r="A22" s="271">
        <f t="shared" si="1"/>
        <v>44700</v>
      </c>
      <c r="B22" s="272" t="str">
        <f t="shared" si="0"/>
        <v>木</v>
      </c>
      <c r="C22" s="31"/>
      <c r="D22" s="31"/>
      <c r="E22" s="153"/>
      <c r="F22" s="156"/>
      <c r="G22" s="31"/>
      <c r="H22" s="31"/>
      <c r="I22" s="31"/>
      <c r="J22" s="26"/>
      <c r="K22" s="31"/>
      <c r="L22" s="232"/>
    </row>
    <row r="23" spans="1:12" ht="13.5" customHeight="1">
      <c r="A23" s="271">
        <f t="shared" si="1"/>
        <v>44701</v>
      </c>
      <c r="B23" s="272" t="str">
        <f t="shared" si="0"/>
        <v>金</v>
      </c>
      <c r="C23" s="273"/>
      <c r="D23" s="273"/>
      <c r="E23" s="273"/>
      <c r="F23" s="156"/>
      <c r="G23" s="31"/>
      <c r="H23" s="31"/>
      <c r="I23" s="31"/>
      <c r="J23" s="107"/>
      <c r="K23" s="31"/>
      <c r="L23" s="232"/>
    </row>
    <row r="24" spans="1:12" ht="13.5" customHeight="1">
      <c r="A24" s="271">
        <f t="shared" si="1"/>
        <v>44702</v>
      </c>
      <c r="B24" s="272" t="str">
        <f t="shared" si="0"/>
        <v>土</v>
      </c>
      <c r="C24" s="31"/>
      <c r="D24" s="31"/>
      <c r="E24" s="153"/>
      <c r="F24" s="156"/>
      <c r="G24" s="31"/>
      <c r="H24" s="31"/>
      <c r="I24" s="31"/>
      <c r="J24" s="20"/>
      <c r="K24" s="31"/>
      <c r="L24" s="232"/>
    </row>
    <row r="25" spans="1:12" ht="13.5" customHeight="1">
      <c r="A25" s="271">
        <f t="shared" si="1"/>
        <v>44703</v>
      </c>
      <c r="B25" s="272" t="str">
        <f t="shared" si="0"/>
        <v>日</v>
      </c>
      <c r="C25" s="31"/>
      <c r="D25" s="31"/>
      <c r="E25" s="153"/>
      <c r="F25" s="156"/>
      <c r="G25" s="31"/>
      <c r="H25" s="31"/>
      <c r="I25" s="155"/>
      <c r="J25" s="26"/>
      <c r="K25" s="31"/>
      <c r="L25" s="232"/>
    </row>
    <row r="26" spans="1:12" ht="13.5" customHeight="1">
      <c r="A26" s="271">
        <f t="shared" si="1"/>
        <v>44704</v>
      </c>
      <c r="B26" s="272" t="str">
        <f t="shared" si="0"/>
        <v>月</v>
      </c>
      <c r="C26" s="31"/>
      <c r="D26" s="153"/>
      <c r="E26" s="153"/>
      <c r="F26" s="156"/>
      <c r="G26" s="31"/>
      <c r="H26" s="228"/>
      <c r="I26" s="31"/>
      <c r="J26" s="107"/>
      <c r="K26" s="31"/>
      <c r="L26" s="232"/>
    </row>
    <row r="27" spans="1:12" ht="13.5" customHeight="1">
      <c r="A27" s="271">
        <f t="shared" si="1"/>
        <v>44705</v>
      </c>
      <c r="B27" s="272" t="str">
        <f t="shared" si="0"/>
        <v>火</v>
      </c>
      <c r="C27" s="273"/>
      <c r="D27" s="31"/>
      <c r="E27" s="153"/>
      <c r="F27" s="156" t="s">
        <v>525</v>
      </c>
      <c r="G27" s="31"/>
      <c r="H27" s="31"/>
      <c r="I27" s="274"/>
      <c r="J27" s="26"/>
      <c r="K27" s="31"/>
      <c r="L27" s="232"/>
    </row>
    <row r="28" spans="1:12" ht="13.5" customHeight="1">
      <c r="A28" s="271">
        <f t="shared" si="1"/>
        <v>44706</v>
      </c>
      <c r="B28" s="272" t="str">
        <f t="shared" si="0"/>
        <v>水</v>
      </c>
      <c r="C28" s="31"/>
      <c r="D28" s="31"/>
      <c r="E28" s="153"/>
      <c r="F28" s="156" t="s">
        <v>525</v>
      </c>
      <c r="G28" s="31"/>
      <c r="H28" s="31"/>
      <c r="I28" s="31"/>
      <c r="J28" s="107"/>
      <c r="K28" s="31"/>
      <c r="L28" s="232"/>
    </row>
    <row r="29" spans="1:12" ht="13.5" customHeight="1">
      <c r="A29" s="262">
        <f t="shared" si="1"/>
        <v>44707</v>
      </c>
      <c r="B29" s="263" t="str">
        <f t="shared" si="0"/>
        <v>木</v>
      </c>
      <c r="C29" s="16" t="s">
        <v>21</v>
      </c>
      <c r="D29" s="16" t="s">
        <v>51</v>
      </c>
      <c r="E29" s="103" t="s">
        <v>179</v>
      </c>
      <c r="F29" s="151" t="s">
        <v>208</v>
      </c>
      <c r="G29" s="16"/>
      <c r="H29" s="16"/>
      <c r="I29" s="16"/>
      <c r="J29" s="16"/>
      <c r="K29" s="227"/>
      <c r="L29" s="231"/>
    </row>
    <row r="30" spans="1:12" ht="13.5" customHeight="1">
      <c r="A30" s="262">
        <f t="shared" si="1"/>
        <v>44708</v>
      </c>
      <c r="B30" s="263" t="str">
        <f t="shared" si="0"/>
        <v>金</v>
      </c>
      <c r="C30" s="114" t="s">
        <v>21</v>
      </c>
      <c r="D30" s="114" t="s">
        <v>51</v>
      </c>
      <c r="E30" s="281">
        <v>0.66666666666666663</v>
      </c>
      <c r="F30" s="151"/>
      <c r="G30" s="16"/>
      <c r="H30" s="16"/>
      <c r="I30" s="16"/>
      <c r="J30" s="16"/>
      <c r="K30" s="16"/>
      <c r="L30" s="230"/>
    </row>
    <row r="31" spans="1:12" ht="13.5" customHeight="1">
      <c r="A31" s="262">
        <f t="shared" si="1"/>
        <v>44709</v>
      </c>
      <c r="B31" s="263" t="str">
        <f t="shared" si="0"/>
        <v>土</v>
      </c>
      <c r="C31" s="114" t="s">
        <v>21</v>
      </c>
      <c r="D31" s="16" t="s">
        <v>432</v>
      </c>
      <c r="E31" s="103" t="s">
        <v>526</v>
      </c>
      <c r="F31" s="265" t="s">
        <v>527</v>
      </c>
      <c r="G31" s="16"/>
      <c r="H31" s="16"/>
      <c r="I31" s="16"/>
      <c r="J31" s="8" t="s">
        <v>64</v>
      </c>
      <c r="K31" s="16"/>
      <c r="L31" s="230"/>
    </row>
    <row r="32" spans="1:12" ht="13.5" customHeight="1">
      <c r="A32" s="262">
        <f t="shared" si="1"/>
        <v>44710</v>
      </c>
      <c r="B32" s="263" t="str">
        <f t="shared" si="0"/>
        <v>日</v>
      </c>
      <c r="C32" s="114" t="s">
        <v>25</v>
      </c>
      <c r="D32" s="114" t="s">
        <v>528</v>
      </c>
      <c r="E32" s="267" t="s">
        <v>529</v>
      </c>
      <c r="F32" s="265" t="s">
        <v>530</v>
      </c>
      <c r="G32" s="265"/>
      <c r="H32" s="265"/>
      <c r="I32" s="16"/>
      <c r="J32" s="28"/>
      <c r="K32" s="265"/>
      <c r="L32" s="265"/>
    </row>
    <row r="33" spans="1:12" ht="13.5" customHeight="1">
      <c r="A33" s="262">
        <f t="shared" si="1"/>
        <v>44711</v>
      </c>
      <c r="B33" s="263" t="str">
        <f t="shared" si="0"/>
        <v>月</v>
      </c>
      <c r="C33" s="114" t="s">
        <v>21</v>
      </c>
      <c r="D33" s="267" t="s">
        <v>51</v>
      </c>
      <c r="E33" s="152">
        <v>0.66666666666666663</v>
      </c>
      <c r="F33" s="265"/>
      <c r="G33" s="265"/>
      <c r="H33" s="265"/>
      <c r="I33" s="265"/>
      <c r="J33" s="28"/>
      <c r="K33" s="265"/>
      <c r="L33" s="265"/>
    </row>
    <row r="34" spans="1:12" ht="13.5" customHeight="1">
      <c r="A34" s="262">
        <f t="shared" si="1"/>
        <v>44712</v>
      </c>
      <c r="B34" s="263" t="str">
        <f t="shared" ref="B34" si="2">TEXT(A34,"aaa")</f>
        <v>火</v>
      </c>
      <c r="C34" s="167" t="s">
        <v>21</v>
      </c>
      <c r="D34" s="169" t="s">
        <v>56</v>
      </c>
      <c r="E34" s="152">
        <v>0.66666666666666663</v>
      </c>
      <c r="F34" s="234"/>
      <c r="G34" s="167" t="s">
        <v>38</v>
      </c>
      <c r="H34" s="16" t="s">
        <v>39</v>
      </c>
      <c r="I34" s="16" t="s">
        <v>39</v>
      </c>
      <c r="J34" s="167" t="s">
        <v>40</v>
      </c>
      <c r="K34" s="234"/>
      <c r="L34" s="234"/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33"/>
  <sheetViews>
    <sheetView zoomScale="125" zoomScaleNormal="125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32" sqref="F32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7.5" style="269" bestFit="1" customWidth="1"/>
    <col min="5" max="5" width="12.375" style="268" bestFit="1" customWidth="1"/>
    <col min="6" max="6" width="34.375" style="268" bestFit="1" customWidth="1"/>
    <col min="7" max="7" width="8" style="268" bestFit="1" customWidth="1"/>
    <col min="8" max="8" width="7.875" style="268" bestFit="1" customWidth="1"/>
    <col min="9" max="9" width="8.125" style="268" bestFit="1" customWidth="1"/>
    <col min="10" max="10" width="6.875" style="225" bestFit="1" customWidth="1"/>
    <col min="11" max="11" width="6.375" style="268" bestFit="1" customWidth="1"/>
    <col min="12" max="12" width="6.375" style="268" customWidth="1"/>
    <col min="13" max="16384" width="12.625" style="268"/>
  </cols>
  <sheetData>
    <row r="1" spans="1:12" ht="13.5" customHeight="1">
      <c r="A1" s="202"/>
      <c r="E1" s="270">
        <v>44652</v>
      </c>
      <c r="F1" s="202" t="s">
        <v>0</v>
      </c>
      <c r="G1" s="5" t="s">
        <v>1</v>
      </c>
      <c r="H1" s="118">
        <v>44678</v>
      </c>
    </row>
    <row r="2" spans="1:12" ht="13.5" customHeight="1">
      <c r="A2" s="202"/>
      <c r="F2" s="7"/>
    </row>
    <row r="3" spans="1:12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14</v>
      </c>
      <c r="L3" s="29" t="s">
        <v>15</v>
      </c>
    </row>
    <row r="4" spans="1:12" ht="13.5" customHeight="1">
      <c r="A4" s="85">
        <f>E1</f>
        <v>44652</v>
      </c>
      <c r="B4" s="86" t="str">
        <f>TEXT(A4,"aaa")</f>
        <v>金</v>
      </c>
      <c r="C4" s="18" t="s">
        <v>21</v>
      </c>
      <c r="D4" s="16" t="s">
        <v>51</v>
      </c>
      <c r="E4" s="10">
        <v>0.5</v>
      </c>
      <c r="F4" s="12"/>
      <c r="G4" s="16"/>
      <c r="H4" s="16"/>
      <c r="I4" s="16"/>
      <c r="J4" s="16"/>
      <c r="K4" s="16"/>
      <c r="L4" s="230"/>
    </row>
    <row r="5" spans="1:12" ht="13.5" customHeight="1">
      <c r="A5" s="85">
        <f>A4+1</f>
        <v>44653</v>
      </c>
      <c r="B5" s="86" t="str">
        <f t="shared" ref="B5:B33" si="0">TEXT(A5,"aaa")</f>
        <v>土</v>
      </c>
      <c r="C5" s="8" t="s">
        <v>531</v>
      </c>
      <c r="D5" s="16" t="s">
        <v>532</v>
      </c>
      <c r="E5" s="10">
        <v>0.5</v>
      </c>
      <c r="F5" s="12" t="s">
        <v>533</v>
      </c>
      <c r="G5" s="16"/>
      <c r="H5" s="16"/>
      <c r="I5" s="16"/>
      <c r="J5" s="16"/>
      <c r="K5" s="16"/>
      <c r="L5" s="230"/>
    </row>
    <row r="6" spans="1:12" ht="13.5" customHeight="1">
      <c r="A6" s="85">
        <f t="shared" ref="A6:A33" si="1">A5+1</f>
        <v>44654</v>
      </c>
      <c r="B6" s="86" t="str">
        <f t="shared" si="0"/>
        <v>日</v>
      </c>
      <c r="C6" s="16" t="s">
        <v>44</v>
      </c>
      <c r="D6" s="16"/>
      <c r="E6" s="10"/>
      <c r="F6" s="11"/>
      <c r="G6" s="16"/>
      <c r="H6" s="16"/>
      <c r="J6" s="16" t="s">
        <v>80</v>
      </c>
      <c r="K6" s="16"/>
      <c r="L6" s="230"/>
    </row>
    <row r="7" spans="1:12" ht="13.5" customHeight="1">
      <c r="A7" s="85">
        <f t="shared" si="1"/>
        <v>44655</v>
      </c>
      <c r="B7" s="86" t="str">
        <f t="shared" si="0"/>
        <v>月</v>
      </c>
      <c r="C7" s="29" t="s">
        <v>423</v>
      </c>
      <c r="D7" s="114" t="s">
        <v>532</v>
      </c>
      <c r="E7" s="10">
        <v>0.5</v>
      </c>
      <c r="F7" s="12"/>
      <c r="G7" s="16"/>
      <c r="H7" s="16"/>
      <c r="I7" s="29"/>
      <c r="J7" s="29" t="s">
        <v>168</v>
      </c>
      <c r="K7" s="16"/>
      <c r="L7" s="230"/>
    </row>
    <row r="8" spans="1:12" ht="13.5" customHeight="1">
      <c r="A8" s="85">
        <f t="shared" si="1"/>
        <v>44656</v>
      </c>
      <c r="B8" s="86" t="str">
        <f t="shared" si="0"/>
        <v>火</v>
      </c>
      <c r="C8" s="16" t="s">
        <v>299</v>
      </c>
      <c r="D8" s="120" t="s">
        <v>534</v>
      </c>
      <c r="E8" s="161" t="s">
        <v>535</v>
      </c>
      <c r="F8" s="12" t="s">
        <v>536</v>
      </c>
      <c r="G8" s="103"/>
      <c r="H8" s="16"/>
      <c r="I8" s="16"/>
      <c r="J8" s="16" t="s">
        <v>168</v>
      </c>
      <c r="K8" s="16" t="s">
        <v>168</v>
      </c>
      <c r="L8" s="16" t="s">
        <v>168</v>
      </c>
    </row>
    <row r="9" spans="1:12" ht="13.5" customHeight="1">
      <c r="A9" s="85">
        <f t="shared" si="1"/>
        <v>44657</v>
      </c>
      <c r="B9" s="86" t="str">
        <f t="shared" si="0"/>
        <v>水</v>
      </c>
      <c r="C9" s="16" t="s">
        <v>44</v>
      </c>
      <c r="D9" s="114"/>
      <c r="E9" s="10"/>
      <c r="G9" s="29"/>
      <c r="H9" s="29"/>
      <c r="I9" s="29"/>
      <c r="J9" s="16" t="s">
        <v>168</v>
      </c>
      <c r="K9" s="16" t="s">
        <v>168</v>
      </c>
      <c r="L9" s="230" t="s">
        <v>168</v>
      </c>
    </row>
    <row r="10" spans="1:12" ht="13.5" customHeight="1">
      <c r="A10" s="85">
        <f t="shared" si="1"/>
        <v>44658</v>
      </c>
      <c r="B10" s="86" t="str">
        <f t="shared" si="0"/>
        <v>木</v>
      </c>
      <c r="C10" s="29" t="s">
        <v>21</v>
      </c>
      <c r="D10" s="16" t="s">
        <v>229</v>
      </c>
      <c r="E10" s="10">
        <v>0.64583333333333337</v>
      </c>
      <c r="F10" s="11" t="s">
        <v>537</v>
      </c>
      <c r="G10" s="16"/>
      <c r="H10" s="16"/>
      <c r="I10" s="16" t="s">
        <v>40</v>
      </c>
      <c r="J10" s="16"/>
      <c r="K10" s="16"/>
      <c r="L10" s="230"/>
    </row>
    <row r="11" spans="1:12" ht="13.5" customHeight="1">
      <c r="A11" s="262">
        <f t="shared" si="1"/>
        <v>44659</v>
      </c>
      <c r="B11" s="263" t="str">
        <f t="shared" si="0"/>
        <v>金</v>
      </c>
      <c r="C11" s="16" t="s">
        <v>21</v>
      </c>
      <c r="D11" s="16" t="s">
        <v>98</v>
      </c>
      <c r="E11" s="103" t="s">
        <v>173</v>
      </c>
      <c r="F11" s="151" t="s">
        <v>325</v>
      </c>
      <c r="G11" s="16"/>
      <c r="H11" s="16"/>
      <c r="I11" s="16"/>
      <c r="J11" s="16"/>
      <c r="K11" s="16"/>
      <c r="L11" s="230"/>
    </row>
    <row r="12" spans="1:12" ht="13.5" customHeight="1">
      <c r="A12" s="262">
        <f t="shared" si="1"/>
        <v>44660</v>
      </c>
      <c r="B12" s="263" t="str">
        <f t="shared" si="0"/>
        <v>土</v>
      </c>
      <c r="C12" s="16" t="s">
        <v>21</v>
      </c>
      <c r="D12" s="16" t="s">
        <v>98</v>
      </c>
      <c r="E12" s="103" t="s">
        <v>538</v>
      </c>
      <c r="F12" s="151" t="s">
        <v>539</v>
      </c>
      <c r="G12" s="16"/>
      <c r="H12" s="16"/>
      <c r="I12" s="16"/>
      <c r="J12" s="16"/>
      <c r="K12" s="16"/>
      <c r="L12" s="230"/>
    </row>
    <row r="13" spans="1:12" ht="13.5" customHeight="1">
      <c r="A13" s="262">
        <f t="shared" si="1"/>
        <v>44661</v>
      </c>
      <c r="B13" s="263" t="str">
        <f t="shared" si="0"/>
        <v>日</v>
      </c>
      <c r="C13" s="114" t="s">
        <v>339</v>
      </c>
      <c r="D13" s="16" t="s">
        <v>26</v>
      </c>
      <c r="E13" s="103" t="s">
        <v>409</v>
      </c>
      <c r="F13" s="151" t="s">
        <v>540</v>
      </c>
      <c r="G13" s="16"/>
      <c r="H13" s="16"/>
      <c r="J13" s="16" t="s">
        <v>80</v>
      </c>
      <c r="K13" s="16"/>
      <c r="L13" s="230"/>
    </row>
    <row r="14" spans="1:12" ht="13.5" customHeight="1">
      <c r="A14" s="262">
        <f t="shared" si="1"/>
        <v>44662</v>
      </c>
      <c r="B14" s="263" t="str">
        <f t="shared" si="0"/>
        <v>月</v>
      </c>
      <c r="C14" s="16" t="s">
        <v>21</v>
      </c>
      <c r="D14" s="16" t="s">
        <v>51</v>
      </c>
      <c r="E14" s="103">
        <v>0.66666666666666663</v>
      </c>
      <c r="F14" s="151"/>
      <c r="G14" s="16"/>
      <c r="H14" s="16" t="s">
        <v>81</v>
      </c>
      <c r="I14" s="261"/>
      <c r="J14" s="16"/>
      <c r="K14" s="16"/>
      <c r="L14" s="230"/>
    </row>
    <row r="15" spans="1:12" ht="13.5" customHeight="1">
      <c r="A15" s="262">
        <f t="shared" si="1"/>
        <v>44663</v>
      </c>
      <c r="B15" s="263" t="str">
        <f t="shared" si="0"/>
        <v>火</v>
      </c>
      <c r="C15" s="16" t="s">
        <v>21</v>
      </c>
      <c r="D15" s="16" t="s">
        <v>56</v>
      </c>
      <c r="E15" s="103">
        <v>0.66666666666666663</v>
      </c>
      <c r="F15" s="151" t="s">
        <v>541</v>
      </c>
      <c r="G15" s="16"/>
      <c r="H15" s="16" t="s">
        <v>38</v>
      </c>
      <c r="I15" s="8" t="s">
        <v>38</v>
      </c>
      <c r="J15" s="16"/>
      <c r="K15" s="16"/>
      <c r="L15" s="230"/>
    </row>
    <row r="16" spans="1:12" ht="13.5" customHeight="1">
      <c r="A16" s="262">
        <f t="shared" si="1"/>
        <v>44664</v>
      </c>
      <c r="B16" s="263" t="str">
        <f t="shared" si="0"/>
        <v>水</v>
      </c>
      <c r="C16" s="114"/>
      <c r="D16" s="114"/>
      <c r="E16" s="114"/>
      <c r="G16" s="16"/>
      <c r="H16" s="16"/>
      <c r="I16" s="16"/>
      <c r="J16" s="16"/>
      <c r="K16" s="16"/>
      <c r="L16" s="230"/>
    </row>
    <row r="17" spans="1:12" ht="13.5" customHeight="1">
      <c r="A17" s="262">
        <f t="shared" si="1"/>
        <v>44665</v>
      </c>
      <c r="B17" s="263" t="str">
        <f t="shared" si="0"/>
        <v>木</v>
      </c>
      <c r="C17" s="16" t="s">
        <v>21</v>
      </c>
      <c r="D17" s="16" t="s">
        <v>229</v>
      </c>
      <c r="E17" s="103">
        <v>0.66666666666666663</v>
      </c>
      <c r="F17" s="151" t="s">
        <v>542</v>
      </c>
      <c r="G17" s="16"/>
      <c r="H17" s="16"/>
      <c r="I17" s="16"/>
      <c r="J17" s="16"/>
      <c r="K17" s="16"/>
      <c r="L17" s="230"/>
    </row>
    <row r="18" spans="1:12" ht="13.5" customHeight="1">
      <c r="A18" s="262">
        <f t="shared" si="1"/>
        <v>44666</v>
      </c>
      <c r="B18" s="263" t="str">
        <f t="shared" si="0"/>
        <v>金</v>
      </c>
      <c r="C18" s="16" t="s">
        <v>21</v>
      </c>
      <c r="D18" s="16" t="s">
        <v>158</v>
      </c>
      <c r="E18" s="103">
        <v>0.66666666666666663</v>
      </c>
      <c r="F18" s="151"/>
      <c r="G18" s="16"/>
      <c r="H18" s="16"/>
      <c r="I18" s="16"/>
      <c r="J18" s="16" t="s">
        <v>543</v>
      </c>
      <c r="K18" s="16"/>
      <c r="L18" s="230"/>
    </row>
    <row r="19" spans="1:12" ht="13.5" customHeight="1">
      <c r="A19" s="262">
        <f t="shared" si="1"/>
        <v>44667</v>
      </c>
      <c r="B19" s="263" t="str">
        <f t="shared" si="0"/>
        <v>土</v>
      </c>
      <c r="C19" s="16" t="s">
        <v>52</v>
      </c>
      <c r="D19" s="16" t="s">
        <v>26</v>
      </c>
      <c r="E19" s="103">
        <v>0.64930555555555558</v>
      </c>
      <c r="F19" s="264" t="s">
        <v>544</v>
      </c>
      <c r="G19" s="16"/>
      <c r="H19" s="16"/>
      <c r="I19" s="11"/>
      <c r="K19" s="16"/>
      <c r="L19" s="230"/>
    </row>
    <row r="20" spans="1:12" ht="13.5" customHeight="1">
      <c r="A20" s="262">
        <f t="shared" si="1"/>
        <v>44668</v>
      </c>
      <c r="B20" s="263" t="str">
        <f t="shared" si="0"/>
        <v>日</v>
      </c>
      <c r="C20" s="114" t="s">
        <v>44</v>
      </c>
      <c r="D20" s="16"/>
      <c r="E20" s="103"/>
      <c r="F20" s="151"/>
      <c r="G20" s="16"/>
      <c r="H20" s="16"/>
      <c r="J20" s="16" t="s">
        <v>64</v>
      </c>
      <c r="K20" s="16"/>
      <c r="L20" s="230"/>
    </row>
    <row r="21" spans="1:12" ht="13.5" customHeight="1">
      <c r="A21" s="262">
        <f t="shared" si="1"/>
        <v>44669</v>
      </c>
      <c r="B21" s="263" t="str">
        <f t="shared" si="0"/>
        <v>月</v>
      </c>
      <c r="C21" s="16" t="s">
        <v>21</v>
      </c>
      <c r="D21" s="16" t="s">
        <v>51</v>
      </c>
      <c r="E21" s="103">
        <v>0.66666666666666663</v>
      </c>
      <c r="F21" s="151"/>
      <c r="G21" s="16" t="s">
        <v>545</v>
      </c>
      <c r="H21" s="16"/>
      <c r="I21" s="16"/>
      <c r="J21" s="8"/>
      <c r="K21" s="16"/>
      <c r="L21" s="230"/>
    </row>
    <row r="22" spans="1:12" ht="13.5" customHeight="1">
      <c r="A22" s="262">
        <f t="shared" si="1"/>
        <v>44670</v>
      </c>
      <c r="B22" s="263" t="str">
        <f t="shared" si="0"/>
        <v>火</v>
      </c>
      <c r="C22" s="16" t="s">
        <v>21</v>
      </c>
      <c r="D22" s="16" t="s">
        <v>56</v>
      </c>
      <c r="E22" s="103">
        <v>0.66666666666666663</v>
      </c>
      <c r="F22" s="151"/>
      <c r="G22" s="16" t="s">
        <v>545</v>
      </c>
      <c r="H22" s="16" t="s">
        <v>38</v>
      </c>
      <c r="I22" s="16" t="s">
        <v>38</v>
      </c>
      <c r="J22" s="29"/>
      <c r="K22" s="16"/>
      <c r="L22" s="230"/>
    </row>
    <row r="23" spans="1:12" ht="13.5" customHeight="1">
      <c r="A23" s="262">
        <f t="shared" si="1"/>
        <v>44671</v>
      </c>
      <c r="B23" s="263" t="str">
        <f t="shared" si="0"/>
        <v>水</v>
      </c>
      <c r="C23" s="114"/>
      <c r="D23" s="114"/>
      <c r="E23" s="114"/>
      <c r="F23" s="151"/>
      <c r="G23" s="16"/>
      <c r="H23" s="16"/>
      <c r="I23" s="16"/>
      <c r="J23" s="8"/>
      <c r="K23" s="16"/>
      <c r="L23" s="230"/>
    </row>
    <row r="24" spans="1:12" ht="13.5" customHeight="1">
      <c r="A24" s="262">
        <f t="shared" si="1"/>
        <v>44672</v>
      </c>
      <c r="B24" s="263" t="str">
        <f t="shared" si="0"/>
        <v>木</v>
      </c>
      <c r="C24" s="16" t="s">
        <v>21</v>
      </c>
      <c r="D24" s="120" t="s">
        <v>56</v>
      </c>
      <c r="E24" s="103">
        <v>0.66666666666666663</v>
      </c>
      <c r="F24" s="151"/>
      <c r="G24" s="16" t="s">
        <v>546</v>
      </c>
      <c r="H24" s="16"/>
      <c r="I24" s="16"/>
      <c r="J24" s="8" t="s">
        <v>543</v>
      </c>
      <c r="K24" s="16"/>
      <c r="L24" s="230"/>
    </row>
    <row r="25" spans="1:12" ht="13.5" customHeight="1">
      <c r="A25" s="262">
        <f t="shared" si="1"/>
        <v>44673</v>
      </c>
      <c r="B25" s="263" t="str">
        <f t="shared" si="0"/>
        <v>金</v>
      </c>
      <c r="C25" s="16" t="s">
        <v>21</v>
      </c>
      <c r="D25" s="16" t="s">
        <v>158</v>
      </c>
      <c r="E25" s="103">
        <v>0.66666666666666663</v>
      </c>
      <c r="F25" s="151"/>
      <c r="G25" s="16" t="s">
        <v>546</v>
      </c>
      <c r="H25" s="16"/>
      <c r="I25" s="136"/>
      <c r="J25" s="29"/>
      <c r="K25" s="16"/>
      <c r="L25" s="230"/>
    </row>
    <row r="26" spans="1:12" ht="13.5" customHeight="1">
      <c r="A26" s="262">
        <f t="shared" si="1"/>
        <v>44674</v>
      </c>
      <c r="B26" s="263" t="str">
        <f t="shared" si="0"/>
        <v>土</v>
      </c>
      <c r="C26" s="16" t="s">
        <v>547</v>
      </c>
      <c r="D26" s="103" t="s">
        <v>182</v>
      </c>
      <c r="E26" s="103" t="s">
        <v>548</v>
      </c>
      <c r="F26" s="151" t="s">
        <v>549</v>
      </c>
      <c r="G26" s="16"/>
      <c r="H26" s="226"/>
      <c r="I26" s="16"/>
      <c r="J26" s="8"/>
      <c r="K26" s="16"/>
      <c r="L26" s="230"/>
    </row>
    <row r="27" spans="1:12" ht="13.5" customHeight="1">
      <c r="A27" s="262">
        <f t="shared" si="1"/>
        <v>44675</v>
      </c>
      <c r="B27" s="263" t="str">
        <f t="shared" si="0"/>
        <v>日</v>
      </c>
      <c r="C27" s="114" t="s">
        <v>550</v>
      </c>
      <c r="D27" s="16" t="s">
        <v>551</v>
      </c>
      <c r="E27" s="103" t="s">
        <v>472</v>
      </c>
      <c r="F27" s="151" t="s">
        <v>552</v>
      </c>
      <c r="G27" s="16"/>
      <c r="H27" s="16"/>
      <c r="I27" s="266"/>
      <c r="J27" s="29"/>
      <c r="K27" s="16"/>
      <c r="L27" s="230"/>
    </row>
    <row r="28" spans="1:12" ht="13.5" customHeight="1">
      <c r="A28" s="262">
        <f t="shared" si="1"/>
        <v>44676</v>
      </c>
      <c r="B28" s="263" t="str">
        <f t="shared" si="0"/>
        <v>月</v>
      </c>
      <c r="C28" s="16" t="s">
        <v>21</v>
      </c>
      <c r="D28" s="16" t="s">
        <v>51</v>
      </c>
      <c r="E28" s="103">
        <v>0.66666666666666663</v>
      </c>
      <c r="F28" s="151" t="s">
        <v>256</v>
      </c>
      <c r="G28" s="16" t="s">
        <v>546</v>
      </c>
      <c r="H28" s="16"/>
      <c r="I28" s="16"/>
      <c r="J28" s="8"/>
      <c r="K28" s="16"/>
      <c r="L28" s="230"/>
    </row>
    <row r="29" spans="1:12" ht="13.5" customHeight="1">
      <c r="A29" s="262">
        <f t="shared" si="1"/>
        <v>44677</v>
      </c>
      <c r="B29" s="263" t="str">
        <f t="shared" si="0"/>
        <v>火</v>
      </c>
      <c r="C29" s="16" t="s">
        <v>21</v>
      </c>
      <c r="D29" s="16" t="s">
        <v>56</v>
      </c>
      <c r="E29" s="103">
        <v>0.66666666666666663</v>
      </c>
      <c r="F29" s="151"/>
      <c r="G29" s="16" t="s">
        <v>546</v>
      </c>
      <c r="H29" s="234"/>
      <c r="I29" s="234"/>
      <c r="J29" s="16" t="s">
        <v>257</v>
      </c>
      <c r="K29" s="227"/>
      <c r="L29" s="231"/>
    </row>
    <row r="30" spans="1:12" ht="13.5" customHeight="1">
      <c r="A30" s="262">
        <f t="shared" si="1"/>
        <v>44678</v>
      </c>
      <c r="B30" s="263" t="str">
        <f t="shared" si="0"/>
        <v>水</v>
      </c>
      <c r="C30" s="114"/>
      <c r="D30" s="114"/>
      <c r="E30" s="114"/>
      <c r="F30" s="151"/>
      <c r="G30" s="16"/>
      <c r="H30" s="16"/>
      <c r="I30" s="16"/>
      <c r="J30" s="16"/>
      <c r="K30" s="16"/>
      <c r="L30" s="230"/>
    </row>
    <row r="31" spans="1:12" ht="13.5" customHeight="1">
      <c r="A31" s="262">
        <f t="shared" si="1"/>
        <v>44679</v>
      </c>
      <c r="B31" s="263" t="str">
        <f t="shared" si="0"/>
        <v>木</v>
      </c>
      <c r="C31" s="114" t="s">
        <v>21</v>
      </c>
      <c r="D31" s="16" t="s">
        <v>229</v>
      </c>
      <c r="E31" s="103">
        <v>0.66666666666666663</v>
      </c>
      <c r="F31" s="265" t="s">
        <v>553</v>
      </c>
      <c r="G31" s="16"/>
      <c r="H31" s="120" t="s">
        <v>38</v>
      </c>
      <c r="I31" s="120" t="s">
        <v>38</v>
      </c>
      <c r="J31" s="8" t="s">
        <v>543</v>
      </c>
      <c r="K31" s="16"/>
      <c r="L31" s="230"/>
    </row>
    <row r="32" spans="1:12" ht="13.5" customHeight="1">
      <c r="A32" s="262">
        <f t="shared" si="1"/>
        <v>44680</v>
      </c>
      <c r="B32" s="263" t="str">
        <f t="shared" si="0"/>
        <v>金</v>
      </c>
      <c r="C32" s="114" t="s">
        <v>25</v>
      </c>
      <c r="D32" s="275" t="s">
        <v>26</v>
      </c>
      <c r="E32" s="276" t="s">
        <v>220</v>
      </c>
      <c r="F32" s="277" t="s">
        <v>554</v>
      </c>
      <c r="G32" s="265"/>
      <c r="H32" s="265"/>
      <c r="I32" s="16"/>
      <c r="J32" s="29"/>
      <c r="K32" s="265"/>
      <c r="L32" s="265"/>
    </row>
    <row r="33" spans="1:12" ht="13.5" customHeight="1">
      <c r="A33" s="262">
        <f t="shared" si="1"/>
        <v>44681</v>
      </c>
      <c r="B33" s="263" t="str">
        <f t="shared" si="0"/>
        <v>土</v>
      </c>
      <c r="C33" s="114" t="s">
        <v>44</v>
      </c>
      <c r="D33" s="114"/>
      <c r="E33" s="267"/>
      <c r="F33" s="265"/>
      <c r="G33" s="265"/>
      <c r="H33" s="265"/>
      <c r="I33" s="265"/>
      <c r="J33" s="29"/>
      <c r="K33" s="265"/>
      <c r="L33" s="265"/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34"/>
  <sheetViews>
    <sheetView zoomScale="125" zoomScaleNormal="12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1" sqref="J21"/>
    </sheetView>
  </sheetViews>
  <sheetFormatPr defaultColWidth="12.625" defaultRowHeight="12"/>
  <cols>
    <col min="1" max="1" width="3.5" style="2" bestFit="1" customWidth="1"/>
    <col min="2" max="2" width="3.125" style="2" customWidth="1"/>
    <col min="3" max="3" width="8" style="2" bestFit="1" customWidth="1"/>
    <col min="4" max="4" width="7.5" style="260" bestFit="1" customWidth="1"/>
    <col min="5" max="5" width="12.375" style="2" bestFit="1" customWidth="1"/>
    <col min="6" max="6" width="49.5" style="2" bestFit="1" customWidth="1"/>
    <col min="7" max="7" width="8" style="2" bestFit="1" customWidth="1"/>
    <col min="8" max="8" width="8.625" style="2" bestFit="1" customWidth="1"/>
    <col min="9" max="9" width="8.125" style="2" bestFit="1" customWidth="1"/>
    <col min="10" max="10" width="6.875" style="2" bestFit="1" customWidth="1"/>
    <col min="11" max="11" width="6.375" style="2" bestFit="1" customWidth="1"/>
    <col min="12" max="12" width="6.375" style="2" customWidth="1"/>
    <col min="13" max="16384" width="12.625" style="2"/>
  </cols>
  <sheetData>
    <row r="1" spans="1:12" ht="13.5" customHeight="1">
      <c r="A1" s="1"/>
      <c r="E1" s="4">
        <v>44621</v>
      </c>
      <c r="F1" s="1" t="s">
        <v>0</v>
      </c>
      <c r="G1" s="5" t="s">
        <v>1</v>
      </c>
      <c r="H1" s="118">
        <v>44642</v>
      </c>
    </row>
    <row r="2" spans="1:12" ht="13.5" customHeight="1">
      <c r="A2" s="1"/>
      <c r="F2" s="7"/>
    </row>
    <row r="3" spans="1:12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555</v>
      </c>
      <c r="L3" s="8" t="s">
        <v>14</v>
      </c>
    </row>
    <row r="4" spans="1:12" ht="13.5" customHeight="1">
      <c r="A4" s="91">
        <f>E1</f>
        <v>44621</v>
      </c>
      <c r="B4" s="92" t="str">
        <f>TEXT(A4,"aaa")</f>
        <v>火</v>
      </c>
      <c r="C4" s="20" t="s">
        <v>21</v>
      </c>
      <c r="D4" s="31"/>
      <c r="E4" s="21"/>
      <c r="F4" s="25" t="s">
        <v>556</v>
      </c>
      <c r="G4" s="31"/>
      <c r="H4" s="31"/>
      <c r="I4" s="31"/>
      <c r="J4" s="31"/>
      <c r="K4" s="31"/>
      <c r="L4" s="232"/>
    </row>
    <row r="5" spans="1:12" ht="13.5" customHeight="1">
      <c r="A5" s="91">
        <f>A4+1</f>
        <v>44622</v>
      </c>
      <c r="B5" s="92" t="str">
        <f t="shared" ref="B5:B31" si="0">TEXT(A5,"aaa")</f>
        <v>水</v>
      </c>
      <c r="C5" s="20"/>
      <c r="D5" s="31"/>
      <c r="E5" s="21"/>
      <c r="F5" s="25" t="s">
        <v>557</v>
      </c>
      <c r="G5" s="31"/>
      <c r="H5" s="31"/>
      <c r="I5" s="31"/>
      <c r="J5" s="31"/>
      <c r="K5" s="31"/>
      <c r="L5" s="232"/>
    </row>
    <row r="6" spans="1:12" ht="13.5" customHeight="1">
      <c r="A6" s="85">
        <f t="shared" ref="A6:A34" si="1">A5+1</f>
        <v>44623</v>
      </c>
      <c r="B6" s="86" t="str">
        <f t="shared" si="0"/>
        <v>木</v>
      </c>
      <c r="C6" s="16" t="s">
        <v>21</v>
      </c>
      <c r="D6" s="16" t="s">
        <v>98</v>
      </c>
      <c r="E6" s="10" t="s">
        <v>179</v>
      </c>
      <c r="F6" s="11" t="s">
        <v>558</v>
      </c>
      <c r="G6" s="16"/>
      <c r="H6" s="16"/>
      <c r="I6" s="16"/>
      <c r="J6" s="16"/>
      <c r="K6" s="16"/>
      <c r="L6" s="230"/>
    </row>
    <row r="7" spans="1:12" ht="13.5" customHeight="1">
      <c r="A7" s="85">
        <f t="shared" si="1"/>
        <v>44624</v>
      </c>
      <c r="B7" s="86" t="str">
        <f t="shared" si="0"/>
        <v>金</v>
      </c>
      <c r="C7" s="29" t="s">
        <v>21</v>
      </c>
      <c r="D7" s="114" t="s">
        <v>51</v>
      </c>
      <c r="E7" s="10">
        <v>0.625</v>
      </c>
      <c r="F7" s="12" t="s">
        <v>559</v>
      </c>
      <c r="G7" s="16"/>
      <c r="H7" s="16"/>
      <c r="I7" s="29"/>
      <c r="J7" s="29"/>
      <c r="K7" s="16"/>
      <c r="L7" s="230"/>
    </row>
    <row r="8" spans="1:12" ht="13.5" customHeight="1">
      <c r="A8" s="85">
        <f t="shared" si="1"/>
        <v>44625</v>
      </c>
      <c r="B8" s="86" t="str">
        <f t="shared" si="0"/>
        <v>土</v>
      </c>
      <c r="C8" s="120" t="s">
        <v>423</v>
      </c>
      <c r="D8" s="149" t="s">
        <v>560</v>
      </c>
      <c r="E8" s="200">
        <v>0.60416666666666663</v>
      </c>
      <c r="F8" s="12" t="s">
        <v>561</v>
      </c>
      <c r="G8" s="103"/>
      <c r="H8" s="16"/>
      <c r="I8" s="16"/>
      <c r="J8" s="16"/>
      <c r="K8" s="16"/>
      <c r="L8" s="230"/>
    </row>
    <row r="9" spans="1:12" ht="13.5" customHeight="1">
      <c r="A9" s="85">
        <f t="shared" si="1"/>
        <v>44626</v>
      </c>
      <c r="B9" s="86" t="str">
        <f t="shared" si="0"/>
        <v>日</v>
      </c>
      <c r="C9" s="16" t="s">
        <v>562</v>
      </c>
      <c r="D9" s="114" t="s">
        <v>278</v>
      </c>
      <c r="E9" s="10" t="s">
        <v>42</v>
      </c>
      <c r="G9" s="29"/>
      <c r="H9" s="29"/>
      <c r="I9" s="29"/>
      <c r="J9" s="16"/>
      <c r="K9" s="16"/>
      <c r="L9" s="230"/>
    </row>
    <row r="10" spans="1:12" ht="13.5" customHeight="1">
      <c r="A10" s="85">
        <f t="shared" si="1"/>
        <v>44627</v>
      </c>
      <c r="B10" s="86" t="str">
        <f t="shared" si="0"/>
        <v>月</v>
      </c>
      <c r="C10" s="29"/>
      <c r="D10" s="16"/>
      <c r="E10" s="10"/>
      <c r="F10" s="11" t="s">
        <v>563</v>
      </c>
      <c r="G10" s="16"/>
      <c r="H10" s="16"/>
      <c r="I10" s="16"/>
      <c r="J10" s="16"/>
      <c r="K10" s="16"/>
      <c r="L10" s="230"/>
    </row>
    <row r="11" spans="1:12" ht="13.5" customHeight="1">
      <c r="A11" s="262">
        <f t="shared" si="1"/>
        <v>44628</v>
      </c>
      <c r="B11" s="263" t="str">
        <f t="shared" si="0"/>
        <v>火</v>
      </c>
      <c r="C11" s="16" t="s">
        <v>21</v>
      </c>
      <c r="D11" s="16" t="s">
        <v>560</v>
      </c>
      <c r="E11" s="103">
        <v>0.54166666666666663</v>
      </c>
      <c r="F11" s="151"/>
      <c r="G11" s="16"/>
      <c r="H11" s="16"/>
      <c r="I11" s="16"/>
      <c r="J11" s="16"/>
      <c r="K11" s="16"/>
      <c r="L11" s="230"/>
    </row>
    <row r="12" spans="1:12" ht="13.5" customHeight="1">
      <c r="A12" s="262">
        <f t="shared" si="1"/>
        <v>44629</v>
      </c>
      <c r="B12" s="263" t="str">
        <f t="shared" si="0"/>
        <v>水</v>
      </c>
      <c r="C12" s="16"/>
      <c r="D12" s="16"/>
      <c r="E12" s="103"/>
      <c r="F12" s="151" t="s">
        <v>564</v>
      </c>
      <c r="G12" s="16"/>
      <c r="H12" s="16"/>
      <c r="I12" s="16"/>
      <c r="J12" s="16"/>
      <c r="K12" s="16"/>
      <c r="L12" s="230"/>
    </row>
    <row r="13" spans="1:12" ht="13.5" customHeight="1">
      <c r="A13" s="262">
        <f t="shared" si="1"/>
        <v>44630</v>
      </c>
      <c r="B13" s="263" t="str">
        <f t="shared" si="0"/>
        <v>木</v>
      </c>
      <c r="C13" s="114" t="s">
        <v>21</v>
      </c>
      <c r="D13" s="16" t="s">
        <v>98</v>
      </c>
      <c r="E13" s="103">
        <v>0.54166666666666663</v>
      </c>
      <c r="F13" s="151" t="s">
        <v>565</v>
      </c>
      <c r="G13" s="16"/>
      <c r="H13" s="16"/>
      <c r="I13" s="16"/>
      <c r="J13" s="16"/>
      <c r="K13" s="16"/>
      <c r="L13" s="230"/>
    </row>
    <row r="14" spans="1:12" ht="13.5" customHeight="1">
      <c r="A14" s="262">
        <f t="shared" si="1"/>
        <v>44631</v>
      </c>
      <c r="B14" s="263" t="str">
        <f t="shared" si="0"/>
        <v>金</v>
      </c>
      <c r="C14" s="114" t="s">
        <v>21</v>
      </c>
      <c r="D14" s="16" t="s">
        <v>560</v>
      </c>
      <c r="E14" s="103">
        <v>0.58333333333333337</v>
      </c>
      <c r="F14" s="151" t="s">
        <v>566</v>
      </c>
      <c r="G14" s="212"/>
      <c r="H14" s="212"/>
      <c r="I14" s="261" t="s">
        <v>567</v>
      </c>
      <c r="J14" s="16"/>
      <c r="K14" s="16"/>
      <c r="L14" s="230"/>
    </row>
    <row r="15" spans="1:12" ht="13.5" customHeight="1">
      <c r="A15" s="262">
        <f t="shared" si="1"/>
        <v>44632</v>
      </c>
      <c r="B15" s="263" t="str">
        <f t="shared" si="0"/>
        <v>土</v>
      </c>
      <c r="C15" s="16" t="s">
        <v>108</v>
      </c>
      <c r="D15" s="16" t="s">
        <v>568</v>
      </c>
      <c r="E15" s="103" t="s">
        <v>569</v>
      </c>
      <c r="F15" s="151" t="s">
        <v>570</v>
      </c>
      <c r="G15" s="16"/>
      <c r="H15" s="151"/>
      <c r="I15" s="11" t="s">
        <v>571</v>
      </c>
      <c r="J15" s="16"/>
      <c r="K15" s="16"/>
      <c r="L15" s="230"/>
    </row>
    <row r="16" spans="1:12" ht="13.5" customHeight="1">
      <c r="A16" s="262">
        <f t="shared" si="1"/>
        <v>44633</v>
      </c>
      <c r="B16" s="263" t="str">
        <f t="shared" si="0"/>
        <v>日</v>
      </c>
      <c r="C16" s="114" t="s">
        <v>295</v>
      </c>
      <c r="D16" s="114"/>
      <c r="E16" s="103"/>
      <c r="F16" s="151"/>
      <c r="G16" s="16"/>
      <c r="H16" s="16"/>
      <c r="I16" s="16"/>
      <c r="J16" s="16"/>
      <c r="K16" s="16"/>
      <c r="L16" s="230"/>
    </row>
    <row r="17" spans="1:12" ht="13.5" customHeight="1">
      <c r="A17" s="262">
        <f t="shared" si="1"/>
        <v>44634</v>
      </c>
      <c r="B17" s="263" t="str">
        <f t="shared" si="0"/>
        <v>月</v>
      </c>
      <c r="C17" s="114" t="s">
        <v>21</v>
      </c>
      <c r="D17" s="16" t="s">
        <v>98</v>
      </c>
      <c r="E17" s="103">
        <v>0.54166666666666663</v>
      </c>
      <c r="F17" s="151" t="s">
        <v>572</v>
      </c>
      <c r="G17" s="16"/>
      <c r="H17" s="16"/>
      <c r="I17" s="16"/>
      <c r="J17" s="16"/>
      <c r="K17" s="16"/>
      <c r="L17" s="230"/>
    </row>
    <row r="18" spans="1:12" ht="13.5" customHeight="1">
      <c r="A18" s="262">
        <f t="shared" si="1"/>
        <v>44635</v>
      </c>
      <c r="B18" s="263" t="str">
        <f t="shared" si="0"/>
        <v>火</v>
      </c>
      <c r="C18" s="16" t="s">
        <v>21</v>
      </c>
      <c r="D18" s="16" t="s">
        <v>560</v>
      </c>
      <c r="E18" s="103">
        <v>0.54166666666666663</v>
      </c>
      <c r="F18" s="151" t="s">
        <v>573</v>
      </c>
      <c r="G18" s="16"/>
      <c r="H18" s="16"/>
      <c r="I18" s="16"/>
      <c r="J18" s="16"/>
      <c r="K18" s="16"/>
      <c r="L18" s="230"/>
    </row>
    <row r="19" spans="1:12" ht="13.5" customHeight="1">
      <c r="A19" s="262">
        <f t="shared" si="1"/>
        <v>44636</v>
      </c>
      <c r="B19" s="263" t="str">
        <f t="shared" si="0"/>
        <v>水</v>
      </c>
      <c r="C19" s="16" t="s">
        <v>299</v>
      </c>
      <c r="D19" s="16" t="s">
        <v>560</v>
      </c>
      <c r="E19" s="103">
        <v>0.54166666666666663</v>
      </c>
      <c r="F19" s="264"/>
      <c r="G19" s="16"/>
      <c r="H19" s="16"/>
      <c r="I19" s="11" t="s">
        <v>574</v>
      </c>
      <c r="K19" s="16"/>
      <c r="L19" s="230"/>
    </row>
    <row r="20" spans="1:12" ht="13.5" customHeight="1">
      <c r="A20" s="262">
        <f t="shared" si="1"/>
        <v>44637</v>
      </c>
      <c r="B20" s="263" t="str">
        <f t="shared" si="0"/>
        <v>木</v>
      </c>
      <c r="C20" s="114"/>
      <c r="D20" s="16"/>
      <c r="E20" s="103"/>
      <c r="F20" s="151" t="s">
        <v>564</v>
      </c>
      <c r="G20" s="16"/>
      <c r="H20" s="16"/>
      <c r="I20" s="16"/>
      <c r="J20" s="108" t="s">
        <v>575</v>
      </c>
      <c r="K20" s="16"/>
      <c r="L20" s="230"/>
    </row>
    <row r="21" spans="1:12" ht="13.5" customHeight="1">
      <c r="A21" s="262">
        <f t="shared" si="1"/>
        <v>44638</v>
      </c>
      <c r="B21" s="263" t="str">
        <f t="shared" si="0"/>
        <v>金</v>
      </c>
      <c r="C21" s="16" t="s">
        <v>21</v>
      </c>
      <c r="D21" s="16" t="s">
        <v>98</v>
      </c>
      <c r="E21" s="103">
        <v>0.53125</v>
      </c>
      <c r="F21" s="151" t="s">
        <v>576</v>
      </c>
      <c r="G21" s="16"/>
      <c r="H21" s="16"/>
      <c r="I21" s="16"/>
      <c r="J21" s="108" t="s">
        <v>577</v>
      </c>
      <c r="K21" s="16"/>
      <c r="L21" s="230"/>
    </row>
    <row r="22" spans="1:12" ht="13.5" customHeight="1">
      <c r="A22" s="262">
        <f t="shared" si="1"/>
        <v>44639</v>
      </c>
      <c r="B22" s="263" t="str">
        <f t="shared" si="0"/>
        <v>土</v>
      </c>
      <c r="C22" s="16" t="s">
        <v>578</v>
      </c>
      <c r="D22" s="16" t="s">
        <v>26</v>
      </c>
      <c r="E22" s="103">
        <v>0.5</v>
      </c>
      <c r="F22" s="151"/>
      <c r="G22" s="16"/>
      <c r="H22" s="16"/>
      <c r="I22" s="16"/>
      <c r="J22" s="28" t="s">
        <v>579</v>
      </c>
      <c r="K22" s="16"/>
      <c r="L22" s="230"/>
    </row>
    <row r="23" spans="1:12" ht="13.5" customHeight="1">
      <c r="A23" s="262">
        <f t="shared" si="1"/>
        <v>44640</v>
      </c>
      <c r="B23" s="263" t="str">
        <f t="shared" si="0"/>
        <v>日</v>
      </c>
      <c r="C23" s="114" t="s">
        <v>295</v>
      </c>
      <c r="D23" s="16"/>
      <c r="E23" s="103"/>
      <c r="F23" s="151"/>
      <c r="G23" s="16"/>
      <c r="H23" s="16"/>
      <c r="I23" s="16" t="s">
        <v>580</v>
      </c>
      <c r="J23" s="108"/>
      <c r="K23" s="16"/>
      <c r="L23" s="230"/>
    </row>
    <row r="24" spans="1:12" ht="13.5" customHeight="1">
      <c r="A24" s="262">
        <f t="shared" si="1"/>
        <v>44641</v>
      </c>
      <c r="B24" s="263" t="str">
        <f t="shared" si="0"/>
        <v>月</v>
      </c>
      <c r="C24" s="114" t="s">
        <v>578</v>
      </c>
      <c r="D24" s="16" t="s">
        <v>551</v>
      </c>
      <c r="E24" s="103">
        <v>0.5</v>
      </c>
      <c r="F24" s="151"/>
      <c r="G24" s="16"/>
      <c r="H24" s="16"/>
      <c r="I24" s="16"/>
      <c r="J24" s="108"/>
      <c r="K24" s="16"/>
      <c r="L24" s="230"/>
    </row>
    <row r="25" spans="1:12" ht="13.5" customHeight="1">
      <c r="A25" s="262">
        <f t="shared" si="1"/>
        <v>44642</v>
      </c>
      <c r="B25" s="263" t="str">
        <f t="shared" si="0"/>
        <v>火</v>
      </c>
      <c r="C25" s="16" t="s">
        <v>299</v>
      </c>
      <c r="D25" s="103" t="s">
        <v>51</v>
      </c>
      <c r="E25" s="103">
        <v>0.625</v>
      </c>
      <c r="F25" s="151"/>
      <c r="G25" s="16"/>
      <c r="H25" s="16"/>
      <c r="I25" s="136" t="s">
        <v>581</v>
      </c>
      <c r="J25" s="28" t="s">
        <v>582</v>
      </c>
      <c r="K25" s="16"/>
      <c r="L25" s="230"/>
    </row>
    <row r="26" spans="1:12" ht="13.5" customHeight="1">
      <c r="A26" s="262">
        <f t="shared" si="1"/>
        <v>44643</v>
      </c>
      <c r="B26" s="263" t="str">
        <f t="shared" si="0"/>
        <v>水</v>
      </c>
      <c r="C26" s="16" t="s">
        <v>299</v>
      </c>
      <c r="D26" s="103" t="s">
        <v>51</v>
      </c>
      <c r="E26" s="103">
        <v>0.5</v>
      </c>
      <c r="F26" s="151"/>
      <c r="G26" s="16"/>
      <c r="H26" s="226"/>
      <c r="I26" s="16"/>
      <c r="J26" s="108" t="s">
        <v>583</v>
      </c>
      <c r="K26" s="16"/>
      <c r="L26" s="230"/>
    </row>
    <row r="27" spans="1:12" ht="13.5" customHeight="1">
      <c r="A27" s="262">
        <f t="shared" si="1"/>
        <v>44644</v>
      </c>
      <c r="B27" s="263" t="str">
        <f t="shared" si="0"/>
        <v>木</v>
      </c>
      <c r="C27" s="114" t="s">
        <v>299</v>
      </c>
      <c r="D27" s="16" t="s">
        <v>51</v>
      </c>
      <c r="E27" s="103">
        <v>0.375</v>
      </c>
      <c r="F27" s="151"/>
      <c r="G27" s="16"/>
      <c r="H27" s="16"/>
      <c r="I27" s="266"/>
      <c r="J27" s="28" t="s">
        <v>582</v>
      </c>
      <c r="K27" s="16"/>
      <c r="L27" s="230"/>
    </row>
    <row r="28" spans="1:12" ht="13.5" customHeight="1">
      <c r="A28" s="262">
        <f t="shared" si="1"/>
        <v>44645</v>
      </c>
      <c r="B28" s="263" t="str">
        <f t="shared" si="0"/>
        <v>金</v>
      </c>
      <c r="C28" s="16" t="s">
        <v>295</v>
      </c>
      <c r="D28" s="16"/>
      <c r="E28" s="103"/>
      <c r="F28" s="151"/>
      <c r="G28" s="16"/>
      <c r="H28" s="16"/>
      <c r="I28" s="16"/>
      <c r="J28" s="108"/>
      <c r="K28" s="16"/>
      <c r="L28" s="230"/>
    </row>
    <row r="29" spans="1:12" ht="13.5" customHeight="1">
      <c r="A29" s="262">
        <f t="shared" si="1"/>
        <v>44646</v>
      </c>
      <c r="B29" s="263" t="str">
        <f t="shared" si="0"/>
        <v>土</v>
      </c>
      <c r="C29" s="16" t="s">
        <v>584</v>
      </c>
      <c r="D29" s="16" t="s">
        <v>585</v>
      </c>
      <c r="E29" s="103" t="s">
        <v>292</v>
      </c>
      <c r="F29" s="151" t="s">
        <v>586</v>
      </c>
      <c r="G29" s="16" t="s">
        <v>29</v>
      </c>
      <c r="H29" s="16" t="s">
        <v>32</v>
      </c>
      <c r="I29" s="16" t="s">
        <v>584</v>
      </c>
      <c r="J29" s="16"/>
      <c r="K29" s="227"/>
      <c r="L29" s="231"/>
    </row>
    <row r="30" spans="1:12" ht="13.5" customHeight="1">
      <c r="A30" s="262">
        <f t="shared" si="1"/>
        <v>44647</v>
      </c>
      <c r="B30" s="263" t="str">
        <f t="shared" si="0"/>
        <v>日</v>
      </c>
      <c r="C30" s="114" t="s">
        <v>295</v>
      </c>
      <c r="D30" s="16"/>
      <c r="E30" s="103"/>
      <c r="F30" s="151"/>
      <c r="G30" s="16"/>
      <c r="H30" s="16" t="s">
        <v>32</v>
      </c>
      <c r="I30" s="16" t="s">
        <v>587</v>
      </c>
      <c r="J30" s="16"/>
      <c r="K30" s="16"/>
      <c r="L30" s="230"/>
    </row>
    <row r="31" spans="1:12" ht="13.5" customHeight="1">
      <c r="A31" s="262">
        <f t="shared" si="1"/>
        <v>44648</v>
      </c>
      <c r="B31" s="263" t="str">
        <f t="shared" si="0"/>
        <v>月</v>
      </c>
      <c r="C31" s="114" t="s">
        <v>295</v>
      </c>
      <c r="D31" s="16"/>
      <c r="E31" s="103"/>
      <c r="F31" s="265" t="s">
        <v>588</v>
      </c>
      <c r="G31" s="16"/>
      <c r="H31" s="16"/>
      <c r="I31" s="16" t="s">
        <v>589</v>
      </c>
      <c r="J31" s="108" t="s">
        <v>583</v>
      </c>
      <c r="K31" s="16"/>
      <c r="L31" s="230"/>
    </row>
    <row r="32" spans="1:12" ht="13.5" customHeight="1">
      <c r="A32" s="262">
        <f t="shared" si="1"/>
        <v>44649</v>
      </c>
      <c r="B32" s="263" t="str">
        <f t="shared" ref="B32:B34" si="2">TEXT(A32,"aaa")</f>
        <v>火</v>
      </c>
      <c r="C32" s="114" t="s">
        <v>299</v>
      </c>
      <c r="D32" s="114" t="s">
        <v>51</v>
      </c>
      <c r="E32" s="267">
        <v>0.5</v>
      </c>
      <c r="F32" s="265"/>
      <c r="G32" s="265"/>
      <c r="H32" s="265"/>
      <c r="I32" s="16" t="s">
        <v>590</v>
      </c>
      <c r="J32" s="28" t="s">
        <v>582</v>
      </c>
      <c r="K32" s="265"/>
      <c r="L32" s="265"/>
    </row>
    <row r="33" spans="1:12" ht="13.5" customHeight="1">
      <c r="A33" s="262">
        <f t="shared" si="1"/>
        <v>44650</v>
      </c>
      <c r="B33" s="263" t="str">
        <f t="shared" si="2"/>
        <v>水</v>
      </c>
      <c r="C33" s="114" t="s">
        <v>25</v>
      </c>
      <c r="D33" s="114" t="s">
        <v>41</v>
      </c>
      <c r="E33" s="267" t="s">
        <v>48</v>
      </c>
      <c r="F33" s="265" t="s">
        <v>591</v>
      </c>
      <c r="G33" s="265"/>
      <c r="H33" s="265"/>
      <c r="I33" s="265"/>
      <c r="J33" s="28" t="s">
        <v>582</v>
      </c>
      <c r="K33" s="265"/>
      <c r="L33" s="265"/>
    </row>
    <row r="34" spans="1:12" ht="13.5" customHeight="1">
      <c r="A34" s="262">
        <f t="shared" si="1"/>
        <v>44651</v>
      </c>
      <c r="B34" s="263" t="str">
        <f t="shared" si="2"/>
        <v>木</v>
      </c>
      <c r="C34" s="114" t="s">
        <v>25</v>
      </c>
      <c r="D34" s="114" t="s">
        <v>41</v>
      </c>
      <c r="E34" s="267" t="s">
        <v>448</v>
      </c>
      <c r="F34" s="265" t="s">
        <v>592</v>
      </c>
      <c r="G34" s="265"/>
      <c r="H34" s="265"/>
      <c r="I34" s="265"/>
      <c r="J34" s="28" t="s">
        <v>582</v>
      </c>
      <c r="K34" s="265"/>
      <c r="L34" s="265"/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zoomScale="125" zoomScaleNormal="12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2" sqref="H2"/>
    </sheetView>
  </sheetViews>
  <sheetFormatPr defaultColWidth="12.625" defaultRowHeight="12"/>
  <cols>
    <col min="1" max="1" width="3.5" style="2" bestFit="1" customWidth="1"/>
    <col min="2" max="2" width="3.125" style="2" customWidth="1"/>
    <col min="3" max="3" width="8" style="2" bestFit="1" customWidth="1"/>
    <col min="4" max="4" width="7.5" style="3" bestFit="1" customWidth="1"/>
    <col min="5" max="5" width="12.375" style="2" bestFit="1" customWidth="1"/>
    <col min="6" max="6" width="49.5" style="2" bestFit="1" customWidth="1"/>
    <col min="7" max="7" width="8" style="2" bestFit="1" customWidth="1"/>
    <col min="8" max="8" width="8.625" style="2" bestFit="1" customWidth="1"/>
    <col min="9" max="9" width="8.125" style="2" bestFit="1" customWidth="1"/>
    <col min="10" max="10" width="6.875" style="2" bestFit="1" customWidth="1"/>
    <col min="11" max="11" width="6.375" style="2" bestFit="1" customWidth="1"/>
    <col min="12" max="12" width="6.375" style="2" customWidth="1"/>
    <col min="13" max="16384" width="12.625" style="2"/>
  </cols>
  <sheetData>
    <row r="1" spans="1:12" ht="13.5" customHeight="1">
      <c r="A1" s="1"/>
      <c r="E1" s="4">
        <v>44593</v>
      </c>
      <c r="F1" s="1" t="s">
        <v>0</v>
      </c>
      <c r="G1" s="5" t="s">
        <v>1</v>
      </c>
      <c r="H1" s="118">
        <v>44614</v>
      </c>
    </row>
    <row r="2" spans="1:12" ht="13.5" customHeight="1">
      <c r="A2" s="1"/>
      <c r="F2" s="7"/>
    </row>
    <row r="3" spans="1:12" s="3" customFormat="1" ht="13.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555</v>
      </c>
      <c r="L3" s="8" t="s">
        <v>14</v>
      </c>
    </row>
    <row r="4" spans="1:12" ht="13.5" customHeight="1">
      <c r="A4" s="85">
        <f>E1</f>
        <v>44593</v>
      </c>
      <c r="B4" s="86" t="str">
        <f>TEXT(A4,"aaa")</f>
        <v>火</v>
      </c>
      <c r="C4" s="8" t="s">
        <v>21</v>
      </c>
      <c r="D4" s="16" t="s">
        <v>56</v>
      </c>
      <c r="E4" s="10">
        <v>0.66666666666666663</v>
      </c>
      <c r="F4" s="12" t="s">
        <v>593</v>
      </c>
      <c r="G4" s="16"/>
      <c r="H4" s="16"/>
      <c r="I4" s="16" t="s">
        <v>38</v>
      </c>
      <c r="J4" s="16"/>
      <c r="K4" s="16"/>
      <c r="L4" s="230"/>
    </row>
    <row r="5" spans="1:12" ht="13.5" customHeight="1">
      <c r="A5" s="85">
        <f>A4+1</f>
        <v>44594</v>
      </c>
      <c r="B5" s="86" t="str">
        <f t="shared" ref="B5:B31" si="0">TEXT(A5,"aaa")</f>
        <v>水</v>
      </c>
      <c r="C5" s="8"/>
      <c r="D5" s="16"/>
      <c r="E5" s="10"/>
      <c r="F5" s="12"/>
      <c r="G5" s="16"/>
      <c r="H5" s="16"/>
      <c r="I5" s="16"/>
      <c r="J5" s="16"/>
      <c r="K5" s="16"/>
      <c r="L5" s="230"/>
    </row>
    <row r="6" spans="1:12" ht="13.5" customHeight="1">
      <c r="A6" s="85">
        <f t="shared" ref="A6:A31" si="1">A5+1</f>
        <v>44595</v>
      </c>
      <c r="B6" s="86" t="str">
        <f t="shared" si="0"/>
        <v>木</v>
      </c>
      <c r="C6" s="16" t="s">
        <v>21</v>
      </c>
      <c r="D6" s="16" t="s">
        <v>229</v>
      </c>
      <c r="E6" s="10">
        <v>0.66666666666666663</v>
      </c>
      <c r="F6" s="162" t="s">
        <v>594</v>
      </c>
      <c r="G6" s="16" t="s">
        <v>38</v>
      </c>
      <c r="H6" s="16" t="s">
        <v>38</v>
      </c>
      <c r="I6" s="16"/>
      <c r="J6" s="16"/>
      <c r="K6" s="16"/>
      <c r="L6" s="230"/>
    </row>
    <row r="7" spans="1:12" ht="13.5" customHeight="1">
      <c r="A7" s="85">
        <f t="shared" si="1"/>
        <v>44596</v>
      </c>
      <c r="B7" s="86" t="str">
        <f t="shared" si="0"/>
        <v>金</v>
      </c>
      <c r="C7" s="29" t="s">
        <v>21</v>
      </c>
      <c r="D7" s="29" t="s">
        <v>158</v>
      </c>
      <c r="E7" s="10">
        <v>0.66666666666666663</v>
      </c>
      <c r="F7" s="12"/>
      <c r="G7" s="16"/>
      <c r="H7" s="16"/>
      <c r="I7" s="29" t="s">
        <v>259</v>
      </c>
      <c r="J7" s="29"/>
      <c r="K7" s="16"/>
      <c r="L7" s="230"/>
    </row>
    <row r="8" spans="1:12" ht="13.5" customHeight="1">
      <c r="A8" s="255">
        <f t="shared" si="1"/>
        <v>44597</v>
      </c>
      <c r="B8" s="256" t="str">
        <f t="shared" si="0"/>
        <v>土</v>
      </c>
      <c r="C8" s="120" t="s">
        <v>21</v>
      </c>
      <c r="D8" s="18" t="s">
        <v>41</v>
      </c>
      <c r="E8" s="161">
        <v>0.45833333333333331</v>
      </c>
      <c r="F8" s="12"/>
      <c r="G8" s="103"/>
      <c r="H8" s="16"/>
      <c r="I8" s="16"/>
      <c r="J8" s="16"/>
      <c r="K8" s="16"/>
      <c r="L8" s="230"/>
    </row>
    <row r="9" spans="1:12" ht="13.5" customHeight="1">
      <c r="A9" s="252">
        <f t="shared" si="1"/>
        <v>44598</v>
      </c>
      <c r="B9" s="253" t="str">
        <f t="shared" si="0"/>
        <v>日</v>
      </c>
      <c r="C9" s="141" t="s">
        <v>47</v>
      </c>
      <c r="D9" s="254" t="s">
        <v>432</v>
      </c>
      <c r="E9" s="152"/>
      <c r="G9" s="169" t="s">
        <v>44</v>
      </c>
      <c r="H9" s="169" t="s">
        <v>44</v>
      </c>
      <c r="I9" s="169" t="s">
        <v>44</v>
      </c>
      <c r="J9" s="168"/>
      <c r="K9" s="168"/>
      <c r="L9" s="235"/>
    </row>
    <row r="10" spans="1:12" ht="13.5" customHeight="1">
      <c r="A10" s="194">
        <f t="shared" si="1"/>
        <v>44599</v>
      </c>
      <c r="B10" s="195" t="str">
        <f t="shared" si="0"/>
        <v>月</v>
      </c>
      <c r="C10" s="169" t="s">
        <v>21</v>
      </c>
      <c r="D10" s="168" t="s">
        <v>158</v>
      </c>
      <c r="E10" s="10">
        <v>0.66666666666666663</v>
      </c>
      <c r="F10" s="162"/>
      <c r="G10" s="168"/>
      <c r="H10" s="168"/>
      <c r="I10" s="168"/>
      <c r="J10" s="168"/>
      <c r="K10" s="168"/>
      <c r="L10" s="235"/>
    </row>
    <row r="11" spans="1:12" ht="13.5" customHeight="1">
      <c r="A11" s="194">
        <f t="shared" si="1"/>
        <v>44600</v>
      </c>
      <c r="B11" s="195" t="str">
        <f t="shared" si="0"/>
        <v>火</v>
      </c>
      <c r="C11" s="168" t="s">
        <v>21</v>
      </c>
      <c r="D11" s="168" t="s">
        <v>56</v>
      </c>
      <c r="E11" s="10">
        <v>0.66666666666666663</v>
      </c>
      <c r="F11" s="162" t="s">
        <v>595</v>
      </c>
      <c r="G11" s="149" t="s">
        <v>38</v>
      </c>
      <c r="H11" s="149" t="s">
        <v>38</v>
      </c>
      <c r="I11" s="168" t="s">
        <v>38</v>
      </c>
      <c r="J11" s="168"/>
      <c r="K11" s="168"/>
      <c r="L11" s="235"/>
    </row>
    <row r="12" spans="1:12" ht="13.5" customHeight="1">
      <c r="A12" s="194">
        <f t="shared" si="1"/>
        <v>44601</v>
      </c>
      <c r="B12" s="195" t="str">
        <f t="shared" si="0"/>
        <v>水</v>
      </c>
      <c r="C12" s="168"/>
      <c r="D12" s="168"/>
      <c r="E12" s="152"/>
      <c r="F12" s="162" t="s">
        <v>596</v>
      </c>
      <c r="G12" s="168"/>
      <c r="H12" s="168"/>
      <c r="I12" s="168"/>
      <c r="J12" s="168"/>
      <c r="K12" s="168"/>
      <c r="L12" s="235"/>
    </row>
    <row r="13" spans="1:12" ht="13.5" customHeight="1">
      <c r="A13" s="194">
        <f t="shared" si="1"/>
        <v>44602</v>
      </c>
      <c r="B13" s="195" t="str">
        <f t="shared" si="0"/>
        <v>木</v>
      </c>
      <c r="C13" s="169" t="s">
        <v>44</v>
      </c>
      <c r="D13" s="168"/>
      <c r="E13" s="152"/>
      <c r="F13" s="162" t="s">
        <v>597</v>
      </c>
      <c r="G13" s="168"/>
      <c r="H13" s="168"/>
      <c r="I13" s="168"/>
      <c r="J13" s="168"/>
      <c r="K13" s="168"/>
      <c r="L13" s="235"/>
    </row>
    <row r="14" spans="1:12" ht="13.5" customHeight="1">
      <c r="A14" s="194">
        <f t="shared" si="1"/>
        <v>44603</v>
      </c>
      <c r="B14" s="195" t="str">
        <f t="shared" si="0"/>
        <v>金</v>
      </c>
      <c r="C14" s="169" t="s">
        <v>21</v>
      </c>
      <c r="D14" s="168" t="s">
        <v>158</v>
      </c>
      <c r="E14" s="191">
        <v>0.45833333333333331</v>
      </c>
      <c r="F14" s="162" t="s">
        <v>598</v>
      </c>
      <c r="G14" s="248" t="s">
        <v>599</v>
      </c>
      <c r="H14" s="248" t="s">
        <v>599</v>
      </c>
      <c r="I14" s="169"/>
      <c r="J14" s="168"/>
      <c r="K14" s="168"/>
      <c r="L14" s="235"/>
    </row>
    <row r="15" spans="1:12" ht="13.5" customHeight="1">
      <c r="A15" s="194">
        <f t="shared" si="1"/>
        <v>44604</v>
      </c>
      <c r="B15" s="195" t="str">
        <f t="shared" si="0"/>
        <v>土</v>
      </c>
      <c r="C15" s="168" t="s">
        <v>108</v>
      </c>
      <c r="D15" s="167" t="s">
        <v>502</v>
      </c>
      <c r="E15" s="150" t="s">
        <v>600</v>
      </c>
      <c r="F15" s="162" t="s">
        <v>601</v>
      </c>
      <c r="G15" s="168"/>
      <c r="H15" s="192"/>
      <c r="I15" s="168"/>
      <c r="J15" s="168"/>
      <c r="K15" s="168"/>
      <c r="L15" s="235"/>
    </row>
    <row r="16" spans="1:12" ht="13.5" customHeight="1">
      <c r="A16" s="194">
        <f t="shared" si="1"/>
        <v>44605</v>
      </c>
      <c r="B16" s="195" t="str">
        <f t="shared" si="0"/>
        <v>日</v>
      </c>
      <c r="C16" s="169" t="s">
        <v>44</v>
      </c>
      <c r="D16" s="169"/>
      <c r="E16" s="152"/>
      <c r="F16" s="37"/>
      <c r="G16" s="168"/>
      <c r="H16" s="168"/>
      <c r="I16" s="168"/>
      <c r="J16" s="168"/>
      <c r="K16" s="168"/>
      <c r="L16" s="235"/>
    </row>
    <row r="17" spans="1:12" ht="13.5" customHeight="1">
      <c r="A17" s="85">
        <f t="shared" si="1"/>
        <v>44606</v>
      </c>
      <c r="B17" s="86" t="str">
        <f t="shared" si="0"/>
        <v>月</v>
      </c>
      <c r="C17" s="29" t="s">
        <v>21</v>
      </c>
      <c r="D17" s="168" t="s">
        <v>158</v>
      </c>
      <c r="E17" s="10">
        <v>0.66666666666666663</v>
      </c>
      <c r="F17" s="11"/>
      <c r="G17" s="16"/>
      <c r="H17" s="16"/>
      <c r="I17" s="16"/>
      <c r="J17" s="16"/>
      <c r="K17" s="16"/>
      <c r="L17" s="230"/>
    </row>
    <row r="18" spans="1:12" ht="13.5" customHeight="1">
      <c r="A18" s="85">
        <f t="shared" si="1"/>
        <v>44607</v>
      </c>
      <c r="B18" s="86" t="str">
        <f t="shared" si="0"/>
        <v>火</v>
      </c>
      <c r="C18" s="8" t="s">
        <v>21</v>
      </c>
      <c r="D18" s="168" t="s">
        <v>56</v>
      </c>
      <c r="E18" s="10">
        <v>0.66666666666666663</v>
      </c>
      <c r="F18" s="11" t="s">
        <v>593</v>
      </c>
      <c r="G18" s="16"/>
      <c r="H18" s="16"/>
      <c r="I18" s="16" t="s">
        <v>38</v>
      </c>
      <c r="J18" s="16"/>
      <c r="K18" s="16"/>
      <c r="L18" s="230"/>
    </row>
    <row r="19" spans="1:12" ht="13.5" customHeight="1">
      <c r="A19" s="194">
        <f t="shared" si="1"/>
        <v>44608</v>
      </c>
      <c r="B19" s="195" t="str">
        <f t="shared" si="0"/>
        <v>水</v>
      </c>
      <c r="C19" s="168"/>
      <c r="D19" s="168"/>
      <c r="E19" s="10"/>
      <c r="F19" s="196"/>
      <c r="G19" s="168"/>
      <c r="H19" s="168"/>
      <c r="I19" s="168"/>
      <c r="J19" s="168"/>
      <c r="K19" s="168"/>
      <c r="L19" s="235"/>
    </row>
    <row r="20" spans="1:12" ht="13.5" customHeight="1">
      <c r="A20" s="194">
        <f t="shared" si="1"/>
        <v>44609</v>
      </c>
      <c r="B20" s="195" t="str">
        <f t="shared" si="0"/>
        <v>木</v>
      </c>
      <c r="C20" s="169" t="s">
        <v>21</v>
      </c>
      <c r="D20" s="168" t="s">
        <v>229</v>
      </c>
      <c r="E20" s="10">
        <v>0.66666666666666663</v>
      </c>
      <c r="F20" s="162" t="s">
        <v>602</v>
      </c>
      <c r="G20" s="168" t="s">
        <v>38</v>
      </c>
      <c r="H20" s="168" t="s">
        <v>38</v>
      </c>
      <c r="I20" s="168"/>
      <c r="J20" s="168"/>
      <c r="K20" s="168"/>
      <c r="L20" s="235"/>
    </row>
    <row r="21" spans="1:12" ht="13.5" customHeight="1">
      <c r="A21" s="194">
        <f t="shared" si="1"/>
        <v>44610</v>
      </c>
      <c r="B21" s="195" t="str">
        <f t="shared" si="0"/>
        <v>金</v>
      </c>
      <c r="C21" s="168" t="s">
        <v>21</v>
      </c>
      <c r="D21" s="167" t="s">
        <v>158</v>
      </c>
      <c r="E21" s="10">
        <v>0.66666666666666663</v>
      </c>
      <c r="F21" s="222" t="s">
        <v>603</v>
      </c>
      <c r="G21" s="168"/>
      <c r="H21" s="168"/>
      <c r="I21" s="168"/>
      <c r="J21" s="168"/>
      <c r="K21" s="168"/>
      <c r="L21" s="235"/>
    </row>
    <row r="22" spans="1:12" ht="13.5" customHeight="1">
      <c r="A22" s="194">
        <f t="shared" si="1"/>
        <v>44611</v>
      </c>
      <c r="B22" s="195" t="str">
        <f t="shared" si="0"/>
        <v>土</v>
      </c>
      <c r="C22" s="168" t="s">
        <v>108</v>
      </c>
      <c r="D22" s="168" t="s">
        <v>213</v>
      </c>
      <c r="E22" s="152" t="s">
        <v>604</v>
      </c>
      <c r="F22" s="162" t="s">
        <v>605</v>
      </c>
      <c r="G22" s="168"/>
      <c r="H22" s="168"/>
      <c r="I22" s="257" t="s">
        <v>589</v>
      </c>
      <c r="J22" s="234"/>
      <c r="K22" s="168"/>
      <c r="L22" s="235"/>
    </row>
    <row r="23" spans="1:12" ht="13.5" customHeight="1">
      <c r="A23" s="194">
        <f t="shared" si="1"/>
        <v>44612</v>
      </c>
      <c r="B23" s="195" t="str">
        <f t="shared" si="0"/>
        <v>日</v>
      </c>
      <c r="C23" s="169" t="s">
        <v>44</v>
      </c>
      <c r="D23" s="168"/>
      <c r="E23" s="152"/>
      <c r="G23" s="168"/>
      <c r="H23" s="168"/>
      <c r="I23" s="162" t="s">
        <v>606</v>
      </c>
      <c r="J23" s="168"/>
      <c r="K23" s="168"/>
      <c r="L23" s="235"/>
    </row>
    <row r="24" spans="1:12" ht="13.5" customHeight="1">
      <c r="A24" s="194">
        <f t="shared" si="1"/>
        <v>44613</v>
      </c>
      <c r="B24" s="195" t="str">
        <f t="shared" si="0"/>
        <v>月</v>
      </c>
      <c r="C24" s="169" t="s">
        <v>21</v>
      </c>
      <c r="D24" s="168" t="s">
        <v>158</v>
      </c>
      <c r="E24" s="152">
        <v>0.66666666666666663</v>
      </c>
      <c r="F24" s="162"/>
      <c r="G24" s="248" t="s">
        <v>40</v>
      </c>
      <c r="H24" s="168"/>
      <c r="I24" s="168"/>
      <c r="J24" s="168"/>
      <c r="K24" s="168"/>
      <c r="L24" s="235"/>
    </row>
    <row r="25" spans="1:12" ht="13.5" customHeight="1">
      <c r="A25" s="197">
        <f t="shared" si="1"/>
        <v>44614</v>
      </c>
      <c r="B25" s="198" t="str">
        <f t="shared" si="0"/>
        <v>火</v>
      </c>
      <c r="C25" s="175"/>
      <c r="D25" s="210"/>
      <c r="E25" s="190"/>
      <c r="F25" s="174" t="s">
        <v>607</v>
      </c>
      <c r="G25" s="175"/>
      <c r="H25" s="175"/>
      <c r="I25" s="32"/>
      <c r="J25" s="175"/>
      <c r="K25" s="175"/>
      <c r="L25" s="241"/>
    </row>
    <row r="26" spans="1:12" ht="13.5" customHeight="1">
      <c r="A26" s="197">
        <f t="shared" si="1"/>
        <v>44615</v>
      </c>
      <c r="B26" s="198" t="str">
        <f t="shared" si="0"/>
        <v>水</v>
      </c>
      <c r="C26" s="175" t="s">
        <v>108</v>
      </c>
      <c r="D26" s="190" t="s">
        <v>502</v>
      </c>
      <c r="E26" s="259" t="s">
        <v>608</v>
      </c>
      <c r="F26" s="216" t="s">
        <v>609</v>
      </c>
      <c r="G26" s="175"/>
      <c r="H26" s="242"/>
      <c r="I26" s="175"/>
      <c r="J26" s="175"/>
      <c r="K26" s="175"/>
      <c r="L26" s="241"/>
    </row>
    <row r="27" spans="1:12" ht="13.5" customHeight="1">
      <c r="A27" s="197">
        <f t="shared" si="1"/>
        <v>44616</v>
      </c>
      <c r="B27" s="198" t="str">
        <f t="shared" si="0"/>
        <v>木</v>
      </c>
      <c r="C27" s="177"/>
      <c r="D27" s="172"/>
      <c r="E27" s="190"/>
      <c r="F27" s="174"/>
      <c r="G27" s="175"/>
      <c r="H27" s="175"/>
      <c r="I27" s="95"/>
      <c r="J27" s="243"/>
      <c r="K27" s="175"/>
      <c r="L27" s="241"/>
    </row>
    <row r="28" spans="1:12" ht="13.5" customHeight="1">
      <c r="A28" s="197">
        <f t="shared" si="1"/>
        <v>44617</v>
      </c>
      <c r="B28" s="198" t="str">
        <f t="shared" si="0"/>
        <v>金</v>
      </c>
      <c r="C28" s="177" t="s">
        <v>21</v>
      </c>
      <c r="D28" s="175"/>
      <c r="E28" s="190"/>
      <c r="F28" s="174" t="s">
        <v>610</v>
      </c>
      <c r="G28" s="175"/>
      <c r="H28" s="175"/>
      <c r="I28" s="175"/>
      <c r="J28" s="175"/>
      <c r="K28" s="175"/>
      <c r="L28" s="241"/>
    </row>
    <row r="29" spans="1:12" ht="13.5" customHeight="1">
      <c r="A29" s="197">
        <f t="shared" si="1"/>
        <v>44618</v>
      </c>
      <c r="B29" s="198" t="str">
        <f t="shared" si="0"/>
        <v>土</v>
      </c>
      <c r="C29" s="175"/>
      <c r="D29" s="172"/>
      <c r="E29" s="190"/>
      <c r="F29" s="181"/>
      <c r="G29" s="175"/>
      <c r="H29" s="175"/>
      <c r="I29" s="175"/>
      <c r="J29" s="175"/>
      <c r="K29" s="244"/>
      <c r="L29" s="245"/>
    </row>
    <row r="30" spans="1:12" ht="13.5" customHeight="1">
      <c r="A30" s="197">
        <f t="shared" si="1"/>
        <v>44619</v>
      </c>
      <c r="B30" s="198" t="str">
        <f t="shared" si="0"/>
        <v>日</v>
      </c>
      <c r="C30" s="177"/>
      <c r="D30" s="172"/>
      <c r="E30" s="190"/>
      <c r="F30" s="174"/>
      <c r="G30" s="175"/>
      <c r="H30" s="175"/>
      <c r="I30" s="175"/>
      <c r="J30" s="175"/>
      <c r="K30" s="175"/>
      <c r="L30" s="241"/>
    </row>
    <row r="31" spans="1:12" ht="13.5" customHeight="1">
      <c r="A31" s="197">
        <f t="shared" si="1"/>
        <v>44620</v>
      </c>
      <c r="B31" s="198" t="str">
        <f t="shared" si="0"/>
        <v>月</v>
      </c>
      <c r="C31" s="177"/>
      <c r="D31" s="172"/>
      <c r="E31" s="190"/>
      <c r="F31" s="243"/>
      <c r="G31" s="258" t="s">
        <v>40</v>
      </c>
      <c r="H31" s="258" t="s">
        <v>40</v>
      </c>
      <c r="I31" s="175"/>
      <c r="J31" s="175"/>
      <c r="K31" s="175"/>
      <c r="L31" s="241"/>
    </row>
    <row r="32" spans="1:12">
      <c r="F32" s="2" t="s">
        <v>611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orientation="landscape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33" sqref="K33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8" style="269" bestFit="1" customWidth="1"/>
    <col min="5" max="5" width="12.375" style="268" bestFit="1" customWidth="1"/>
    <col min="6" max="6" width="34.375" style="268" bestFit="1" customWidth="1"/>
    <col min="7" max="7" width="8" style="225" bestFit="1" customWidth="1"/>
    <col min="8" max="8" width="8" style="268" bestFit="1" customWidth="1"/>
    <col min="9" max="9" width="8.125" style="268" bestFit="1" customWidth="1"/>
    <col min="10" max="10" width="8.125" style="321" customWidth="1"/>
    <col min="11" max="11" width="4.625" style="268" customWidth="1"/>
    <col min="12" max="12" width="8" style="225" bestFit="1" customWidth="1"/>
    <col min="13" max="13" width="6.375" style="268" bestFit="1" customWidth="1"/>
    <col min="14" max="15" width="6.375" style="268" customWidth="1"/>
    <col min="16" max="16384" width="12.625" style="268"/>
  </cols>
  <sheetData>
    <row r="1" spans="1:17" ht="13.5" customHeight="1">
      <c r="A1" s="202"/>
      <c r="E1" s="270">
        <v>45383</v>
      </c>
      <c r="F1" s="202" t="s">
        <v>0</v>
      </c>
      <c r="G1" s="203"/>
      <c r="H1" s="5" t="s">
        <v>1</v>
      </c>
      <c r="I1" s="118">
        <v>45409</v>
      </c>
    </row>
    <row r="2" spans="1:17" ht="13.5" customHeight="1">
      <c r="A2" s="202"/>
      <c r="F2" s="7"/>
      <c r="G2" s="328"/>
    </row>
    <row r="3" spans="1:17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1509</v>
      </c>
      <c r="H3" s="8" t="s">
        <v>8</v>
      </c>
      <c r="I3" s="8" t="s">
        <v>9</v>
      </c>
      <c r="J3" s="16" t="s">
        <v>10</v>
      </c>
      <c r="K3" s="17" t="s">
        <v>1539</v>
      </c>
      <c r="L3" s="17" t="s">
        <v>13</v>
      </c>
      <c r="M3" s="8" t="s">
        <v>15</v>
      </c>
      <c r="N3" s="8" t="s">
        <v>1654</v>
      </c>
      <c r="O3" s="8" t="s">
        <v>1655</v>
      </c>
    </row>
    <row r="4" spans="1:17" ht="13.5" customHeight="1">
      <c r="A4" s="85">
        <f>E1</f>
        <v>45383</v>
      </c>
      <c r="B4" s="86" t="str">
        <f>TEXT(A4,"aaa")</f>
        <v>月</v>
      </c>
      <c r="C4" s="16" t="s">
        <v>52</v>
      </c>
      <c r="D4" s="16" t="s">
        <v>1643</v>
      </c>
      <c r="E4" s="103" t="s">
        <v>1640</v>
      </c>
      <c r="F4" s="335" t="s">
        <v>1641</v>
      </c>
      <c r="G4" s="103"/>
      <c r="H4" s="203"/>
      <c r="I4" s="16"/>
      <c r="J4" s="16"/>
      <c r="K4" s="230" t="s">
        <v>45</v>
      </c>
      <c r="L4" s="289"/>
      <c r="M4" s="16"/>
      <c r="N4" s="230"/>
      <c r="O4" s="16"/>
    </row>
    <row r="5" spans="1:17" ht="13.5" customHeight="1">
      <c r="A5" s="85">
        <f>A4+1</f>
        <v>45384</v>
      </c>
      <c r="B5" s="86" t="str">
        <f t="shared" ref="B5:B33" si="0">TEXT(A5,"aaa")</f>
        <v>火</v>
      </c>
      <c r="C5" s="16" t="s">
        <v>25</v>
      </c>
      <c r="D5" s="16" t="s">
        <v>26</v>
      </c>
      <c r="E5" s="103" t="s">
        <v>48</v>
      </c>
      <c r="F5" s="108" t="s">
        <v>1644</v>
      </c>
      <c r="G5" s="168"/>
      <c r="H5" s="16"/>
      <c r="I5" s="16"/>
      <c r="J5" s="16"/>
      <c r="K5" s="230" t="s">
        <v>45</v>
      </c>
      <c r="L5" s="289" t="s">
        <v>1317</v>
      </c>
      <c r="M5" s="289" t="s">
        <v>1317</v>
      </c>
      <c r="N5" s="289" t="s">
        <v>1317</v>
      </c>
      <c r="O5" s="16" t="s">
        <v>1317</v>
      </c>
    </row>
    <row r="6" spans="1:17" ht="13.5" customHeight="1">
      <c r="A6" s="85">
        <f t="shared" ref="A6:A33" si="1">A5+1</f>
        <v>45385</v>
      </c>
      <c r="B6" s="86" t="str">
        <f t="shared" si="0"/>
        <v>水</v>
      </c>
      <c r="C6" s="16" t="s">
        <v>25</v>
      </c>
      <c r="D6" s="16" t="s">
        <v>26</v>
      </c>
      <c r="E6" s="103" t="s">
        <v>1642</v>
      </c>
      <c r="F6" s="12" t="s">
        <v>1645</v>
      </c>
      <c r="G6" s="103"/>
      <c r="H6" s="16"/>
      <c r="I6" s="16"/>
      <c r="J6" s="16"/>
      <c r="K6" s="230" t="s">
        <v>45</v>
      </c>
      <c r="L6" s="289" t="s">
        <v>1317</v>
      </c>
      <c r="M6" s="16"/>
      <c r="N6" s="230"/>
      <c r="O6" s="16"/>
      <c r="Q6" s="282"/>
    </row>
    <row r="7" spans="1:17" ht="13.5" customHeight="1">
      <c r="A7" s="85">
        <f t="shared" si="1"/>
        <v>45386</v>
      </c>
      <c r="B7" s="86" t="str">
        <f t="shared" si="0"/>
        <v>木</v>
      </c>
      <c r="C7" s="16" t="s">
        <v>44</v>
      </c>
      <c r="D7" s="16"/>
      <c r="E7" s="103"/>
      <c r="F7" s="11"/>
      <c r="G7" s="16"/>
      <c r="H7" s="16"/>
      <c r="I7" s="16"/>
      <c r="J7" s="16"/>
      <c r="K7" s="230"/>
      <c r="L7" s="289" t="s">
        <v>1317</v>
      </c>
      <c r="M7" s="16"/>
      <c r="N7" s="230"/>
      <c r="O7" s="16"/>
      <c r="Q7" s="282"/>
    </row>
    <row r="8" spans="1:17" ht="13.5" customHeight="1">
      <c r="A8" s="85">
        <f>A7+1</f>
        <v>45387</v>
      </c>
      <c r="B8" s="86" t="str">
        <f t="shared" si="0"/>
        <v>金</v>
      </c>
      <c r="C8" s="16" t="s">
        <v>21</v>
      </c>
      <c r="D8" s="103" t="s">
        <v>51</v>
      </c>
      <c r="E8" s="103">
        <v>0.58333333333333337</v>
      </c>
      <c r="F8" s="12"/>
      <c r="G8" s="103"/>
      <c r="H8" s="103"/>
      <c r="I8" s="16"/>
      <c r="J8" s="16"/>
      <c r="K8" s="230" t="s">
        <v>45</v>
      </c>
      <c r="L8" s="8" t="s">
        <v>1317</v>
      </c>
      <c r="M8" s="8" t="s">
        <v>1317</v>
      </c>
      <c r="N8" s="108" t="s">
        <v>1317</v>
      </c>
      <c r="O8" s="8" t="s">
        <v>1317</v>
      </c>
      <c r="Q8" s="282"/>
    </row>
    <row r="9" spans="1:17" ht="13.5" customHeight="1">
      <c r="A9" s="85">
        <f t="shared" si="1"/>
        <v>45388</v>
      </c>
      <c r="B9" s="86" t="str">
        <f t="shared" si="0"/>
        <v>土</v>
      </c>
      <c r="C9" s="16" t="s">
        <v>44</v>
      </c>
      <c r="D9" s="114"/>
      <c r="E9" s="28"/>
      <c r="F9" s="12"/>
      <c r="G9" s="103"/>
      <c r="H9" s="16"/>
      <c r="I9" s="16"/>
      <c r="J9" s="16"/>
      <c r="K9" s="230"/>
      <c r="L9" s="230"/>
      <c r="M9" s="16"/>
      <c r="N9" s="230"/>
      <c r="O9" s="230"/>
    </row>
    <row r="10" spans="1:17" ht="13.5" customHeight="1">
      <c r="A10" s="85">
        <f t="shared" si="1"/>
        <v>45389</v>
      </c>
      <c r="B10" s="86" t="str">
        <f t="shared" si="0"/>
        <v>日</v>
      </c>
      <c r="C10" s="16" t="s">
        <v>25</v>
      </c>
      <c r="D10" s="103" t="s">
        <v>1646</v>
      </c>
      <c r="E10" s="103" t="s">
        <v>1652</v>
      </c>
      <c r="F10" s="11" t="s">
        <v>1653</v>
      </c>
      <c r="G10" s="16"/>
      <c r="H10" s="16"/>
      <c r="I10" s="16"/>
      <c r="J10" s="16"/>
      <c r="K10" s="230" t="s">
        <v>45</v>
      </c>
      <c r="L10" s="230"/>
      <c r="M10" s="16"/>
      <c r="N10" s="230"/>
      <c r="O10" s="16"/>
    </row>
    <row r="11" spans="1:17" ht="13.5" customHeight="1">
      <c r="A11" s="262">
        <f t="shared" si="1"/>
        <v>45390</v>
      </c>
      <c r="B11" s="263" t="str">
        <f t="shared" si="0"/>
        <v>月</v>
      </c>
      <c r="C11" s="16" t="s">
        <v>21</v>
      </c>
      <c r="D11" s="16" t="s">
        <v>51</v>
      </c>
      <c r="E11" s="103" t="s">
        <v>179</v>
      </c>
      <c r="F11" s="151"/>
      <c r="G11" s="16" t="s">
        <v>99</v>
      </c>
      <c r="H11" s="203"/>
      <c r="I11" s="16"/>
      <c r="J11" s="16"/>
      <c r="K11" s="230" t="s">
        <v>45</v>
      </c>
      <c r="L11" s="230"/>
      <c r="M11" s="16"/>
      <c r="N11" s="230"/>
      <c r="O11" s="16"/>
    </row>
    <row r="12" spans="1:17" ht="13.5" customHeight="1">
      <c r="A12" s="262">
        <f t="shared" si="1"/>
        <v>45391</v>
      </c>
      <c r="B12" s="263" t="str">
        <f t="shared" si="0"/>
        <v>火</v>
      </c>
      <c r="C12" s="16" t="s">
        <v>21</v>
      </c>
      <c r="D12" s="16" t="s">
        <v>56</v>
      </c>
      <c r="E12" s="103">
        <v>0.66666666666666663</v>
      </c>
      <c r="F12" s="108"/>
      <c r="G12" s="136" t="s">
        <v>246</v>
      </c>
      <c r="H12" s="16"/>
      <c r="I12" s="16"/>
      <c r="J12" s="16"/>
      <c r="K12" s="230"/>
      <c r="L12" s="230"/>
      <c r="M12" s="16"/>
      <c r="N12" s="230"/>
      <c r="O12" s="16"/>
    </row>
    <row r="13" spans="1:17" ht="13.5" customHeight="1">
      <c r="A13" s="262">
        <f t="shared" si="1"/>
        <v>45392</v>
      </c>
      <c r="B13" s="263" t="str">
        <f t="shared" si="0"/>
        <v>水</v>
      </c>
      <c r="C13" s="16"/>
      <c r="D13" s="16"/>
      <c r="E13" s="103"/>
      <c r="F13" s="151"/>
      <c r="G13" s="16"/>
      <c r="H13" s="16"/>
      <c r="I13" s="16"/>
      <c r="J13" s="16"/>
      <c r="K13" s="230"/>
      <c r="L13" s="16"/>
      <c r="M13" s="16"/>
      <c r="N13" s="230"/>
      <c r="O13" s="16"/>
    </row>
    <row r="14" spans="1:17" ht="13.5" customHeight="1">
      <c r="A14" s="262">
        <f t="shared" si="1"/>
        <v>45393</v>
      </c>
      <c r="B14" s="263" t="str">
        <f t="shared" si="0"/>
        <v>木</v>
      </c>
      <c r="C14" s="16" t="s">
        <v>21</v>
      </c>
      <c r="D14" s="57" t="s">
        <v>1532</v>
      </c>
      <c r="E14" s="103"/>
      <c r="F14" s="151"/>
      <c r="G14" s="16"/>
      <c r="H14" s="16"/>
      <c r="I14" s="16" t="s">
        <v>38</v>
      </c>
      <c r="J14" s="16" t="s">
        <v>38</v>
      </c>
      <c r="K14" s="230"/>
      <c r="L14" s="16"/>
      <c r="M14" s="16"/>
      <c r="N14" s="230"/>
      <c r="O14" s="16"/>
    </row>
    <row r="15" spans="1:17" ht="13.5" customHeight="1">
      <c r="A15" s="262">
        <f t="shared" si="1"/>
        <v>45394</v>
      </c>
      <c r="B15" s="263" t="str">
        <f t="shared" si="0"/>
        <v>金</v>
      </c>
      <c r="C15" s="16" t="s">
        <v>21</v>
      </c>
      <c r="D15" s="103" t="s">
        <v>51</v>
      </c>
      <c r="E15" s="103">
        <v>0.66666666666666663</v>
      </c>
      <c r="F15" s="151"/>
      <c r="G15" s="16" t="s">
        <v>1253</v>
      </c>
      <c r="H15" s="16"/>
      <c r="I15" s="16"/>
      <c r="J15" s="16"/>
      <c r="K15" s="230" t="s">
        <v>45</v>
      </c>
      <c r="L15" s="230"/>
      <c r="M15" s="16"/>
      <c r="N15" s="230"/>
      <c r="O15" s="16"/>
    </row>
    <row r="16" spans="1:17" ht="13.5" customHeight="1">
      <c r="A16" s="262">
        <f t="shared" si="1"/>
        <v>45395</v>
      </c>
      <c r="B16" s="263" t="str">
        <f t="shared" si="0"/>
        <v>土</v>
      </c>
      <c r="C16" s="16" t="s">
        <v>44</v>
      </c>
      <c r="D16" s="103"/>
      <c r="E16" s="103"/>
      <c r="F16" s="297"/>
      <c r="G16" s="230"/>
      <c r="H16" s="16"/>
      <c r="I16" s="16"/>
      <c r="J16" s="16"/>
      <c r="K16" s="230"/>
      <c r="L16" s="16"/>
      <c r="M16" s="16"/>
      <c r="N16" s="230"/>
      <c r="O16" s="16"/>
    </row>
    <row r="17" spans="1:15" ht="13.5" customHeight="1">
      <c r="A17" s="262">
        <f>A16+1</f>
        <v>45396</v>
      </c>
      <c r="B17" s="263" t="str">
        <f t="shared" si="0"/>
        <v>日</v>
      </c>
      <c r="C17" s="16" t="s">
        <v>25</v>
      </c>
      <c r="D17" s="103" t="s">
        <v>162</v>
      </c>
      <c r="E17" s="103" t="s">
        <v>440</v>
      </c>
      <c r="F17" s="108" t="s">
        <v>1628</v>
      </c>
      <c r="G17" s="16"/>
      <c r="H17" s="16"/>
      <c r="I17" s="16"/>
      <c r="J17" s="16"/>
      <c r="K17" s="230" t="s">
        <v>45</v>
      </c>
      <c r="L17" s="230" t="s">
        <v>80</v>
      </c>
      <c r="M17" s="16"/>
      <c r="N17" s="230"/>
      <c r="O17" s="16"/>
    </row>
    <row r="18" spans="1:15" ht="13.5" customHeight="1">
      <c r="A18" s="262">
        <f t="shared" si="1"/>
        <v>45397</v>
      </c>
      <c r="B18" s="263" t="str">
        <f t="shared" si="0"/>
        <v>月</v>
      </c>
      <c r="C18" s="16" t="s">
        <v>21</v>
      </c>
      <c r="D18" s="103" t="s">
        <v>51</v>
      </c>
      <c r="E18" s="103">
        <v>0.66666666666666663</v>
      </c>
      <c r="F18" s="108"/>
      <c r="G18" s="230" t="s">
        <v>1647</v>
      </c>
      <c r="H18" s="203"/>
      <c r="I18" s="16"/>
      <c r="J18" s="16"/>
      <c r="K18" s="230" t="s">
        <v>45</v>
      </c>
      <c r="L18" s="230"/>
      <c r="M18" s="16"/>
      <c r="N18" s="230"/>
      <c r="O18" s="16"/>
    </row>
    <row r="19" spans="1:15" ht="13.5" customHeight="1">
      <c r="A19" s="262">
        <f t="shared" si="1"/>
        <v>45398</v>
      </c>
      <c r="B19" s="263" t="str">
        <f t="shared" si="0"/>
        <v>火</v>
      </c>
      <c r="C19" s="16" t="s">
        <v>21</v>
      </c>
      <c r="D19" s="16" t="s">
        <v>56</v>
      </c>
      <c r="E19" s="103">
        <v>0.66666666666666663</v>
      </c>
      <c r="F19" s="108" t="s">
        <v>1649</v>
      </c>
      <c r="G19" s="16" t="s">
        <v>1650</v>
      </c>
      <c r="H19" s="230"/>
      <c r="I19" s="16"/>
      <c r="J19" s="16" t="s">
        <v>40</v>
      </c>
      <c r="K19" s="339"/>
      <c r="L19" s="136" t="s">
        <v>40</v>
      </c>
      <c r="M19" s="16"/>
      <c r="N19" s="230"/>
      <c r="O19" s="16"/>
    </row>
    <row r="20" spans="1:15" ht="13.5" customHeight="1">
      <c r="A20" s="262">
        <f t="shared" si="1"/>
        <v>45399</v>
      </c>
      <c r="B20" s="263" t="str">
        <f t="shared" si="0"/>
        <v>水</v>
      </c>
      <c r="C20" s="16"/>
      <c r="D20" s="16"/>
      <c r="E20" s="103"/>
      <c r="F20" s="108" t="s">
        <v>1656</v>
      </c>
      <c r="G20" s="16"/>
      <c r="H20" s="230"/>
      <c r="I20" s="16"/>
      <c r="J20" s="16"/>
      <c r="K20" s="230"/>
      <c r="L20" s="230"/>
      <c r="M20" s="16"/>
      <c r="N20" s="230"/>
      <c r="O20" s="16"/>
    </row>
    <row r="21" spans="1:15" ht="13.5" customHeight="1">
      <c r="A21" s="262">
        <f t="shared" si="1"/>
        <v>45400</v>
      </c>
      <c r="B21" s="263" t="str">
        <f t="shared" si="0"/>
        <v>木</v>
      </c>
      <c r="C21" s="16" t="s">
        <v>21</v>
      </c>
      <c r="D21" s="57" t="s">
        <v>1532</v>
      </c>
      <c r="E21" s="103">
        <v>0.66666666666666663</v>
      </c>
      <c r="F21" s="108" t="s">
        <v>1651</v>
      </c>
      <c r="G21" s="16"/>
      <c r="H21" s="16" t="s">
        <v>229</v>
      </c>
      <c r="I21" s="16" t="s">
        <v>39</v>
      </c>
      <c r="J21" s="16" t="s">
        <v>38</v>
      </c>
      <c r="K21" s="230"/>
      <c r="L21" s="230"/>
      <c r="M21" s="16"/>
      <c r="N21" s="230"/>
      <c r="O21" s="16"/>
    </row>
    <row r="22" spans="1:15" ht="13.5" customHeight="1">
      <c r="A22" s="262">
        <f t="shared" si="1"/>
        <v>45401</v>
      </c>
      <c r="B22" s="263" t="str">
        <f t="shared" si="0"/>
        <v>金</v>
      </c>
      <c r="C22" s="16" t="s">
        <v>21</v>
      </c>
      <c r="D22" s="103" t="s">
        <v>51</v>
      </c>
      <c r="E22" s="103">
        <v>0.66666666666666663</v>
      </c>
      <c r="F22" s="108"/>
      <c r="G22" s="16" t="s">
        <v>75</v>
      </c>
      <c r="H22" s="17"/>
      <c r="I22" s="8"/>
      <c r="J22" s="16"/>
      <c r="K22" s="230" t="s">
        <v>45</v>
      </c>
      <c r="L22" s="230"/>
      <c r="M22" s="16"/>
      <c r="N22" s="230"/>
      <c r="O22" s="16"/>
    </row>
    <row r="23" spans="1:15" ht="13.5" customHeight="1">
      <c r="A23" s="262">
        <f t="shared" si="1"/>
        <v>45402</v>
      </c>
      <c r="B23" s="263" t="str">
        <f t="shared" si="0"/>
        <v>土</v>
      </c>
      <c r="C23" s="16" t="s">
        <v>21</v>
      </c>
      <c r="D23" s="103" t="s">
        <v>98</v>
      </c>
      <c r="E23" s="103">
        <v>0.47916666666666669</v>
      </c>
      <c r="F23" s="151" t="s">
        <v>1657</v>
      </c>
      <c r="G23" s="16" t="s">
        <v>470</v>
      </c>
      <c r="H23" s="230"/>
      <c r="I23" s="16"/>
      <c r="J23" s="16"/>
      <c r="K23" s="230" t="s">
        <v>45</v>
      </c>
      <c r="L23" s="230" t="s">
        <v>64</v>
      </c>
      <c r="M23" s="16"/>
      <c r="N23" s="230"/>
      <c r="O23" s="16"/>
    </row>
    <row r="24" spans="1:15" ht="13.5" customHeight="1">
      <c r="A24" s="262">
        <f t="shared" si="1"/>
        <v>45403</v>
      </c>
      <c r="B24" s="263" t="str">
        <f t="shared" si="0"/>
        <v>日</v>
      </c>
      <c r="C24" s="16" t="s">
        <v>50</v>
      </c>
      <c r="D24" s="103" t="s">
        <v>41</v>
      </c>
      <c r="E24" s="103" t="s">
        <v>448</v>
      </c>
      <c r="F24" s="264" t="s">
        <v>1659</v>
      </c>
      <c r="G24" s="103"/>
      <c r="H24" s="230"/>
      <c r="I24" s="16"/>
      <c r="J24" s="16"/>
      <c r="K24" s="230" t="s">
        <v>45</v>
      </c>
      <c r="L24" s="230"/>
      <c r="M24" s="16"/>
      <c r="N24" s="230"/>
      <c r="O24" s="16"/>
    </row>
    <row r="25" spans="1:15" ht="13.5" customHeight="1">
      <c r="A25" s="262">
        <f t="shared" si="1"/>
        <v>45404</v>
      </c>
      <c r="B25" s="263" t="str">
        <f t="shared" si="0"/>
        <v>月</v>
      </c>
      <c r="C25" s="16" t="s">
        <v>21</v>
      </c>
      <c r="D25" s="103" t="s">
        <v>51</v>
      </c>
      <c r="E25" s="103">
        <v>0.66666666666666663</v>
      </c>
      <c r="F25" s="151"/>
      <c r="G25" s="16"/>
      <c r="H25" s="16"/>
      <c r="I25" s="16"/>
      <c r="J25" s="16"/>
      <c r="K25" s="230" t="s">
        <v>45</v>
      </c>
      <c r="L25" s="230"/>
      <c r="M25" s="230"/>
      <c r="N25" s="230"/>
      <c r="O25" s="16"/>
    </row>
    <row r="26" spans="1:15" ht="13.5" customHeight="1">
      <c r="A26" s="262">
        <f t="shared" si="1"/>
        <v>45405</v>
      </c>
      <c r="B26" s="263" t="str">
        <f t="shared" si="0"/>
        <v>火</v>
      </c>
      <c r="C26" s="16" t="s">
        <v>21</v>
      </c>
      <c r="D26" s="103" t="s">
        <v>98</v>
      </c>
      <c r="E26" s="103">
        <v>0.66666666666666663</v>
      </c>
      <c r="F26" s="151"/>
      <c r="G26" s="341" t="s">
        <v>1650</v>
      </c>
      <c r="H26" s="230"/>
      <c r="I26" s="16"/>
      <c r="J26" s="16"/>
      <c r="K26" s="230"/>
      <c r="L26" s="16"/>
      <c r="M26" s="16"/>
      <c r="N26" s="230"/>
      <c r="O26" s="16"/>
    </row>
    <row r="27" spans="1:15" ht="13.5" customHeight="1">
      <c r="A27" s="262">
        <f t="shared" si="1"/>
        <v>45406</v>
      </c>
      <c r="B27" s="263" t="str">
        <f t="shared" si="0"/>
        <v>水</v>
      </c>
      <c r="C27" s="16"/>
      <c r="D27" s="103"/>
      <c r="E27" s="103"/>
      <c r="F27" s="151"/>
      <c r="G27" s="16"/>
      <c r="H27" s="230"/>
      <c r="I27" s="16"/>
      <c r="J27" s="16"/>
      <c r="K27" s="231"/>
      <c r="L27" s="230"/>
      <c r="M27" s="16"/>
      <c r="N27" s="230"/>
      <c r="O27" s="16"/>
    </row>
    <row r="28" spans="1:15" ht="13.5" customHeight="1">
      <c r="A28" s="262">
        <f t="shared" si="1"/>
        <v>45407</v>
      </c>
      <c r="B28" s="263" t="str">
        <f t="shared" si="0"/>
        <v>木</v>
      </c>
      <c r="C28" s="16" t="s">
        <v>21</v>
      </c>
      <c r="D28" s="16" t="s">
        <v>1532</v>
      </c>
      <c r="E28" s="103">
        <v>0.66666666666666663</v>
      </c>
      <c r="F28" s="151"/>
      <c r="G28" s="16"/>
      <c r="H28" s="16" t="s">
        <v>229</v>
      </c>
      <c r="I28" s="16" t="s">
        <v>38</v>
      </c>
      <c r="J28" s="16" t="s">
        <v>38</v>
      </c>
      <c r="K28" s="230"/>
      <c r="L28" s="230"/>
      <c r="M28" s="230"/>
      <c r="N28" s="230"/>
      <c r="O28" s="230"/>
    </row>
    <row r="29" spans="1:15" ht="13.5" customHeight="1">
      <c r="A29" s="262">
        <f t="shared" si="1"/>
        <v>45408</v>
      </c>
      <c r="B29" s="263" t="str">
        <f t="shared" si="0"/>
        <v>金</v>
      </c>
      <c r="C29" s="16" t="s">
        <v>21</v>
      </c>
      <c r="D29" s="16" t="s">
        <v>51</v>
      </c>
      <c r="E29" s="103">
        <v>0.66666666666666663</v>
      </c>
      <c r="F29" s="151" t="s">
        <v>1662</v>
      </c>
      <c r="G29" s="16" t="s">
        <v>1258</v>
      </c>
      <c r="H29" s="17"/>
      <c r="I29" s="8" t="s">
        <v>1663</v>
      </c>
      <c r="J29" s="16" t="s">
        <v>1664</v>
      </c>
      <c r="K29" s="230" t="s">
        <v>45</v>
      </c>
      <c r="L29" s="230"/>
      <c r="M29" s="227"/>
      <c r="N29" s="231"/>
      <c r="O29" s="227"/>
    </row>
    <row r="30" spans="1:15" ht="13.5" customHeight="1">
      <c r="A30" s="262">
        <f t="shared" si="1"/>
        <v>45409</v>
      </c>
      <c r="B30" s="263" t="str">
        <f t="shared" si="0"/>
        <v>土</v>
      </c>
      <c r="C30" s="16" t="s">
        <v>1626</v>
      </c>
      <c r="D30" s="16" t="s">
        <v>23</v>
      </c>
      <c r="E30" s="16" t="s">
        <v>1661</v>
      </c>
      <c r="F30" s="151" t="s">
        <v>1660</v>
      </c>
      <c r="G30" s="16"/>
      <c r="H30" s="17"/>
      <c r="I30" s="16"/>
      <c r="J30" s="16"/>
      <c r="K30" s="230" t="s">
        <v>45</v>
      </c>
      <c r="L30" s="230"/>
      <c r="M30" s="16"/>
      <c r="N30" s="230"/>
      <c r="O30" s="16"/>
    </row>
    <row r="31" spans="1:15" ht="13.5" customHeight="1">
      <c r="A31" s="262">
        <f t="shared" si="1"/>
        <v>45410</v>
      </c>
      <c r="B31" s="263" t="str">
        <f t="shared" si="0"/>
        <v>日</v>
      </c>
      <c r="C31" s="16" t="s">
        <v>1626</v>
      </c>
      <c r="D31" s="16" t="s">
        <v>23</v>
      </c>
      <c r="E31" s="16" t="s">
        <v>1298</v>
      </c>
      <c r="F31" s="108" t="s">
        <v>1676</v>
      </c>
      <c r="G31" s="16"/>
      <c r="H31" s="230"/>
      <c r="I31" s="16"/>
      <c r="J31" s="16"/>
      <c r="K31" s="230" t="s">
        <v>45</v>
      </c>
      <c r="L31" s="230"/>
      <c r="M31" s="16"/>
      <c r="N31" s="230"/>
      <c r="O31" s="16"/>
    </row>
    <row r="32" spans="1:15" ht="13.5" customHeight="1">
      <c r="A32" s="262">
        <f t="shared" si="1"/>
        <v>45411</v>
      </c>
      <c r="B32" s="263" t="str">
        <f t="shared" si="0"/>
        <v>月</v>
      </c>
      <c r="C32" s="16" t="s">
        <v>44</v>
      </c>
      <c r="D32" s="16"/>
      <c r="E32" s="103"/>
      <c r="F32" s="108"/>
      <c r="G32" s="16"/>
      <c r="H32" s="108"/>
      <c r="I32" s="108"/>
      <c r="J32" s="16"/>
      <c r="K32" s="297"/>
      <c r="L32" s="8"/>
      <c r="M32" s="108"/>
      <c r="N32" s="108"/>
      <c r="O32" s="108"/>
    </row>
    <row r="33" spans="1:15" ht="13.5" customHeight="1">
      <c r="A33" s="262">
        <f t="shared" si="1"/>
        <v>45412</v>
      </c>
      <c r="B33" s="263" t="str">
        <f t="shared" si="0"/>
        <v>火</v>
      </c>
      <c r="C33" s="168" t="s">
        <v>21</v>
      </c>
      <c r="D33" s="168" t="s">
        <v>56</v>
      </c>
      <c r="E33" s="150">
        <v>0.66666666666666663</v>
      </c>
      <c r="F33" s="193"/>
      <c r="G33" s="167"/>
      <c r="H33" s="219"/>
      <c r="I33" s="193"/>
      <c r="J33" s="193"/>
      <c r="K33" s="230" t="s">
        <v>45</v>
      </c>
      <c r="L33" s="193"/>
      <c r="M33" s="193"/>
      <c r="N33" s="193"/>
      <c r="O33" s="193"/>
    </row>
    <row r="34" spans="1:15">
      <c r="F34" s="268" t="s">
        <v>1627</v>
      </c>
    </row>
    <row r="35" spans="1:15">
      <c r="F35" s="268" t="s">
        <v>1648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35"/>
  <sheetViews>
    <sheetView zoomScale="125" zoomScaleNormal="125" workbookViewId="0">
      <pane xSplit="2" ySplit="3" topLeftCell="C15" activePane="bottomRight" state="frozen"/>
      <selection pane="topRight" activeCell="C1" sqref="C1"/>
      <selection pane="bottomLeft" activeCell="A4" sqref="A4"/>
      <selection pane="bottomRight" activeCell="F30" sqref="F30"/>
    </sheetView>
  </sheetViews>
  <sheetFormatPr defaultColWidth="12.625" defaultRowHeight="12"/>
  <cols>
    <col min="1" max="1" width="3.5" style="2" bestFit="1" customWidth="1"/>
    <col min="2" max="2" width="3.125" style="2" customWidth="1"/>
    <col min="3" max="3" width="8" style="2" bestFit="1" customWidth="1"/>
    <col min="4" max="4" width="7.5" style="3" bestFit="1" customWidth="1"/>
    <col min="5" max="5" width="12.375" style="2" bestFit="1" customWidth="1"/>
    <col min="6" max="6" width="49.5" style="2" bestFit="1" customWidth="1"/>
    <col min="7" max="7" width="8" style="2" bestFit="1" customWidth="1"/>
    <col min="8" max="8" width="8.625" style="2" bestFit="1" customWidth="1"/>
    <col min="9" max="9" width="8.125" style="2" bestFit="1" customWidth="1"/>
    <col min="10" max="10" width="6.875" style="2" bestFit="1" customWidth="1"/>
    <col min="11" max="11" width="6.375" style="2" bestFit="1" customWidth="1"/>
    <col min="12" max="12" width="6.375" style="2" customWidth="1"/>
    <col min="13" max="16384" width="12.625" style="2"/>
  </cols>
  <sheetData>
    <row r="1" spans="1:12" ht="13.5" customHeight="1">
      <c r="A1" s="1"/>
      <c r="E1" s="4">
        <v>44562</v>
      </c>
      <c r="F1" s="1" t="s">
        <v>0</v>
      </c>
      <c r="G1" s="5" t="s">
        <v>1</v>
      </c>
      <c r="H1" s="118">
        <v>44588</v>
      </c>
    </row>
    <row r="2" spans="1:12" ht="13.5" customHeight="1">
      <c r="A2" s="1"/>
      <c r="F2" s="7"/>
    </row>
    <row r="3" spans="1:12" s="3" customFormat="1" ht="13.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555</v>
      </c>
      <c r="L3" s="8" t="s">
        <v>14</v>
      </c>
    </row>
    <row r="4" spans="1:12" ht="13.5" customHeight="1">
      <c r="A4" s="91">
        <f>E1</f>
        <v>44562</v>
      </c>
      <c r="B4" s="92" t="str">
        <f>TEXT(A4,"aaa")</f>
        <v>土</v>
      </c>
      <c r="C4" s="20"/>
      <c r="D4" s="31"/>
      <c r="E4" s="21"/>
      <c r="F4" s="25"/>
      <c r="G4" s="31"/>
      <c r="H4" s="31"/>
      <c r="I4" s="31"/>
      <c r="J4" s="31"/>
      <c r="K4" s="31"/>
      <c r="L4" s="232"/>
    </row>
    <row r="5" spans="1:12" ht="13.5" customHeight="1">
      <c r="A5" s="91">
        <f>A4+1</f>
        <v>44563</v>
      </c>
      <c r="B5" s="92" t="str">
        <f t="shared" ref="B5:B34" si="0">TEXT(A5,"aaa")</f>
        <v>日</v>
      </c>
      <c r="C5" s="20"/>
      <c r="D5" s="31"/>
      <c r="E5" s="21"/>
      <c r="F5" s="25"/>
      <c r="G5" s="31"/>
      <c r="H5" s="31"/>
      <c r="I5" s="31"/>
      <c r="J5" s="31"/>
      <c r="K5" s="31"/>
      <c r="L5" s="232"/>
    </row>
    <row r="6" spans="1:12" ht="13.5" customHeight="1">
      <c r="A6" s="91">
        <f t="shared" ref="A6:A34" si="1">A5+1</f>
        <v>44564</v>
      </c>
      <c r="B6" s="92" t="str">
        <f t="shared" si="0"/>
        <v>月</v>
      </c>
      <c r="C6" s="31"/>
      <c r="D6" s="31"/>
      <c r="E6" s="21"/>
      <c r="F6" s="25"/>
      <c r="G6" s="31"/>
      <c r="H6" s="31"/>
      <c r="I6" s="31"/>
      <c r="J6" s="31"/>
      <c r="K6" s="31"/>
      <c r="L6" s="232"/>
    </row>
    <row r="7" spans="1:12" ht="13.5" customHeight="1">
      <c r="A7" s="91">
        <f t="shared" si="1"/>
        <v>44565</v>
      </c>
      <c r="B7" s="92" t="str">
        <f t="shared" si="0"/>
        <v>火</v>
      </c>
      <c r="C7" s="27"/>
      <c r="D7" s="27"/>
      <c r="E7" s="21"/>
      <c r="F7" s="25"/>
      <c r="G7" s="31"/>
      <c r="H7" s="31"/>
      <c r="I7" s="27"/>
      <c r="J7" s="27"/>
      <c r="K7" s="31"/>
      <c r="L7" s="232"/>
    </row>
    <row r="8" spans="1:12" ht="13.5" customHeight="1">
      <c r="A8" s="91">
        <f t="shared" si="1"/>
        <v>44566</v>
      </c>
      <c r="B8" s="92" t="str">
        <f t="shared" si="0"/>
        <v>水</v>
      </c>
      <c r="C8" s="31"/>
      <c r="D8" s="20"/>
      <c r="E8" s="21"/>
      <c r="F8" s="25"/>
      <c r="G8" s="31"/>
      <c r="H8" s="31"/>
      <c r="I8" s="31"/>
      <c r="J8" s="31"/>
      <c r="K8" s="31"/>
      <c r="L8" s="232"/>
    </row>
    <row r="9" spans="1:12" ht="13.5" customHeight="1">
      <c r="A9" s="194">
        <f t="shared" si="1"/>
        <v>44567</v>
      </c>
      <c r="B9" s="195" t="str">
        <f t="shared" si="0"/>
        <v>木</v>
      </c>
      <c r="C9" s="168" t="s">
        <v>299</v>
      </c>
      <c r="D9" s="169" t="s">
        <v>51</v>
      </c>
      <c r="E9" s="152" t="s">
        <v>612</v>
      </c>
      <c r="F9" s="234" t="s">
        <v>613</v>
      </c>
      <c r="G9" s="168"/>
      <c r="H9" s="168"/>
      <c r="I9" s="168"/>
      <c r="J9" s="168"/>
      <c r="K9" s="168"/>
      <c r="L9" s="235"/>
    </row>
    <row r="10" spans="1:12" ht="13.5" customHeight="1">
      <c r="A10" s="194">
        <f t="shared" si="1"/>
        <v>44568</v>
      </c>
      <c r="B10" s="195" t="str">
        <f t="shared" si="0"/>
        <v>金</v>
      </c>
      <c r="C10" s="169" t="s">
        <v>423</v>
      </c>
      <c r="D10" s="168" t="s">
        <v>51</v>
      </c>
      <c r="E10" s="152">
        <v>0.35416666666666669</v>
      </c>
      <c r="F10" s="162" t="s">
        <v>614</v>
      </c>
      <c r="G10" s="168"/>
      <c r="H10" s="168"/>
      <c r="I10" s="168"/>
      <c r="J10" s="168"/>
      <c r="K10" s="168"/>
      <c r="L10" s="235"/>
    </row>
    <row r="11" spans="1:12" ht="13.5" customHeight="1">
      <c r="A11" s="194">
        <f t="shared" si="1"/>
        <v>44569</v>
      </c>
      <c r="B11" s="195" t="str">
        <f t="shared" si="0"/>
        <v>土</v>
      </c>
      <c r="C11" s="168" t="s">
        <v>108</v>
      </c>
      <c r="D11" s="168" t="s">
        <v>502</v>
      </c>
      <c r="E11" s="150" t="s">
        <v>615</v>
      </c>
      <c r="F11" s="162" t="s">
        <v>616</v>
      </c>
      <c r="G11" s="168"/>
      <c r="H11" s="168"/>
      <c r="I11" s="168" t="s">
        <v>44</v>
      </c>
      <c r="J11" s="168"/>
      <c r="K11" s="168"/>
      <c r="L11" s="235"/>
    </row>
    <row r="12" spans="1:12" ht="13.5" customHeight="1">
      <c r="A12" s="194">
        <f t="shared" si="1"/>
        <v>44570</v>
      </c>
      <c r="B12" s="195" t="str">
        <f t="shared" si="0"/>
        <v>日</v>
      </c>
      <c r="C12" s="168" t="s">
        <v>108</v>
      </c>
      <c r="D12" s="168" t="s">
        <v>617</v>
      </c>
      <c r="E12" s="152" t="s">
        <v>618</v>
      </c>
      <c r="F12" s="162" t="s">
        <v>619</v>
      </c>
      <c r="G12" s="168"/>
      <c r="H12" s="168"/>
      <c r="I12" s="168" t="s">
        <v>44</v>
      </c>
      <c r="J12" s="168"/>
      <c r="K12" s="168"/>
      <c r="L12" s="235"/>
    </row>
    <row r="13" spans="1:12" ht="13.5" customHeight="1">
      <c r="A13" s="194">
        <f t="shared" si="1"/>
        <v>44571</v>
      </c>
      <c r="B13" s="195" t="str">
        <f t="shared" si="0"/>
        <v>月</v>
      </c>
      <c r="C13" s="169" t="s">
        <v>295</v>
      </c>
      <c r="D13" s="168"/>
      <c r="E13" s="152"/>
      <c r="F13" s="162"/>
      <c r="G13" s="168"/>
      <c r="H13" s="168"/>
      <c r="I13" s="168"/>
      <c r="J13" s="168"/>
      <c r="K13" s="168"/>
      <c r="L13" s="235"/>
    </row>
    <row r="14" spans="1:12" ht="13.5" customHeight="1">
      <c r="A14" s="194">
        <f t="shared" si="1"/>
        <v>44572</v>
      </c>
      <c r="B14" s="195" t="str">
        <f t="shared" si="0"/>
        <v>火</v>
      </c>
      <c r="C14" s="169" t="s">
        <v>299</v>
      </c>
      <c r="D14" s="168" t="s">
        <v>56</v>
      </c>
      <c r="E14" s="152" t="s">
        <v>179</v>
      </c>
      <c r="F14" s="162" t="s">
        <v>620</v>
      </c>
      <c r="G14" s="168"/>
      <c r="H14" s="168"/>
      <c r="I14" s="169"/>
      <c r="J14" s="168"/>
      <c r="K14" s="168"/>
      <c r="L14" s="235"/>
    </row>
    <row r="15" spans="1:12" ht="13.5" customHeight="1">
      <c r="A15" s="194">
        <f t="shared" si="1"/>
        <v>44573</v>
      </c>
      <c r="B15" s="195" t="str">
        <f t="shared" si="0"/>
        <v>水</v>
      </c>
      <c r="C15" s="168"/>
      <c r="D15" s="167"/>
      <c r="E15" s="150"/>
      <c r="F15" s="162"/>
      <c r="G15" s="168"/>
      <c r="H15" s="192"/>
      <c r="I15" s="168"/>
      <c r="J15" s="168"/>
      <c r="K15" s="168"/>
      <c r="L15" s="235"/>
    </row>
    <row r="16" spans="1:12" ht="13.5" customHeight="1">
      <c r="A16" s="194">
        <f t="shared" si="1"/>
        <v>44574</v>
      </c>
      <c r="B16" s="195" t="str">
        <f t="shared" si="0"/>
        <v>木</v>
      </c>
      <c r="C16" s="169" t="s">
        <v>299</v>
      </c>
      <c r="D16" s="169" t="s">
        <v>229</v>
      </c>
      <c r="E16" s="152">
        <v>0.66666666666666663</v>
      </c>
      <c r="F16" s="162"/>
      <c r="G16" s="168" t="s">
        <v>38</v>
      </c>
      <c r="H16" s="168" t="s">
        <v>38</v>
      </c>
      <c r="I16" s="168"/>
      <c r="J16" s="168"/>
      <c r="K16" s="168"/>
      <c r="L16" s="235"/>
    </row>
    <row r="17" spans="1:12" ht="13.5" customHeight="1">
      <c r="A17" s="85">
        <f t="shared" si="1"/>
        <v>44575</v>
      </c>
      <c r="B17" s="86" t="str">
        <f t="shared" si="0"/>
        <v>金</v>
      </c>
      <c r="C17" s="29" t="s">
        <v>299</v>
      </c>
      <c r="D17" s="16" t="s">
        <v>51</v>
      </c>
      <c r="E17" s="10">
        <v>0.625</v>
      </c>
      <c r="F17" s="11" t="s">
        <v>621</v>
      </c>
      <c r="G17" s="16"/>
      <c r="H17" s="16"/>
      <c r="I17" s="16"/>
      <c r="J17" s="16"/>
      <c r="K17" s="16"/>
      <c r="L17" s="230"/>
    </row>
    <row r="18" spans="1:12" ht="13.5" customHeight="1">
      <c r="A18" s="237">
        <f t="shared" si="1"/>
        <v>44576</v>
      </c>
      <c r="B18" s="238" t="str">
        <f t="shared" si="0"/>
        <v>土</v>
      </c>
      <c r="C18" s="212" t="s">
        <v>108</v>
      </c>
      <c r="D18" s="212" t="s">
        <v>502</v>
      </c>
      <c r="E18" s="239" t="s">
        <v>622</v>
      </c>
      <c r="F18" s="240" t="s">
        <v>623</v>
      </c>
      <c r="G18" s="16"/>
      <c r="H18" s="16"/>
      <c r="I18" s="16"/>
      <c r="J18" s="16"/>
      <c r="K18" s="16"/>
      <c r="L18" s="230"/>
    </row>
    <row r="19" spans="1:12" ht="13.5" customHeight="1">
      <c r="A19" s="194">
        <f t="shared" si="1"/>
        <v>44577</v>
      </c>
      <c r="B19" s="195" t="str">
        <f t="shared" si="0"/>
        <v>日</v>
      </c>
      <c r="C19" s="168" t="s">
        <v>108</v>
      </c>
      <c r="D19" s="168" t="s">
        <v>213</v>
      </c>
      <c r="E19" s="10" t="s">
        <v>624</v>
      </c>
      <c r="F19" s="196" t="s">
        <v>625</v>
      </c>
      <c r="G19" s="168"/>
      <c r="H19" s="168"/>
      <c r="I19" s="168"/>
      <c r="J19" s="168"/>
      <c r="K19" s="168"/>
      <c r="L19" s="235"/>
    </row>
    <row r="20" spans="1:12" ht="13.5" customHeight="1">
      <c r="A20" s="194">
        <f t="shared" si="1"/>
        <v>44578</v>
      </c>
      <c r="B20" s="195" t="str">
        <f t="shared" si="0"/>
        <v>月</v>
      </c>
      <c r="C20" s="169" t="s">
        <v>295</v>
      </c>
      <c r="D20" s="168"/>
      <c r="E20" s="152"/>
      <c r="F20" s="162" t="s">
        <v>626</v>
      </c>
      <c r="G20" s="168"/>
      <c r="H20" s="168"/>
      <c r="I20" s="168"/>
      <c r="J20" s="168"/>
      <c r="K20" s="168"/>
      <c r="L20" s="235"/>
    </row>
    <row r="21" spans="1:12" ht="13.5" customHeight="1">
      <c r="A21" s="194">
        <f t="shared" si="1"/>
        <v>44579</v>
      </c>
      <c r="B21" s="195" t="str">
        <f t="shared" si="0"/>
        <v>火</v>
      </c>
      <c r="C21" s="168" t="s">
        <v>21</v>
      </c>
      <c r="D21" s="167" t="s">
        <v>56</v>
      </c>
      <c r="E21" s="152">
        <v>0.66666666666666663</v>
      </c>
      <c r="F21" s="162" t="s">
        <v>627</v>
      </c>
      <c r="G21" s="168"/>
      <c r="H21" s="168"/>
      <c r="I21" s="168" t="s">
        <v>38</v>
      </c>
      <c r="J21" s="168"/>
      <c r="K21" s="168"/>
      <c r="L21" s="235"/>
    </row>
    <row r="22" spans="1:12" ht="13.5" customHeight="1">
      <c r="A22" s="194">
        <f t="shared" si="1"/>
        <v>44580</v>
      </c>
      <c r="B22" s="195" t="str">
        <f t="shared" si="0"/>
        <v>水</v>
      </c>
      <c r="C22" s="168"/>
      <c r="D22" s="168"/>
      <c r="E22" s="152"/>
      <c r="F22" s="162"/>
      <c r="G22" s="168"/>
      <c r="H22" s="168"/>
      <c r="I22" s="168"/>
      <c r="J22" s="234"/>
      <c r="K22" s="168"/>
      <c r="L22" s="235"/>
    </row>
    <row r="23" spans="1:12" ht="13.5" customHeight="1">
      <c r="A23" s="194">
        <f t="shared" si="1"/>
        <v>44581</v>
      </c>
      <c r="B23" s="195" t="str">
        <f t="shared" si="0"/>
        <v>木</v>
      </c>
      <c r="C23" s="169" t="s">
        <v>299</v>
      </c>
      <c r="D23" s="168" t="s">
        <v>229</v>
      </c>
      <c r="E23" s="152">
        <v>0.66666666666666663</v>
      </c>
      <c r="F23" s="162" t="s">
        <v>628</v>
      </c>
      <c r="G23" s="168" t="s">
        <v>38</v>
      </c>
      <c r="H23" s="168" t="s">
        <v>38</v>
      </c>
      <c r="I23" s="168"/>
      <c r="J23" s="168"/>
      <c r="K23" s="168"/>
      <c r="L23" s="235"/>
    </row>
    <row r="24" spans="1:12" ht="13.5" customHeight="1">
      <c r="A24" s="194">
        <f t="shared" si="1"/>
        <v>44582</v>
      </c>
      <c r="B24" s="195" t="str">
        <f t="shared" si="0"/>
        <v>金</v>
      </c>
      <c r="C24" s="169" t="s">
        <v>299</v>
      </c>
      <c r="D24" s="168" t="s">
        <v>51</v>
      </c>
      <c r="E24" s="152">
        <v>0.66666666666666663</v>
      </c>
      <c r="F24" s="162"/>
      <c r="G24" s="168"/>
      <c r="H24" s="168"/>
      <c r="I24" s="168"/>
      <c r="J24" s="168"/>
      <c r="K24" s="168"/>
      <c r="L24" s="235"/>
    </row>
    <row r="25" spans="1:12" ht="13.5" customHeight="1">
      <c r="A25" s="194">
        <f t="shared" si="1"/>
        <v>44583</v>
      </c>
      <c r="B25" s="195" t="str">
        <f t="shared" si="0"/>
        <v>土</v>
      </c>
      <c r="C25" s="168" t="s">
        <v>50</v>
      </c>
      <c r="D25" s="150" t="s">
        <v>41</v>
      </c>
      <c r="E25" s="152" t="s">
        <v>24</v>
      </c>
      <c r="F25" s="162" t="s">
        <v>629</v>
      </c>
      <c r="G25" s="168"/>
      <c r="H25" s="168"/>
      <c r="I25" s="14"/>
      <c r="J25" s="168"/>
      <c r="K25" s="168"/>
      <c r="L25" s="235"/>
    </row>
    <row r="26" spans="1:12" ht="13.5" customHeight="1">
      <c r="A26" s="194">
        <f t="shared" si="1"/>
        <v>44584</v>
      </c>
      <c r="B26" s="195" t="str">
        <f t="shared" si="0"/>
        <v>日</v>
      </c>
      <c r="C26" s="168" t="s">
        <v>44</v>
      </c>
      <c r="D26" s="152"/>
      <c r="E26" s="150"/>
      <c r="F26" s="162"/>
      <c r="G26" s="168"/>
      <c r="H26" s="218"/>
      <c r="I26" s="168"/>
      <c r="J26" s="168"/>
      <c r="K26" s="168"/>
      <c r="L26" s="235"/>
    </row>
    <row r="27" spans="1:12" ht="13.5" customHeight="1">
      <c r="A27" s="194">
        <f t="shared" si="1"/>
        <v>44585</v>
      </c>
      <c r="B27" s="195" t="str">
        <f t="shared" si="0"/>
        <v>月</v>
      </c>
      <c r="C27" s="169" t="s">
        <v>299</v>
      </c>
      <c r="D27" s="167" t="s">
        <v>51</v>
      </c>
      <c r="E27" s="152">
        <v>0.66666666666666663</v>
      </c>
      <c r="F27" s="162"/>
      <c r="G27" s="168"/>
      <c r="H27" s="168"/>
      <c r="J27" s="234"/>
      <c r="K27" s="168"/>
      <c r="L27" s="235"/>
    </row>
    <row r="28" spans="1:12" ht="13.5" customHeight="1">
      <c r="A28" s="194">
        <f t="shared" si="1"/>
        <v>44586</v>
      </c>
      <c r="B28" s="195" t="str">
        <f t="shared" si="0"/>
        <v>火</v>
      </c>
      <c r="C28" s="169" t="s">
        <v>299</v>
      </c>
      <c r="D28" s="168" t="s">
        <v>495</v>
      </c>
      <c r="E28" s="152">
        <v>0.66666666666666663</v>
      </c>
      <c r="F28" s="162"/>
      <c r="G28" s="168"/>
      <c r="H28" s="168"/>
      <c r="I28" s="168" t="s">
        <v>38</v>
      </c>
      <c r="J28" s="168"/>
      <c r="K28" s="168"/>
      <c r="L28" s="235"/>
    </row>
    <row r="29" spans="1:12" ht="13.5" customHeight="1">
      <c r="A29" s="194">
        <f t="shared" si="1"/>
        <v>44587</v>
      </c>
      <c r="B29" s="195" t="str">
        <f t="shared" si="0"/>
        <v>水</v>
      </c>
      <c r="C29" s="168"/>
      <c r="D29" s="167"/>
      <c r="E29" s="152"/>
      <c r="F29" s="192"/>
      <c r="G29" s="168"/>
      <c r="H29" s="168"/>
      <c r="I29" s="168"/>
      <c r="J29" s="168"/>
      <c r="K29" s="219"/>
      <c r="L29" s="236"/>
    </row>
    <row r="30" spans="1:12" ht="13.5" customHeight="1">
      <c r="A30" s="194">
        <f t="shared" si="1"/>
        <v>44588</v>
      </c>
      <c r="B30" s="195" t="str">
        <f t="shared" si="0"/>
        <v>木</v>
      </c>
      <c r="C30" s="169" t="s">
        <v>299</v>
      </c>
      <c r="D30" s="167" t="s">
        <v>501</v>
      </c>
      <c r="E30" s="152">
        <v>0.66666666666666663</v>
      </c>
      <c r="F30" s="162" t="s">
        <v>630</v>
      </c>
      <c r="G30" s="168" t="s">
        <v>38</v>
      </c>
      <c r="H30" s="168" t="s">
        <v>38</v>
      </c>
      <c r="I30" s="168"/>
      <c r="J30" s="168"/>
      <c r="K30" s="168"/>
      <c r="L30" s="235"/>
    </row>
    <row r="31" spans="1:12" ht="13.5" customHeight="1">
      <c r="A31" s="194">
        <f t="shared" si="1"/>
        <v>44589</v>
      </c>
      <c r="B31" s="195" t="str">
        <f t="shared" si="0"/>
        <v>金</v>
      </c>
      <c r="C31" s="169" t="s">
        <v>299</v>
      </c>
      <c r="D31" s="167" t="s">
        <v>631</v>
      </c>
      <c r="E31" s="152">
        <v>0.66666666666666663</v>
      </c>
      <c r="F31" s="234"/>
      <c r="G31" s="168"/>
      <c r="H31" s="168"/>
      <c r="I31" s="168"/>
      <c r="J31" s="168"/>
      <c r="K31" s="168"/>
      <c r="L31" s="235"/>
    </row>
    <row r="32" spans="1:12" ht="13.5" customHeight="1">
      <c r="A32" s="194">
        <f t="shared" si="1"/>
        <v>44590</v>
      </c>
      <c r="B32" s="195" t="str">
        <f t="shared" si="0"/>
        <v>土</v>
      </c>
      <c r="C32" s="168" t="s">
        <v>108</v>
      </c>
      <c r="D32" s="168" t="s">
        <v>502</v>
      </c>
      <c r="E32" s="152" t="s">
        <v>632</v>
      </c>
      <c r="F32" s="193" t="s">
        <v>633</v>
      </c>
      <c r="G32" s="219"/>
      <c r="H32" s="219"/>
      <c r="I32" s="168" t="s">
        <v>589</v>
      </c>
      <c r="J32" s="219"/>
      <c r="K32" s="219"/>
      <c r="L32" s="236"/>
    </row>
    <row r="33" spans="1:12" ht="13.5" customHeight="1">
      <c r="A33" s="246">
        <f t="shared" si="1"/>
        <v>44591</v>
      </c>
      <c r="B33" s="247" t="str">
        <f t="shared" si="0"/>
        <v>日</v>
      </c>
      <c r="C33" s="248" t="s">
        <v>108</v>
      </c>
      <c r="D33" s="249" t="s">
        <v>617</v>
      </c>
      <c r="E33" s="250" t="s">
        <v>634</v>
      </c>
      <c r="F33" s="251" t="s">
        <v>635</v>
      </c>
      <c r="G33" s="168" t="s">
        <v>295</v>
      </c>
      <c r="H33" s="168" t="s">
        <v>295</v>
      </c>
      <c r="I33" s="168" t="s">
        <v>295</v>
      </c>
      <c r="J33" s="219"/>
      <c r="K33" s="219"/>
      <c r="L33" s="236"/>
    </row>
    <row r="34" spans="1:12" ht="13.5" customHeight="1">
      <c r="A34" s="194">
        <f t="shared" si="1"/>
        <v>44592</v>
      </c>
      <c r="B34" s="195" t="str">
        <f t="shared" si="0"/>
        <v>月</v>
      </c>
      <c r="C34" s="169" t="s">
        <v>299</v>
      </c>
      <c r="D34" s="169" t="s">
        <v>51</v>
      </c>
      <c r="E34" s="152">
        <v>0.66666666666666663</v>
      </c>
      <c r="F34" s="234"/>
      <c r="G34" s="234"/>
      <c r="H34" s="234"/>
      <c r="I34" s="234"/>
      <c r="J34" s="234"/>
      <c r="K34" s="234"/>
      <c r="L34" s="234"/>
    </row>
    <row r="35" spans="1:12">
      <c r="F35" s="2" t="s">
        <v>636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3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12" sqref="K12"/>
    </sheetView>
  </sheetViews>
  <sheetFormatPr defaultColWidth="12.625" defaultRowHeight="12"/>
  <cols>
    <col min="1" max="1" width="3.5" style="2" bestFit="1" customWidth="1"/>
    <col min="2" max="2" width="3.125" style="2" customWidth="1"/>
    <col min="3" max="3" width="8" style="2" bestFit="1" customWidth="1"/>
    <col min="4" max="4" width="7.5" style="3" bestFit="1" customWidth="1"/>
    <col min="5" max="5" width="12.375" style="2" bestFit="1" customWidth="1"/>
    <col min="6" max="6" width="49.5" style="2" bestFit="1" customWidth="1"/>
    <col min="7" max="7" width="8" style="2" bestFit="1" customWidth="1"/>
    <col min="8" max="8" width="14.625" style="2" bestFit="1" customWidth="1"/>
    <col min="9" max="9" width="8.125" style="2" bestFit="1" customWidth="1"/>
    <col min="10" max="10" width="6.875" style="2" bestFit="1" customWidth="1"/>
    <col min="11" max="11" width="6.375" style="2" bestFit="1" customWidth="1"/>
    <col min="12" max="12" width="6.375" style="2" customWidth="1"/>
    <col min="13" max="16384" width="12.625" style="2"/>
  </cols>
  <sheetData>
    <row r="1" spans="1:12" ht="13.5" customHeight="1">
      <c r="A1" s="1"/>
      <c r="E1" s="4">
        <v>44531</v>
      </c>
      <c r="F1" s="1" t="s">
        <v>0</v>
      </c>
      <c r="G1" s="5" t="s">
        <v>1</v>
      </c>
      <c r="H1" s="118">
        <v>44550</v>
      </c>
    </row>
    <row r="2" spans="1:12" ht="13.5" customHeight="1">
      <c r="A2" s="1"/>
      <c r="F2" s="7"/>
    </row>
    <row r="3" spans="1:12" s="3" customFormat="1" ht="13.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555</v>
      </c>
      <c r="L3" s="8" t="s">
        <v>14</v>
      </c>
    </row>
    <row r="4" spans="1:12" ht="13.5" customHeight="1">
      <c r="A4" s="85">
        <f>E1</f>
        <v>44531</v>
      </c>
      <c r="B4" s="86" t="str">
        <f>TEXT(A4,"aaa")</f>
        <v>水</v>
      </c>
      <c r="C4" s="8"/>
      <c r="D4" s="16"/>
      <c r="E4" s="10"/>
      <c r="F4" s="12"/>
      <c r="G4" s="16"/>
      <c r="H4" s="16"/>
      <c r="I4" s="16"/>
      <c r="J4" s="16"/>
      <c r="K4" s="16"/>
      <c r="L4" s="230"/>
    </row>
    <row r="5" spans="1:12" ht="13.5" customHeight="1">
      <c r="A5" s="85">
        <f>A4+1</f>
        <v>44532</v>
      </c>
      <c r="B5" s="86" t="str">
        <f t="shared" ref="B5:B33" si="0">TEXT(A5,"aaa")</f>
        <v>木</v>
      </c>
      <c r="C5" s="8" t="s">
        <v>21</v>
      </c>
      <c r="D5" s="16" t="s">
        <v>229</v>
      </c>
      <c r="E5" s="10">
        <v>0.66666666666666663</v>
      </c>
      <c r="F5" s="12"/>
      <c r="G5" s="16"/>
      <c r="H5" s="16"/>
      <c r="I5" s="16" t="s">
        <v>38</v>
      </c>
      <c r="J5" s="16"/>
      <c r="K5" s="16"/>
      <c r="L5" s="230"/>
    </row>
    <row r="6" spans="1:12" ht="13.5" customHeight="1">
      <c r="A6" s="85">
        <f t="shared" ref="A6:A34" si="1">A5+1</f>
        <v>44533</v>
      </c>
      <c r="B6" s="86" t="str">
        <f t="shared" si="0"/>
        <v>金</v>
      </c>
      <c r="C6" s="16" t="s">
        <v>21</v>
      </c>
      <c r="D6" s="16" t="s">
        <v>51</v>
      </c>
      <c r="E6" s="10">
        <v>0.66666666666666663</v>
      </c>
      <c r="F6" s="12"/>
      <c r="G6" s="16"/>
      <c r="H6" s="16"/>
      <c r="I6" s="16"/>
      <c r="J6" s="16"/>
      <c r="K6" s="16"/>
      <c r="L6" s="230"/>
    </row>
    <row r="7" spans="1:12" ht="13.5" customHeight="1">
      <c r="A7" s="85">
        <f t="shared" si="1"/>
        <v>44534</v>
      </c>
      <c r="B7" s="86" t="str">
        <f t="shared" si="0"/>
        <v>土</v>
      </c>
      <c r="C7" s="29" t="s">
        <v>17</v>
      </c>
      <c r="D7" s="29" t="s">
        <v>637</v>
      </c>
      <c r="E7" s="10" t="s">
        <v>638</v>
      </c>
      <c r="F7" s="12" t="s">
        <v>639</v>
      </c>
      <c r="G7" s="16" t="s">
        <v>17</v>
      </c>
      <c r="H7" s="16" t="s">
        <v>21</v>
      </c>
      <c r="I7" s="29" t="s">
        <v>21</v>
      </c>
      <c r="J7" s="29"/>
      <c r="K7" s="16"/>
      <c r="L7" s="230"/>
    </row>
    <row r="8" spans="1:12" ht="13.5" customHeight="1">
      <c r="A8" s="85">
        <f t="shared" si="1"/>
        <v>44535</v>
      </c>
      <c r="B8" s="86" t="str">
        <f t="shared" si="0"/>
        <v>日</v>
      </c>
      <c r="C8" s="16" t="s">
        <v>19</v>
      </c>
      <c r="D8" s="8" t="s">
        <v>369</v>
      </c>
      <c r="E8" s="10" t="s">
        <v>640</v>
      </c>
      <c r="F8" s="12" t="s">
        <v>641</v>
      </c>
      <c r="G8" s="16" t="s">
        <v>19</v>
      </c>
      <c r="H8" s="16" t="s">
        <v>19</v>
      </c>
      <c r="I8" s="16" t="s">
        <v>44</v>
      </c>
      <c r="J8" s="16"/>
      <c r="K8" s="16"/>
      <c r="L8" s="230"/>
    </row>
    <row r="9" spans="1:12" ht="13.5" customHeight="1">
      <c r="A9" s="85">
        <f t="shared" si="1"/>
        <v>44536</v>
      </c>
      <c r="B9" s="86" t="str">
        <f t="shared" si="0"/>
        <v>月</v>
      </c>
      <c r="C9" s="16" t="s">
        <v>21</v>
      </c>
      <c r="D9" s="29" t="s">
        <v>51</v>
      </c>
      <c r="E9" s="10">
        <v>0.66666666666666663</v>
      </c>
      <c r="F9" s="28" t="s">
        <v>642</v>
      </c>
      <c r="G9" s="16"/>
      <c r="H9" s="16"/>
      <c r="I9" s="16"/>
      <c r="J9" s="16"/>
      <c r="K9" s="16"/>
      <c r="L9" s="230"/>
    </row>
    <row r="10" spans="1:12" ht="13.5" customHeight="1">
      <c r="A10" s="85">
        <f t="shared" si="1"/>
        <v>44537</v>
      </c>
      <c r="B10" s="86" t="str">
        <f t="shared" si="0"/>
        <v>火</v>
      </c>
      <c r="C10" s="29" t="s">
        <v>21</v>
      </c>
      <c r="D10" s="16" t="s">
        <v>56</v>
      </c>
      <c r="E10" s="10">
        <v>0.66666666666666663</v>
      </c>
      <c r="F10" s="11"/>
      <c r="G10" s="16"/>
      <c r="H10" s="16"/>
      <c r="I10" s="16" t="s">
        <v>38</v>
      </c>
      <c r="J10" s="16"/>
      <c r="K10" s="16"/>
      <c r="L10" s="230"/>
    </row>
    <row r="11" spans="1:12" ht="13.5" customHeight="1">
      <c r="A11" s="85">
        <f t="shared" si="1"/>
        <v>44538</v>
      </c>
      <c r="B11" s="86" t="str">
        <f t="shared" si="0"/>
        <v>水</v>
      </c>
      <c r="C11" s="16"/>
      <c r="D11" s="16"/>
      <c r="E11" s="103"/>
      <c r="F11" s="11"/>
      <c r="G11" s="16"/>
      <c r="H11" s="16"/>
      <c r="I11" s="16"/>
      <c r="J11" s="16"/>
      <c r="K11" s="16"/>
      <c r="L11" s="230"/>
    </row>
    <row r="12" spans="1:12" ht="13.5" customHeight="1">
      <c r="A12" s="85">
        <f t="shared" si="1"/>
        <v>44539</v>
      </c>
      <c r="B12" s="86" t="str">
        <f t="shared" si="0"/>
        <v>木</v>
      </c>
      <c r="C12" s="16" t="s">
        <v>21</v>
      </c>
      <c r="D12" s="16" t="s">
        <v>229</v>
      </c>
      <c r="E12" s="10">
        <v>0.66666666666666663</v>
      </c>
      <c r="F12" s="11"/>
      <c r="G12" s="16" t="s">
        <v>38</v>
      </c>
      <c r="H12" s="16" t="s">
        <v>38</v>
      </c>
      <c r="I12" s="16"/>
      <c r="J12" s="16"/>
      <c r="K12" s="16"/>
      <c r="L12" s="230"/>
    </row>
    <row r="13" spans="1:12" ht="13.5" customHeight="1">
      <c r="A13" s="85">
        <f t="shared" si="1"/>
        <v>44540</v>
      </c>
      <c r="B13" s="86" t="str">
        <f t="shared" si="0"/>
        <v>金</v>
      </c>
      <c r="C13" s="29" t="s">
        <v>21</v>
      </c>
      <c r="D13" s="16" t="s">
        <v>51</v>
      </c>
      <c r="E13" s="152">
        <v>0.66666666666666663</v>
      </c>
      <c r="F13" s="11"/>
      <c r="G13" s="16"/>
      <c r="H13" s="16"/>
      <c r="I13" s="16"/>
      <c r="J13" s="16"/>
      <c r="K13" s="16"/>
      <c r="L13" s="230"/>
    </row>
    <row r="14" spans="1:12" ht="13.5" customHeight="1">
      <c r="A14" s="85">
        <f t="shared" si="1"/>
        <v>44541</v>
      </c>
      <c r="B14" s="86" t="str">
        <f t="shared" si="0"/>
        <v>土</v>
      </c>
      <c r="C14" s="29" t="s">
        <v>17</v>
      </c>
      <c r="D14" s="16" t="s">
        <v>637</v>
      </c>
      <c r="E14" s="10" t="s">
        <v>643</v>
      </c>
      <c r="F14" s="11" t="s">
        <v>644</v>
      </c>
      <c r="G14" s="16" t="s">
        <v>17</v>
      </c>
      <c r="H14" s="16" t="s">
        <v>21</v>
      </c>
      <c r="I14" s="29" t="s">
        <v>21</v>
      </c>
      <c r="J14" s="16"/>
      <c r="K14" s="16"/>
      <c r="L14" s="230"/>
    </row>
    <row r="15" spans="1:12" ht="13.5" customHeight="1">
      <c r="A15" s="85">
        <f t="shared" si="1"/>
        <v>44542</v>
      </c>
      <c r="B15" s="86" t="str">
        <f t="shared" si="0"/>
        <v>日</v>
      </c>
      <c r="C15" s="16" t="s">
        <v>19</v>
      </c>
      <c r="D15" s="8" t="s">
        <v>26</v>
      </c>
      <c r="E15" s="103" t="s">
        <v>42</v>
      </c>
      <c r="F15" s="162" t="s">
        <v>645</v>
      </c>
      <c r="G15" s="16"/>
      <c r="H15" s="151"/>
      <c r="I15" s="16" t="s">
        <v>137</v>
      </c>
      <c r="J15" s="16"/>
      <c r="K15" s="16"/>
      <c r="L15" s="230"/>
    </row>
    <row r="16" spans="1:12" ht="13.5" customHeight="1">
      <c r="A16" s="85">
        <f t="shared" si="1"/>
        <v>44543</v>
      </c>
      <c r="B16" s="86" t="str">
        <f t="shared" si="0"/>
        <v>月</v>
      </c>
      <c r="C16" s="16" t="s">
        <v>21</v>
      </c>
      <c r="D16" s="29" t="s">
        <v>51</v>
      </c>
      <c r="E16" s="152">
        <v>0.66666666666666663</v>
      </c>
      <c r="F16" s="11"/>
      <c r="G16" s="16"/>
      <c r="H16" s="16"/>
      <c r="I16" s="16"/>
      <c r="J16" s="16"/>
      <c r="K16" s="16"/>
      <c r="L16" s="230"/>
    </row>
    <row r="17" spans="1:12" ht="13.5" customHeight="1">
      <c r="A17" s="85">
        <f t="shared" si="1"/>
        <v>44544</v>
      </c>
      <c r="B17" s="86" t="str">
        <f t="shared" si="0"/>
        <v>火</v>
      </c>
      <c r="C17" s="29" t="s">
        <v>21</v>
      </c>
      <c r="D17" s="16" t="s">
        <v>56</v>
      </c>
      <c r="E17" s="10">
        <v>0.66666666666666663</v>
      </c>
      <c r="F17" s="11"/>
      <c r="G17" s="16" t="s">
        <v>38</v>
      </c>
      <c r="H17" s="16"/>
      <c r="I17" s="16"/>
      <c r="J17" s="16"/>
      <c r="K17" s="16"/>
      <c r="L17" s="230"/>
    </row>
    <row r="18" spans="1:12" ht="13.5" customHeight="1">
      <c r="A18" s="85">
        <f t="shared" si="1"/>
        <v>44545</v>
      </c>
      <c r="B18" s="86" t="str">
        <f t="shared" si="0"/>
        <v>水</v>
      </c>
      <c r="C18" s="16"/>
      <c r="D18" s="16"/>
      <c r="E18" s="103"/>
      <c r="F18" s="11" t="s">
        <v>518</v>
      </c>
      <c r="G18" s="16"/>
      <c r="H18" s="16"/>
      <c r="I18" s="16"/>
      <c r="J18" s="16"/>
      <c r="K18" s="16"/>
      <c r="L18" s="230"/>
    </row>
    <row r="19" spans="1:12" ht="13.5" customHeight="1">
      <c r="A19" s="85">
        <f t="shared" si="1"/>
        <v>44546</v>
      </c>
      <c r="B19" s="86" t="str">
        <f t="shared" si="0"/>
        <v>木</v>
      </c>
      <c r="C19" s="16" t="s">
        <v>21</v>
      </c>
      <c r="D19" s="16" t="s">
        <v>646</v>
      </c>
      <c r="E19" s="10">
        <v>0.66666666666666663</v>
      </c>
      <c r="F19" s="12" t="s">
        <v>647</v>
      </c>
      <c r="G19" s="16"/>
      <c r="H19" s="16" t="s">
        <v>38</v>
      </c>
      <c r="I19" s="16" t="s">
        <v>38</v>
      </c>
      <c r="J19" s="16"/>
      <c r="K19" s="16"/>
      <c r="L19" s="230"/>
    </row>
    <row r="20" spans="1:12" ht="13.5" customHeight="1">
      <c r="A20" s="85">
        <f t="shared" si="1"/>
        <v>44547</v>
      </c>
      <c r="B20" s="86" t="str">
        <f t="shared" si="0"/>
        <v>金</v>
      </c>
      <c r="C20" s="29" t="s">
        <v>21</v>
      </c>
      <c r="D20" s="16" t="s">
        <v>51</v>
      </c>
      <c r="E20" s="10">
        <v>0.66666666666666663</v>
      </c>
      <c r="F20" s="37"/>
      <c r="G20" s="16"/>
      <c r="H20" s="16"/>
      <c r="I20" s="16"/>
      <c r="J20" s="16"/>
      <c r="K20" s="16"/>
      <c r="L20" s="230"/>
    </row>
    <row r="21" spans="1:12" ht="13.5" customHeight="1">
      <c r="A21" s="85">
        <f t="shared" si="1"/>
        <v>44548</v>
      </c>
      <c r="B21" s="86" t="str">
        <f t="shared" si="0"/>
        <v>土</v>
      </c>
      <c r="C21" s="16" t="s">
        <v>21</v>
      </c>
      <c r="D21" s="8" t="s">
        <v>471</v>
      </c>
      <c r="E21" s="10" t="s">
        <v>648</v>
      </c>
      <c r="F21" s="11" t="s">
        <v>649</v>
      </c>
      <c r="G21" s="16" t="s">
        <v>650</v>
      </c>
      <c r="H21" s="16" t="s">
        <v>651</v>
      </c>
      <c r="I21" s="16" t="s">
        <v>651</v>
      </c>
      <c r="J21" s="16"/>
      <c r="K21" s="16"/>
      <c r="L21" s="230"/>
    </row>
    <row r="22" spans="1:12" ht="13.5" customHeight="1">
      <c r="A22" s="85">
        <f t="shared" si="1"/>
        <v>44549</v>
      </c>
      <c r="B22" s="86" t="str">
        <f t="shared" si="0"/>
        <v>日</v>
      </c>
      <c r="C22" s="16" t="s">
        <v>652</v>
      </c>
      <c r="D22" s="16" t="s">
        <v>23</v>
      </c>
      <c r="E22" s="10" t="s">
        <v>653</v>
      </c>
      <c r="F22" s="11"/>
      <c r="G22" s="16" t="s">
        <v>351</v>
      </c>
      <c r="H22" s="16" t="s">
        <v>654</v>
      </c>
      <c r="I22" s="16" t="s">
        <v>295</v>
      </c>
      <c r="J22" s="28"/>
      <c r="K22" s="16"/>
      <c r="L22" s="230"/>
    </row>
    <row r="23" spans="1:12" ht="13.5" customHeight="1">
      <c r="A23" s="85">
        <f t="shared" si="1"/>
        <v>44550</v>
      </c>
      <c r="B23" s="86" t="str">
        <f t="shared" si="0"/>
        <v>月</v>
      </c>
      <c r="C23" s="16" t="s">
        <v>21</v>
      </c>
      <c r="D23" s="16" t="s">
        <v>51</v>
      </c>
      <c r="E23" s="10">
        <v>0.66666666666666663</v>
      </c>
      <c r="F23" s="11" t="s">
        <v>655</v>
      </c>
      <c r="G23" s="16"/>
      <c r="H23" s="16"/>
      <c r="I23" s="16"/>
      <c r="J23" s="16"/>
      <c r="K23" s="16"/>
      <c r="L23" s="230"/>
    </row>
    <row r="24" spans="1:12" ht="13.5" customHeight="1">
      <c r="A24" s="85">
        <f t="shared" si="1"/>
        <v>44551</v>
      </c>
      <c r="B24" s="86" t="str">
        <f t="shared" si="0"/>
        <v>火</v>
      </c>
      <c r="C24" s="16" t="s">
        <v>21</v>
      </c>
      <c r="D24" s="16" t="s">
        <v>56</v>
      </c>
      <c r="E24" s="10">
        <v>0.66666666666666663</v>
      </c>
      <c r="F24" s="11" t="s">
        <v>656</v>
      </c>
      <c r="G24" s="16"/>
      <c r="H24" s="16" t="s">
        <v>327</v>
      </c>
      <c r="I24" s="16" t="s">
        <v>39</v>
      </c>
      <c r="J24" s="16" t="s">
        <v>40</v>
      </c>
      <c r="K24" s="16"/>
      <c r="L24" s="230"/>
    </row>
    <row r="25" spans="1:12" ht="13.5" customHeight="1">
      <c r="A25" s="85">
        <f t="shared" si="1"/>
        <v>44552</v>
      </c>
      <c r="B25" s="86" t="str">
        <f t="shared" si="0"/>
        <v>水</v>
      </c>
      <c r="C25" s="16" t="s">
        <v>423</v>
      </c>
      <c r="D25" s="103" t="s">
        <v>98</v>
      </c>
      <c r="E25" s="10" t="s">
        <v>179</v>
      </c>
      <c r="F25" s="11" t="s">
        <v>476</v>
      </c>
      <c r="G25" s="16" t="s">
        <v>38</v>
      </c>
      <c r="H25" s="16" t="s">
        <v>38</v>
      </c>
      <c r="I25" s="16"/>
      <c r="J25" s="16"/>
      <c r="K25" s="16"/>
      <c r="L25" s="230"/>
    </row>
    <row r="26" spans="1:12" ht="13.5" customHeight="1">
      <c r="A26" s="85">
        <f t="shared" si="1"/>
        <v>44553</v>
      </c>
      <c r="B26" s="86" t="str">
        <f t="shared" si="0"/>
        <v>木</v>
      </c>
      <c r="C26" s="16" t="s">
        <v>21</v>
      </c>
      <c r="D26" s="10" t="s">
        <v>51</v>
      </c>
      <c r="E26" s="103">
        <v>0.625</v>
      </c>
      <c r="F26" s="11"/>
      <c r="G26" s="16"/>
      <c r="H26" s="226"/>
      <c r="I26" s="16"/>
      <c r="J26" s="16"/>
      <c r="K26" s="16"/>
      <c r="L26" s="230"/>
    </row>
    <row r="27" spans="1:12" ht="13.5" customHeight="1">
      <c r="A27" s="85">
        <f t="shared" si="1"/>
        <v>44554</v>
      </c>
      <c r="B27" s="86" t="str">
        <f t="shared" si="0"/>
        <v>金</v>
      </c>
      <c r="C27" s="16" t="s">
        <v>29</v>
      </c>
      <c r="D27" s="8" t="s">
        <v>26</v>
      </c>
      <c r="E27" s="152" t="s">
        <v>657</v>
      </c>
      <c r="F27" s="162" t="s">
        <v>658</v>
      </c>
      <c r="G27" s="16" t="s">
        <v>40</v>
      </c>
      <c r="H27" s="16" t="s">
        <v>659</v>
      </c>
      <c r="I27" s="28"/>
      <c r="J27" s="28"/>
      <c r="K27" s="16"/>
      <c r="L27" s="230"/>
    </row>
    <row r="28" spans="1:12" ht="13.5" customHeight="1">
      <c r="A28" s="85">
        <f t="shared" si="1"/>
        <v>44555</v>
      </c>
      <c r="B28" s="86" t="str">
        <f t="shared" si="0"/>
        <v>土</v>
      </c>
      <c r="C28" s="16" t="s">
        <v>21</v>
      </c>
      <c r="D28" s="16" t="s">
        <v>51</v>
      </c>
      <c r="E28" s="10">
        <v>0.35416666666666669</v>
      </c>
      <c r="F28" s="11"/>
      <c r="G28" s="16"/>
      <c r="H28" s="16" t="s">
        <v>40</v>
      </c>
      <c r="I28" s="16" t="s">
        <v>40</v>
      </c>
      <c r="J28" s="16" t="s">
        <v>40</v>
      </c>
      <c r="K28" s="16"/>
      <c r="L28" s="230"/>
    </row>
    <row r="29" spans="1:12" ht="13.5" customHeight="1">
      <c r="A29" s="85">
        <f t="shared" si="1"/>
        <v>44556</v>
      </c>
      <c r="B29" s="86" t="str">
        <f t="shared" si="0"/>
        <v>日</v>
      </c>
      <c r="C29" s="16" t="s">
        <v>44</v>
      </c>
      <c r="D29" s="8"/>
      <c r="E29" s="10"/>
      <c r="F29" s="151" t="s">
        <v>660</v>
      </c>
      <c r="G29" s="16"/>
      <c r="H29" s="16" t="s">
        <v>661</v>
      </c>
      <c r="I29" s="16" t="s">
        <v>40</v>
      </c>
      <c r="J29" s="16" t="s">
        <v>40</v>
      </c>
      <c r="K29" s="227"/>
      <c r="L29" s="231"/>
    </row>
    <row r="30" spans="1:12" ht="13.5" customHeight="1">
      <c r="A30" s="85">
        <f t="shared" si="1"/>
        <v>44557</v>
      </c>
      <c r="B30" s="86" t="str">
        <f t="shared" si="0"/>
        <v>月</v>
      </c>
      <c r="C30" s="16" t="s">
        <v>364</v>
      </c>
      <c r="D30" s="8" t="s">
        <v>26</v>
      </c>
      <c r="E30" s="10" t="s">
        <v>365</v>
      </c>
      <c r="F30" s="11" t="s">
        <v>662</v>
      </c>
      <c r="G30" s="16"/>
      <c r="H30" s="16" t="s">
        <v>661</v>
      </c>
      <c r="I30" s="16" t="s">
        <v>40</v>
      </c>
      <c r="J30" s="16" t="s">
        <v>40</v>
      </c>
      <c r="K30" s="16"/>
      <c r="L30" s="230"/>
    </row>
    <row r="31" spans="1:12" ht="13.5" customHeight="1">
      <c r="A31" s="91">
        <f t="shared" si="1"/>
        <v>44558</v>
      </c>
      <c r="B31" s="92" t="str">
        <f t="shared" si="0"/>
        <v>火</v>
      </c>
      <c r="C31" s="31"/>
      <c r="D31" s="20"/>
      <c r="E31" s="21"/>
      <c r="F31" s="26"/>
      <c r="G31" s="31"/>
      <c r="H31" s="31" t="s">
        <v>430</v>
      </c>
      <c r="I31" s="31"/>
      <c r="J31" s="31"/>
      <c r="K31" s="31"/>
      <c r="L31" s="232"/>
    </row>
    <row r="32" spans="1:12" ht="13.5" customHeight="1">
      <c r="A32" s="91">
        <f t="shared" si="1"/>
        <v>44559</v>
      </c>
      <c r="B32" s="92" t="str">
        <f t="shared" si="0"/>
        <v>水</v>
      </c>
      <c r="C32" s="31"/>
      <c r="D32" s="31"/>
      <c r="E32" s="21"/>
      <c r="F32" s="107"/>
      <c r="G32" s="229"/>
      <c r="H32" s="229"/>
      <c r="I32" s="229"/>
      <c r="J32" s="229"/>
      <c r="K32" s="229"/>
      <c r="L32" s="233"/>
    </row>
    <row r="33" spans="1:12" ht="13.5" customHeight="1">
      <c r="A33" s="91">
        <f t="shared" si="1"/>
        <v>44560</v>
      </c>
      <c r="B33" s="92" t="str">
        <f t="shared" si="0"/>
        <v>木</v>
      </c>
      <c r="C33" s="31"/>
      <c r="D33" s="20"/>
      <c r="E33" s="21"/>
      <c r="F33" s="107"/>
      <c r="G33" s="31"/>
      <c r="H33" s="31"/>
      <c r="I33" s="31"/>
      <c r="J33" s="229"/>
      <c r="K33" s="229"/>
      <c r="L33" s="233"/>
    </row>
    <row r="34" spans="1:12" ht="13.5" customHeight="1">
      <c r="A34" s="91">
        <f t="shared" si="1"/>
        <v>44561</v>
      </c>
      <c r="B34" s="92" t="str">
        <f t="shared" ref="B34" si="2">TEXT(A34,"aaa")</f>
        <v>金</v>
      </c>
      <c r="C34" s="26"/>
      <c r="D34" s="27"/>
      <c r="E34" s="26"/>
      <c r="F34" s="26"/>
      <c r="G34" s="26"/>
      <c r="H34" s="26"/>
      <c r="I34" s="26"/>
      <c r="J34" s="26"/>
      <c r="K34" s="26"/>
      <c r="L34" s="26"/>
    </row>
    <row r="35" spans="1:12">
      <c r="F35" s="2" t="s">
        <v>663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3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625" defaultRowHeight="12"/>
  <cols>
    <col min="1" max="1" width="3.5" style="2" bestFit="1" customWidth="1"/>
    <col min="2" max="2" width="3.125" style="2" customWidth="1"/>
    <col min="3" max="3" width="8" style="2" bestFit="1" customWidth="1"/>
    <col min="4" max="4" width="9.625" style="3" bestFit="1" customWidth="1"/>
    <col min="5" max="5" width="12.375" style="2" bestFit="1" customWidth="1"/>
    <col min="6" max="6" width="49.5" style="2" bestFit="1" customWidth="1"/>
    <col min="7" max="7" width="8" style="2" bestFit="1" customWidth="1"/>
    <col min="8" max="8" width="8.625" style="2" bestFit="1" customWidth="1"/>
    <col min="9" max="9" width="8.125" style="2" bestFit="1" customWidth="1"/>
    <col min="10" max="11" width="6.375" style="2" bestFit="1" customWidth="1"/>
    <col min="12" max="12" width="6.375" style="2" customWidth="1"/>
    <col min="13" max="16384" width="12.625" style="2"/>
  </cols>
  <sheetData>
    <row r="1" spans="1:12" ht="13.5" customHeight="1">
      <c r="A1" s="1"/>
      <c r="E1" s="4">
        <v>44501</v>
      </c>
      <c r="F1" s="1" t="s">
        <v>0</v>
      </c>
      <c r="G1" s="5" t="s">
        <v>1</v>
      </c>
      <c r="H1" s="118">
        <v>44512</v>
      </c>
    </row>
    <row r="2" spans="1:12" ht="13.5" customHeight="1">
      <c r="A2" s="1"/>
      <c r="F2" s="7"/>
    </row>
    <row r="3" spans="1:12" s="3" customFormat="1" ht="13.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555</v>
      </c>
      <c r="L3" s="8" t="s">
        <v>14</v>
      </c>
    </row>
    <row r="4" spans="1:12" ht="13.5" customHeight="1">
      <c r="A4" s="85">
        <f>E1</f>
        <v>44501</v>
      </c>
      <c r="B4" s="86" t="str">
        <f>TEXT(A4,"aaa")</f>
        <v>月</v>
      </c>
      <c r="C4" s="8" t="s">
        <v>423</v>
      </c>
      <c r="D4" s="16" t="s">
        <v>51</v>
      </c>
      <c r="E4" s="10">
        <v>0.53125</v>
      </c>
      <c r="F4" s="12" t="s">
        <v>664</v>
      </c>
      <c r="G4" s="16"/>
      <c r="H4" s="16"/>
      <c r="I4" s="16"/>
      <c r="J4" s="16"/>
      <c r="K4" s="16"/>
      <c r="L4" s="16"/>
    </row>
    <row r="5" spans="1:12" ht="13.5" customHeight="1">
      <c r="A5" s="85">
        <f>A4+1</f>
        <v>44502</v>
      </c>
      <c r="B5" s="86" t="str">
        <f t="shared" ref="B5:B33" si="0">TEXT(A5,"aaa")</f>
        <v>火</v>
      </c>
      <c r="C5" s="8" t="s">
        <v>423</v>
      </c>
      <c r="D5" s="16" t="s">
        <v>98</v>
      </c>
      <c r="E5" s="10">
        <v>0.53125</v>
      </c>
      <c r="F5" s="12" t="s">
        <v>664</v>
      </c>
      <c r="G5" s="16"/>
      <c r="H5" s="16"/>
      <c r="I5" s="16"/>
      <c r="J5" s="16" t="s">
        <v>665</v>
      </c>
      <c r="K5" s="16"/>
      <c r="L5" s="16"/>
    </row>
    <row r="6" spans="1:12" ht="13.5" customHeight="1">
      <c r="A6" s="85">
        <f t="shared" ref="A6:A33" si="1">A5+1</f>
        <v>44503</v>
      </c>
      <c r="B6" s="86" t="str">
        <f t="shared" si="0"/>
        <v>水</v>
      </c>
      <c r="C6" s="16" t="s">
        <v>72</v>
      </c>
      <c r="D6" s="16" t="s">
        <v>477</v>
      </c>
      <c r="E6" s="10" t="s">
        <v>666</v>
      </c>
      <c r="F6" s="12" t="s">
        <v>667</v>
      </c>
      <c r="G6" s="16" t="s">
        <v>668</v>
      </c>
      <c r="H6" s="16" t="s">
        <v>668</v>
      </c>
      <c r="I6" s="16" t="s">
        <v>295</v>
      </c>
      <c r="J6" s="16"/>
      <c r="K6" s="16"/>
      <c r="L6" s="16"/>
    </row>
    <row r="7" spans="1:12" ht="13.5" customHeight="1">
      <c r="A7" s="85">
        <f t="shared" si="1"/>
        <v>44504</v>
      </c>
      <c r="B7" s="86" t="str">
        <f t="shared" si="0"/>
        <v>木</v>
      </c>
      <c r="C7" s="3" t="s">
        <v>299</v>
      </c>
      <c r="D7" s="29" t="s">
        <v>669</v>
      </c>
      <c r="E7" s="10">
        <v>0.53125</v>
      </c>
      <c r="F7" s="12" t="s">
        <v>664</v>
      </c>
      <c r="G7" s="16" t="s">
        <v>38</v>
      </c>
      <c r="H7" s="16" t="s">
        <v>38</v>
      </c>
      <c r="I7" s="29" t="s">
        <v>327</v>
      </c>
      <c r="J7" s="29" t="s">
        <v>327</v>
      </c>
      <c r="K7" s="16"/>
      <c r="L7" s="16"/>
    </row>
    <row r="8" spans="1:12" ht="13.5" customHeight="1">
      <c r="A8" s="85">
        <f t="shared" si="1"/>
        <v>44505</v>
      </c>
      <c r="B8" s="86" t="str">
        <f t="shared" si="0"/>
        <v>金</v>
      </c>
      <c r="C8" s="16" t="s">
        <v>299</v>
      </c>
      <c r="D8" s="8" t="s">
        <v>669</v>
      </c>
      <c r="E8" s="10">
        <v>0.53125</v>
      </c>
      <c r="F8" s="12" t="s">
        <v>664</v>
      </c>
      <c r="G8" s="16"/>
      <c r="H8" s="16"/>
      <c r="I8" s="16" t="s">
        <v>38</v>
      </c>
      <c r="J8" s="16"/>
      <c r="K8" s="16" t="s">
        <v>665</v>
      </c>
      <c r="L8" s="16"/>
    </row>
    <row r="9" spans="1:12" ht="13.5" customHeight="1">
      <c r="A9" s="85">
        <f t="shared" si="1"/>
        <v>44506</v>
      </c>
      <c r="B9" s="86" t="str">
        <f t="shared" si="0"/>
        <v>土</v>
      </c>
      <c r="C9" s="16" t="s">
        <v>19</v>
      </c>
      <c r="D9" s="29" t="s">
        <v>26</v>
      </c>
      <c r="E9" s="10" t="s">
        <v>472</v>
      </c>
      <c r="F9" s="2" t="s">
        <v>670</v>
      </c>
      <c r="G9" s="16" t="s">
        <v>19</v>
      </c>
      <c r="H9" s="16" t="s">
        <v>19</v>
      </c>
      <c r="I9" s="16" t="s">
        <v>295</v>
      </c>
      <c r="J9" s="16"/>
      <c r="K9" s="16"/>
      <c r="L9" s="16"/>
    </row>
    <row r="10" spans="1:12" ht="13.5" customHeight="1">
      <c r="A10" s="85">
        <f t="shared" si="1"/>
        <v>44507</v>
      </c>
      <c r="B10" s="86" t="str">
        <f t="shared" si="0"/>
        <v>日</v>
      </c>
      <c r="C10" s="3" t="s">
        <v>72</v>
      </c>
      <c r="D10" s="16" t="s">
        <v>340</v>
      </c>
      <c r="E10" s="10" t="s">
        <v>671</v>
      </c>
      <c r="F10" s="11" t="s">
        <v>672</v>
      </c>
      <c r="G10" s="16" t="s">
        <v>673</v>
      </c>
      <c r="H10" s="16" t="s">
        <v>673</v>
      </c>
      <c r="I10" s="16" t="s">
        <v>295</v>
      </c>
      <c r="J10" s="16"/>
      <c r="K10" s="16"/>
      <c r="L10" s="16"/>
    </row>
    <row r="11" spans="1:12" ht="13.5" customHeight="1">
      <c r="A11" s="85">
        <f t="shared" si="1"/>
        <v>44508</v>
      </c>
      <c r="B11" s="86" t="str">
        <f t="shared" si="0"/>
        <v>月</v>
      </c>
      <c r="C11" s="16" t="s">
        <v>299</v>
      </c>
      <c r="D11" s="16" t="s">
        <v>51</v>
      </c>
      <c r="E11" s="103">
        <v>0.66666666666666663</v>
      </c>
      <c r="F11" s="11" t="s">
        <v>674</v>
      </c>
      <c r="G11" s="16" t="s">
        <v>295</v>
      </c>
      <c r="H11" s="16" t="s">
        <v>295</v>
      </c>
      <c r="I11" s="16"/>
      <c r="J11" s="16"/>
      <c r="K11" s="16"/>
      <c r="L11" s="16"/>
    </row>
    <row r="12" spans="1:12" ht="13.5" customHeight="1">
      <c r="A12" s="85">
        <f t="shared" si="1"/>
        <v>44509</v>
      </c>
      <c r="B12" s="86" t="str">
        <f t="shared" si="0"/>
        <v>火</v>
      </c>
      <c r="C12" s="16" t="s">
        <v>299</v>
      </c>
      <c r="D12" s="16" t="s">
        <v>56</v>
      </c>
      <c r="E12" s="10">
        <v>0.66666666666666663</v>
      </c>
      <c r="F12" s="11"/>
      <c r="G12" s="16"/>
      <c r="H12" s="120" t="s">
        <v>38</v>
      </c>
      <c r="I12" s="16" t="s">
        <v>38</v>
      </c>
      <c r="J12" s="16"/>
      <c r="K12" s="16"/>
      <c r="L12" s="16"/>
    </row>
    <row r="13" spans="1:12" ht="13.5" customHeight="1">
      <c r="A13" s="85">
        <f t="shared" si="1"/>
        <v>44510</v>
      </c>
      <c r="B13" s="86" t="str">
        <f t="shared" si="0"/>
        <v>水</v>
      </c>
      <c r="C13" s="29"/>
      <c r="D13" s="16"/>
      <c r="E13" s="152"/>
      <c r="F13" s="11"/>
      <c r="G13" s="16"/>
      <c r="H13" s="16"/>
      <c r="I13" s="16"/>
      <c r="J13" s="16"/>
      <c r="K13" s="16"/>
      <c r="L13" s="16"/>
    </row>
    <row r="14" spans="1:12" ht="13.5" customHeight="1">
      <c r="A14" s="85">
        <f t="shared" si="1"/>
        <v>44511</v>
      </c>
      <c r="B14" s="86" t="str">
        <f t="shared" si="0"/>
        <v>木</v>
      </c>
      <c r="C14" s="3" t="s">
        <v>299</v>
      </c>
      <c r="D14" s="16" t="s">
        <v>229</v>
      </c>
      <c r="E14" s="10">
        <v>0.66666666666666663</v>
      </c>
      <c r="F14" s="11"/>
      <c r="G14" s="16" t="s">
        <v>38</v>
      </c>
      <c r="I14" s="16"/>
      <c r="J14" s="16"/>
      <c r="K14" s="16"/>
      <c r="L14" s="16"/>
    </row>
    <row r="15" spans="1:12" ht="13.5" customHeight="1">
      <c r="A15" s="85">
        <f t="shared" si="1"/>
        <v>44512</v>
      </c>
      <c r="B15" s="86" t="str">
        <f t="shared" si="0"/>
        <v>金</v>
      </c>
      <c r="C15" s="16" t="s">
        <v>299</v>
      </c>
      <c r="D15" s="8" t="s">
        <v>51</v>
      </c>
      <c r="E15" s="103">
        <v>0.66666666666666663</v>
      </c>
      <c r="F15" s="11" t="s">
        <v>675</v>
      </c>
      <c r="G15" s="16"/>
      <c r="H15" s="151"/>
      <c r="I15" s="16"/>
      <c r="J15" s="16"/>
      <c r="K15" s="16"/>
      <c r="L15" s="16"/>
    </row>
    <row r="16" spans="1:12" ht="13.5" customHeight="1">
      <c r="A16" s="85">
        <f t="shared" si="1"/>
        <v>44513</v>
      </c>
      <c r="B16" s="86" t="str">
        <f t="shared" si="0"/>
        <v>土</v>
      </c>
      <c r="C16" s="16" t="s">
        <v>17</v>
      </c>
      <c r="D16" s="29" t="s">
        <v>226</v>
      </c>
      <c r="E16" s="152" t="s">
        <v>676</v>
      </c>
      <c r="F16" s="11" t="s">
        <v>677</v>
      </c>
      <c r="G16" s="16" t="s">
        <v>17</v>
      </c>
      <c r="H16" s="16" t="s">
        <v>431</v>
      </c>
      <c r="I16" s="16" t="s">
        <v>431</v>
      </c>
      <c r="J16" s="16"/>
      <c r="K16" s="16"/>
      <c r="L16" s="16"/>
    </row>
    <row r="17" spans="1:12" ht="13.5" customHeight="1">
      <c r="A17" s="85">
        <f t="shared" si="1"/>
        <v>44514</v>
      </c>
      <c r="B17" s="86" t="str">
        <f t="shared" si="0"/>
        <v>日</v>
      </c>
      <c r="C17" s="3" t="s">
        <v>19</v>
      </c>
      <c r="D17" s="16" t="s">
        <v>26</v>
      </c>
      <c r="E17" s="10" t="s">
        <v>678</v>
      </c>
      <c r="F17" s="11" t="s">
        <v>679</v>
      </c>
      <c r="G17" s="16" t="s">
        <v>19</v>
      </c>
      <c r="H17" s="16" t="s">
        <v>19</v>
      </c>
      <c r="I17" s="16" t="s">
        <v>294</v>
      </c>
      <c r="J17" s="16"/>
      <c r="K17" s="16"/>
      <c r="L17" s="16"/>
    </row>
    <row r="18" spans="1:12" ht="13.5" customHeight="1">
      <c r="A18" s="85">
        <f t="shared" si="1"/>
        <v>44515</v>
      </c>
      <c r="B18" s="86" t="str">
        <f t="shared" si="0"/>
        <v>月</v>
      </c>
      <c r="C18" s="16" t="s">
        <v>299</v>
      </c>
      <c r="D18" s="16" t="s">
        <v>51</v>
      </c>
      <c r="E18" s="159">
        <v>0.66666666666666663</v>
      </c>
      <c r="F18" s="11"/>
      <c r="G18" s="16"/>
      <c r="H18" s="16"/>
      <c r="I18" s="16"/>
      <c r="J18" s="16"/>
      <c r="K18" s="16"/>
      <c r="L18" s="16"/>
    </row>
    <row r="19" spans="1:12" ht="13.5" customHeight="1">
      <c r="A19" s="85">
        <f t="shared" si="1"/>
        <v>44516</v>
      </c>
      <c r="B19" s="86" t="str">
        <f t="shared" si="0"/>
        <v>火</v>
      </c>
      <c r="C19" s="16" t="s">
        <v>299</v>
      </c>
      <c r="D19" s="16" t="s">
        <v>56</v>
      </c>
      <c r="E19" s="10">
        <v>0.66666666666666663</v>
      </c>
      <c r="F19" s="12"/>
      <c r="G19" s="16" t="s">
        <v>38</v>
      </c>
      <c r="H19" s="16" t="s">
        <v>38</v>
      </c>
      <c r="I19" s="16"/>
      <c r="J19" s="16"/>
      <c r="K19" s="16"/>
      <c r="L19" s="16"/>
    </row>
    <row r="20" spans="1:12" ht="13.5" customHeight="1">
      <c r="A20" s="85">
        <f t="shared" si="1"/>
        <v>44517</v>
      </c>
      <c r="B20" s="86" t="str">
        <f t="shared" si="0"/>
        <v>水</v>
      </c>
      <c r="C20" s="3"/>
      <c r="D20" s="16"/>
      <c r="E20" s="10"/>
      <c r="F20" s="37" t="s">
        <v>680</v>
      </c>
      <c r="G20" s="16"/>
      <c r="H20" s="16"/>
      <c r="I20" s="16"/>
      <c r="J20" s="16"/>
      <c r="K20" s="16"/>
      <c r="L20" s="16"/>
    </row>
    <row r="21" spans="1:12" ht="13.5" customHeight="1">
      <c r="A21" s="91">
        <f t="shared" si="1"/>
        <v>44518</v>
      </c>
      <c r="B21" s="92" t="str">
        <f t="shared" si="0"/>
        <v>木</v>
      </c>
      <c r="C21" s="31" t="s">
        <v>299</v>
      </c>
      <c r="D21" s="20" t="s">
        <v>51</v>
      </c>
      <c r="E21" s="21">
        <v>0.66666666666666663</v>
      </c>
      <c r="F21" s="22" t="s">
        <v>681</v>
      </c>
      <c r="G21" s="31"/>
      <c r="H21" s="31"/>
      <c r="I21" s="31"/>
      <c r="J21" s="31"/>
      <c r="K21" s="31"/>
      <c r="L21" s="31"/>
    </row>
    <row r="22" spans="1:12" ht="13.5" customHeight="1">
      <c r="A22" s="91">
        <f t="shared" si="1"/>
        <v>44519</v>
      </c>
      <c r="B22" s="92" t="str">
        <f t="shared" si="0"/>
        <v>金</v>
      </c>
      <c r="C22" s="31"/>
      <c r="D22" s="31"/>
      <c r="E22" s="21"/>
      <c r="F22" s="22"/>
      <c r="G22" s="31"/>
      <c r="H22" s="31"/>
      <c r="I22" s="31"/>
      <c r="J22" s="95"/>
      <c r="K22" s="31"/>
      <c r="L22" s="31"/>
    </row>
    <row r="23" spans="1:12" ht="13.5" customHeight="1">
      <c r="A23" s="91">
        <f t="shared" si="1"/>
        <v>44520</v>
      </c>
      <c r="B23" s="92" t="str">
        <f t="shared" si="0"/>
        <v>土</v>
      </c>
      <c r="C23" s="31" t="s">
        <v>17</v>
      </c>
      <c r="D23" s="31" t="s">
        <v>226</v>
      </c>
      <c r="E23" s="21" t="s">
        <v>682</v>
      </c>
      <c r="F23" s="22" t="s">
        <v>683</v>
      </c>
      <c r="G23" s="31"/>
      <c r="H23" s="31" t="s">
        <v>684</v>
      </c>
      <c r="I23" s="31"/>
      <c r="J23" s="31"/>
      <c r="K23" s="31"/>
      <c r="L23" s="31"/>
    </row>
    <row r="24" spans="1:12" ht="13.5" customHeight="1">
      <c r="A24" s="91">
        <f t="shared" si="1"/>
        <v>44521</v>
      </c>
      <c r="B24" s="92" t="str">
        <f t="shared" si="0"/>
        <v>日</v>
      </c>
      <c r="C24" s="31"/>
      <c r="D24" s="31"/>
      <c r="E24" s="21"/>
      <c r="F24" s="22"/>
      <c r="G24" s="31" t="s">
        <v>40</v>
      </c>
      <c r="H24" s="31"/>
      <c r="I24" s="31"/>
      <c r="J24" s="31"/>
      <c r="K24" s="31"/>
      <c r="L24" s="31"/>
    </row>
    <row r="25" spans="1:12" ht="13.5" customHeight="1">
      <c r="A25" s="91">
        <f t="shared" si="1"/>
        <v>44522</v>
      </c>
      <c r="B25" s="92" t="str">
        <f t="shared" si="0"/>
        <v>月</v>
      </c>
      <c r="C25" s="31"/>
      <c r="D25" s="153"/>
      <c r="E25" s="21"/>
      <c r="F25" s="22"/>
      <c r="G25" s="31"/>
      <c r="H25" s="31"/>
      <c r="I25" s="31"/>
      <c r="J25" s="31"/>
      <c r="K25" s="31"/>
      <c r="L25" s="31"/>
    </row>
    <row r="26" spans="1:12" ht="13.5" customHeight="1">
      <c r="A26" s="91">
        <f t="shared" si="1"/>
        <v>44523</v>
      </c>
      <c r="B26" s="92" t="str">
        <f t="shared" si="0"/>
        <v>火</v>
      </c>
      <c r="C26" s="31"/>
      <c r="D26" s="21"/>
      <c r="E26" s="153"/>
      <c r="F26" s="22"/>
      <c r="G26" s="31"/>
      <c r="H26" s="228"/>
      <c r="I26" s="31"/>
      <c r="J26" s="31"/>
      <c r="K26" s="31"/>
      <c r="L26" s="31"/>
    </row>
    <row r="27" spans="1:12" ht="13.5" customHeight="1">
      <c r="A27" s="91">
        <f t="shared" si="1"/>
        <v>44524</v>
      </c>
      <c r="B27" s="92" t="str">
        <f t="shared" si="0"/>
        <v>水</v>
      </c>
      <c r="C27" s="31"/>
      <c r="D27" s="20"/>
      <c r="E27" s="21"/>
      <c r="F27" s="22"/>
      <c r="G27" s="31"/>
      <c r="H27" s="31"/>
      <c r="I27" s="26"/>
      <c r="J27" s="26"/>
      <c r="K27" s="31"/>
      <c r="L27" s="31"/>
    </row>
    <row r="28" spans="1:12" ht="13.5" customHeight="1">
      <c r="A28" s="91">
        <f t="shared" si="1"/>
        <v>44525</v>
      </c>
      <c r="B28" s="92" t="str">
        <f t="shared" si="0"/>
        <v>木</v>
      </c>
      <c r="C28" s="31"/>
      <c r="D28" s="31"/>
      <c r="E28" s="21"/>
      <c r="F28" s="22" t="s">
        <v>685</v>
      </c>
      <c r="G28" s="31"/>
      <c r="H28" s="31"/>
      <c r="I28" s="31"/>
      <c r="J28" s="31"/>
      <c r="K28" s="31"/>
      <c r="L28" s="31"/>
    </row>
    <row r="29" spans="1:12" ht="13.5" customHeight="1">
      <c r="A29" s="91">
        <f t="shared" si="1"/>
        <v>44526</v>
      </c>
      <c r="B29" s="92" t="str">
        <f t="shared" si="0"/>
        <v>金</v>
      </c>
      <c r="C29" s="31"/>
      <c r="D29" s="20"/>
      <c r="E29" s="21"/>
      <c r="F29" s="156" t="s">
        <v>685</v>
      </c>
      <c r="G29" s="31"/>
      <c r="H29" s="31"/>
      <c r="I29" s="31"/>
      <c r="J29" s="31"/>
      <c r="K29" s="229"/>
      <c r="L29" s="229"/>
    </row>
    <row r="30" spans="1:12" ht="13.5" customHeight="1">
      <c r="A30" s="91">
        <f t="shared" si="1"/>
        <v>44527</v>
      </c>
      <c r="B30" s="92" t="str">
        <f t="shared" si="0"/>
        <v>土</v>
      </c>
      <c r="C30" s="31"/>
      <c r="D30" s="20"/>
      <c r="E30" s="21"/>
      <c r="F30" s="22"/>
      <c r="G30" s="31"/>
      <c r="H30" s="31"/>
      <c r="I30" s="31"/>
      <c r="J30" s="31"/>
      <c r="K30" s="31"/>
      <c r="L30" s="31"/>
    </row>
    <row r="31" spans="1:12" ht="13.5" customHeight="1">
      <c r="A31" s="91">
        <f t="shared" si="1"/>
        <v>44528</v>
      </c>
      <c r="B31" s="92" t="str">
        <f t="shared" si="0"/>
        <v>日</v>
      </c>
      <c r="C31" s="31"/>
      <c r="D31" s="20"/>
      <c r="E31" s="21"/>
      <c r="F31" s="26"/>
      <c r="G31" s="31"/>
      <c r="H31" s="31"/>
      <c r="I31" s="31"/>
      <c r="J31" s="31"/>
      <c r="K31" s="31"/>
      <c r="L31" s="31"/>
    </row>
    <row r="32" spans="1:12" ht="13.5" customHeight="1">
      <c r="A32" s="85">
        <f t="shared" si="1"/>
        <v>44529</v>
      </c>
      <c r="B32" s="86" t="str">
        <f t="shared" si="0"/>
        <v>月</v>
      </c>
      <c r="C32" s="16" t="s">
        <v>21</v>
      </c>
      <c r="D32" s="16" t="s">
        <v>56</v>
      </c>
      <c r="E32" s="10" t="s">
        <v>179</v>
      </c>
      <c r="F32" s="108" t="s">
        <v>686</v>
      </c>
      <c r="G32" s="227"/>
      <c r="H32" s="227"/>
      <c r="I32" s="227"/>
      <c r="J32" s="227"/>
      <c r="K32" s="227"/>
      <c r="L32" s="227"/>
    </row>
    <row r="33" spans="1:12" ht="13.5" customHeight="1">
      <c r="A33" s="85">
        <f t="shared" si="1"/>
        <v>44530</v>
      </c>
      <c r="B33" s="86" t="str">
        <f t="shared" si="0"/>
        <v>火</v>
      </c>
      <c r="C33" s="16" t="s">
        <v>21</v>
      </c>
      <c r="D33" s="8" t="s">
        <v>56</v>
      </c>
      <c r="E33" s="10">
        <v>0.66666666666666663</v>
      </c>
      <c r="F33" s="108"/>
      <c r="G33" s="16" t="s">
        <v>38</v>
      </c>
      <c r="H33" s="16" t="s">
        <v>38</v>
      </c>
      <c r="I33" s="16" t="s">
        <v>40</v>
      </c>
      <c r="J33" s="227" t="s">
        <v>327</v>
      </c>
      <c r="K33" s="227"/>
      <c r="L33" s="227"/>
    </row>
    <row r="34" spans="1:12">
      <c r="F34" s="2" t="s">
        <v>687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35"/>
  <sheetViews>
    <sheetView zoomScaleNormal="100" workbookViewId="0">
      <selection activeCell="F16" sqref="F16"/>
    </sheetView>
  </sheetViews>
  <sheetFormatPr defaultColWidth="12.625" defaultRowHeight="12"/>
  <cols>
    <col min="1" max="1" width="3.5" style="2" bestFit="1" customWidth="1"/>
    <col min="2" max="2" width="3.125" style="2" customWidth="1"/>
    <col min="3" max="3" width="8" style="2" bestFit="1" customWidth="1"/>
    <col min="4" max="4" width="9.625" style="3" bestFit="1" customWidth="1"/>
    <col min="5" max="5" width="12.375" style="2" bestFit="1" customWidth="1"/>
    <col min="6" max="6" width="40.875" style="2" customWidth="1"/>
    <col min="7" max="7" width="8" style="2" bestFit="1" customWidth="1"/>
    <col min="8" max="9" width="8.125" style="2" bestFit="1" customWidth="1"/>
    <col min="10" max="11" width="6.375" style="2" bestFit="1" customWidth="1"/>
    <col min="12" max="12" width="6.375" style="2" customWidth="1"/>
    <col min="13" max="16384" width="12.625" style="2"/>
  </cols>
  <sheetData>
    <row r="1" spans="1:12" ht="13.5" customHeight="1">
      <c r="A1" s="1"/>
      <c r="E1" s="4">
        <v>44470</v>
      </c>
      <c r="F1" s="1" t="s">
        <v>0</v>
      </c>
      <c r="G1" s="5" t="s">
        <v>1</v>
      </c>
      <c r="H1" s="118">
        <v>44490</v>
      </c>
    </row>
    <row r="2" spans="1:12" ht="13.5" customHeight="1">
      <c r="A2" s="1"/>
      <c r="F2" s="7"/>
    </row>
    <row r="3" spans="1:12" s="3" customFormat="1" ht="13.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555</v>
      </c>
      <c r="L3" s="8" t="s">
        <v>14</v>
      </c>
    </row>
    <row r="4" spans="1:12" ht="13.5" customHeight="1">
      <c r="A4" s="85">
        <f>E1</f>
        <v>44470</v>
      </c>
      <c r="B4" s="86" t="str">
        <f>TEXT(A4,"aaa")</f>
        <v>金</v>
      </c>
      <c r="C4" s="16" t="s">
        <v>21</v>
      </c>
      <c r="D4" s="16" t="s">
        <v>51</v>
      </c>
      <c r="E4" s="10">
        <v>0.66666666666666663</v>
      </c>
      <c r="F4" s="12"/>
      <c r="G4" s="16"/>
      <c r="H4" s="16"/>
      <c r="I4" s="16"/>
      <c r="J4" s="16"/>
      <c r="K4" s="16"/>
      <c r="L4" s="16"/>
    </row>
    <row r="5" spans="1:12" ht="13.5" customHeight="1">
      <c r="A5" s="85">
        <f>A4+1</f>
        <v>44471</v>
      </c>
      <c r="B5" s="86" t="str">
        <f t="shared" ref="B5:B33" si="0">TEXT(A5,"aaa")</f>
        <v>土</v>
      </c>
      <c r="C5" s="16" t="s">
        <v>21</v>
      </c>
      <c r="D5" s="16" t="s">
        <v>41</v>
      </c>
      <c r="E5" s="10">
        <v>0.35416666666666669</v>
      </c>
      <c r="F5" s="12"/>
      <c r="G5" s="16"/>
      <c r="H5" s="16"/>
      <c r="I5" s="16"/>
      <c r="J5" s="16"/>
      <c r="K5" s="16"/>
      <c r="L5" s="16"/>
    </row>
    <row r="6" spans="1:12" ht="13.5" customHeight="1">
      <c r="A6" s="85">
        <f t="shared" ref="A6:A34" si="1">A5+1</f>
        <v>44472</v>
      </c>
      <c r="B6" s="86" t="str">
        <f t="shared" si="0"/>
        <v>日</v>
      </c>
      <c r="C6" s="16" t="s">
        <v>44</v>
      </c>
      <c r="D6" s="16"/>
      <c r="E6" s="10"/>
      <c r="F6" s="12"/>
      <c r="G6" s="16"/>
      <c r="H6" s="16"/>
      <c r="I6" s="16"/>
      <c r="J6" s="16"/>
      <c r="K6" s="16"/>
      <c r="L6" s="16"/>
    </row>
    <row r="7" spans="1:12" ht="13.5" customHeight="1">
      <c r="A7" s="85">
        <f t="shared" si="1"/>
        <v>44473</v>
      </c>
      <c r="B7" s="86" t="str">
        <f t="shared" si="0"/>
        <v>月</v>
      </c>
      <c r="C7" s="3" t="s">
        <v>21</v>
      </c>
      <c r="D7" s="29" t="s">
        <v>51</v>
      </c>
      <c r="E7" s="10">
        <v>0.66666666666666663</v>
      </c>
      <c r="G7" s="16"/>
      <c r="H7" s="16"/>
      <c r="I7" s="28"/>
      <c r="J7" s="28"/>
      <c r="K7" s="16"/>
      <c r="L7" s="16"/>
    </row>
    <row r="8" spans="1:12" ht="13.5" customHeight="1">
      <c r="A8" s="85">
        <f t="shared" si="1"/>
        <v>44474</v>
      </c>
      <c r="B8" s="86" t="str">
        <f t="shared" si="0"/>
        <v>火</v>
      </c>
      <c r="C8" s="16" t="s">
        <v>21</v>
      </c>
      <c r="D8" s="8" t="s">
        <v>669</v>
      </c>
      <c r="E8" s="10">
        <v>0.66666666666666663</v>
      </c>
      <c r="F8" s="12" t="s">
        <v>688</v>
      </c>
      <c r="G8" s="16" t="s">
        <v>38</v>
      </c>
      <c r="H8" s="16" t="s">
        <v>689</v>
      </c>
      <c r="I8" s="16" t="s">
        <v>689</v>
      </c>
      <c r="J8" s="16"/>
      <c r="K8" s="16"/>
      <c r="L8" s="16"/>
    </row>
    <row r="9" spans="1:12" ht="13.5" customHeight="1">
      <c r="A9" s="91">
        <f t="shared" si="1"/>
        <v>44475</v>
      </c>
      <c r="B9" s="92" t="str">
        <f t="shared" si="0"/>
        <v>水</v>
      </c>
      <c r="C9" s="31"/>
      <c r="D9" s="27"/>
      <c r="E9" s="21"/>
      <c r="F9" s="95"/>
      <c r="G9" s="31"/>
      <c r="H9" s="31"/>
      <c r="I9" s="31"/>
      <c r="J9" s="31"/>
      <c r="K9" s="31"/>
      <c r="L9" s="31"/>
    </row>
    <row r="10" spans="1:12" ht="13.5" customHeight="1">
      <c r="A10" s="91">
        <f t="shared" si="1"/>
        <v>44476</v>
      </c>
      <c r="B10" s="92" t="str">
        <f t="shared" si="0"/>
        <v>木</v>
      </c>
      <c r="C10" s="94"/>
      <c r="D10" s="31"/>
      <c r="E10" s="21"/>
      <c r="F10" s="22"/>
      <c r="G10" s="31"/>
      <c r="H10" s="31"/>
      <c r="I10" s="31"/>
      <c r="J10" s="31"/>
      <c r="K10" s="31"/>
      <c r="L10" s="31"/>
    </row>
    <row r="11" spans="1:12" ht="13.5" customHeight="1">
      <c r="A11" s="91">
        <f t="shared" si="1"/>
        <v>44477</v>
      </c>
      <c r="B11" s="92" t="str">
        <f t="shared" si="0"/>
        <v>金</v>
      </c>
      <c r="C11" s="31" t="s">
        <v>423</v>
      </c>
      <c r="D11" s="31" t="s">
        <v>51</v>
      </c>
      <c r="E11" s="153">
        <v>0.66666666666666663</v>
      </c>
      <c r="F11" s="22" t="s">
        <v>690</v>
      </c>
      <c r="G11" s="31"/>
      <c r="H11" s="31"/>
      <c r="I11" s="31"/>
      <c r="J11" s="31"/>
      <c r="K11" s="31"/>
      <c r="L11" s="31"/>
    </row>
    <row r="12" spans="1:12" ht="13.5" customHeight="1">
      <c r="A12" s="91">
        <f t="shared" si="1"/>
        <v>44478</v>
      </c>
      <c r="B12" s="92" t="str">
        <f t="shared" si="0"/>
        <v>土</v>
      </c>
      <c r="C12" s="31"/>
      <c r="D12" s="31"/>
      <c r="E12" s="21"/>
      <c r="F12" s="22" t="s">
        <v>527</v>
      </c>
      <c r="G12" s="31"/>
      <c r="H12" s="31"/>
      <c r="I12" s="31"/>
      <c r="J12" s="31"/>
      <c r="K12" s="31"/>
      <c r="L12" s="31"/>
    </row>
    <row r="13" spans="1:12" ht="13.5" customHeight="1">
      <c r="A13" s="91">
        <f t="shared" si="1"/>
        <v>44479</v>
      </c>
      <c r="B13" s="92" t="str">
        <f t="shared" si="0"/>
        <v>日</v>
      </c>
      <c r="C13" s="27" t="s">
        <v>108</v>
      </c>
      <c r="D13" s="31" t="s">
        <v>691</v>
      </c>
      <c r="E13" s="190" t="s">
        <v>692</v>
      </c>
      <c r="F13" s="22" t="s">
        <v>693</v>
      </c>
      <c r="G13" s="31"/>
      <c r="H13" s="31"/>
      <c r="I13" s="31"/>
      <c r="J13" s="31"/>
      <c r="K13" s="31"/>
      <c r="L13" s="31"/>
    </row>
    <row r="14" spans="1:12" ht="13.5" customHeight="1">
      <c r="A14" s="91">
        <f t="shared" si="1"/>
        <v>44480</v>
      </c>
      <c r="B14" s="92" t="str">
        <f t="shared" si="0"/>
        <v>月</v>
      </c>
      <c r="C14" s="94"/>
      <c r="D14" s="31"/>
      <c r="E14" s="21"/>
      <c r="F14" s="22"/>
      <c r="G14" s="31"/>
      <c r="H14" s="31"/>
      <c r="I14" s="31"/>
      <c r="J14" s="31"/>
      <c r="K14" s="31"/>
      <c r="L14" s="31"/>
    </row>
    <row r="15" spans="1:12" ht="13.5" customHeight="1">
      <c r="A15" s="91">
        <f t="shared" si="1"/>
        <v>44481</v>
      </c>
      <c r="B15" s="92" t="str">
        <f t="shared" si="0"/>
        <v>火</v>
      </c>
      <c r="C15" s="31"/>
      <c r="D15" s="20"/>
      <c r="E15" s="153"/>
      <c r="F15" s="22"/>
      <c r="G15" s="31"/>
      <c r="H15" s="156"/>
      <c r="I15" s="31"/>
      <c r="J15" s="31"/>
      <c r="K15" s="31"/>
      <c r="L15" s="31"/>
    </row>
    <row r="16" spans="1:12" ht="13.5" customHeight="1">
      <c r="A16" s="91">
        <f t="shared" si="1"/>
        <v>44482</v>
      </c>
      <c r="B16" s="92" t="str">
        <f t="shared" si="0"/>
        <v>水</v>
      </c>
      <c r="C16" s="31"/>
      <c r="D16" s="27"/>
      <c r="E16" s="21"/>
      <c r="F16" s="22" t="s">
        <v>694</v>
      </c>
      <c r="G16" s="156"/>
      <c r="H16" s="31"/>
      <c r="I16" s="31"/>
      <c r="J16" s="31"/>
      <c r="K16" s="31"/>
      <c r="L16" s="31"/>
    </row>
    <row r="17" spans="1:12" ht="13.5" customHeight="1">
      <c r="A17" s="91">
        <f t="shared" si="1"/>
        <v>44483</v>
      </c>
      <c r="B17" s="92" t="str">
        <f t="shared" si="0"/>
        <v>木</v>
      </c>
      <c r="C17" s="94"/>
      <c r="D17" s="31"/>
      <c r="E17" s="21"/>
      <c r="F17" s="22" t="s">
        <v>694</v>
      </c>
      <c r="G17" s="31"/>
      <c r="H17" s="31"/>
      <c r="I17" s="31"/>
      <c r="J17" s="31"/>
      <c r="K17" s="31"/>
      <c r="L17" s="31"/>
    </row>
    <row r="18" spans="1:12" ht="13.5" customHeight="1">
      <c r="A18" s="85">
        <f t="shared" si="1"/>
        <v>44484</v>
      </c>
      <c r="B18" s="86" t="str">
        <f t="shared" si="0"/>
        <v>金</v>
      </c>
      <c r="C18" s="16" t="s">
        <v>21</v>
      </c>
      <c r="D18" s="16" t="s">
        <v>51</v>
      </c>
      <c r="E18" s="159" t="s">
        <v>179</v>
      </c>
      <c r="F18" s="11" t="s">
        <v>208</v>
      </c>
      <c r="G18" s="16"/>
      <c r="H18" s="16" t="s">
        <v>695</v>
      </c>
      <c r="I18" s="16" t="s">
        <v>327</v>
      </c>
      <c r="J18" s="16" t="s">
        <v>327</v>
      </c>
      <c r="K18" s="16"/>
      <c r="L18" s="16"/>
    </row>
    <row r="19" spans="1:12" ht="13.5" customHeight="1">
      <c r="A19" s="85">
        <f t="shared" si="1"/>
        <v>44485</v>
      </c>
      <c r="B19" s="86" t="str">
        <f t="shared" si="0"/>
        <v>土</v>
      </c>
      <c r="C19" s="16" t="s">
        <v>431</v>
      </c>
      <c r="D19" s="16" t="s">
        <v>26</v>
      </c>
      <c r="E19" s="10" t="s">
        <v>696</v>
      </c>
      <c r="F19" s="196" t="s">
        <v>697</v>
      </c>
      <c r="G19" s="168" t="s">
        <v>684</v>
      </c>
      <c r="H19" s="16"/>
      <c r="I19" s="16"/>
      <c r="J19" s="16"/>
      <c r="K19" s="16"/>
      <c r="L19" s="16"/>
    </row>
    <row r="20" spans="1:12" ht="13.5" customHeight="1">
      <c r="A20" s="85">
        <f t="shared" si="1"/>
        <v>44486</v>
      </c>
      <c r="B20" s="86" t="str">
        <f t="shared" si="0"/>
        <v>日</v>
      </c>
      <c r="C20" s="3" t="s">
        <v>295</v>
      </c>
      <c r="D20" s="16"/>
      <c r="E20" s="152"/>
      <c r="F20" s="162"/>
      <c r="G20" s="168"/>
      <c r="H20" s="16"/>
      <c r="I20" s="16"/>
      <c r="J20" s="16"/>
      <c r="K20" s="16"/>
      <c r="L20" s="16"/>
    </row>
    <row r="21" spans="1:12" ht="13.5" customHeight="1">
      <c r="A21" s="85">
        <f t="shared" si="1"/>
        <v>44487</v>
      </c>
      <c r="B21" s="86" t="str">
        <f t="shared" si="0"/>
        <v>月</v>
      </c>
      <c r="C21" s="16" t="s">
        <v>21</v>
      </c>
      <c r="D21" s="8" t="s">
        <v>51</v>
      </c>
      <c r="E21" s="152">
        <v>0.66666666666666663</v>
      </c>
      <c r="F21" s="162"/>
      <c r="G21" s="168"/>
      <c r="H21" s="16"/>
      <c r="I21" s="16"/>
      <c r="J21" s="16"/>
      <c r="K21" s="16"/>
      <c r="L21" s="16"/>
    </row>
    <row r="22" spans="1:12" ht="13.5" customHeight="1">
      <c r="A22" s="85">
        <f t="shared" si="1"/>
        <v>44488</v>
      </c>
      <c r="B22" s="86" t="str">
        <f t="shared" si="0"/>
        <v>火</v>
      </c>
      <c r="C22" s="16" t="s">
        <v>21</v>
      </c>
      <c r="D22" s="16" t="s">
        <v>669</v>
      </c>
      <c r="E22" s="152">
        <v>0.66666666666666663</v>
      </c>
      <c r="F22" s="162"/>
      <c r="G22" s="168" t="s">
        <v>38</v>
      </c>
      <c r="H22" s="16" t="s">
        <v>38</v>
      </c>
      <c r="I22" s="16" t="s">
        <v>38</v>
      </c>
      <c r="K22" s="16"/>
      <c r="L22" s="16"/>
    </row>
    <row r="23" spans="1:12" ht="13.5" customHeight="1">
      <c r="A23" s="85">
        <f t="shared" si="1"/>
        <v>44489</v>
      </c>
      <c r="B23" s="86" t="str">
        <f t="shared" si="0"/>
        <v>水</v>
      </c>
      <c r="C23" s="16"/>
      <c r="D23" s="16"/>
      <c r="E23" s="10"/>
      <c r="F23" s="11"/>
      <c r="G23" s="16"/>
      <c r="H23" s="16"/>
      <c r="I23" s="16"/>
      <c r="J23" s="16"/>
      <c r="K23" s="16"/>
      <c r="L23" s="16"/>
    </row>
    <row r="24" spans="1:12" ht="13.5" customHeight="1">
      <c r="A24" s="85">
        <f t="shared" si="1"/>
        <v>44490</v>
      </c>
      <c r="B24" s="86" t="str">
        <f t="shared" si="0"/>
        <v>木</v>
      </c>
      <c r="C24" s="16" t="s">
        <v>21</v>
      </c>
      <c r="D24" s="16" t="s">
        <v>229</v>
      </c>
      <c r="E24" s="10">
        <v>0.66666666666666663</v>
      </c>
      <c r="F24" s="151" t="s">
        <v>698</v>
      </c>
      <c r="G24" s="3" t="s">
        <v>699</v>
      </c>
      <c r="H24" s="16" t="s">
        <v>699</v>
      </c>
      <c r="I24" s="16" t="s">
        <v>699</v>
      </c>
      <c r="J24" s="16"/>
      <c r="K24" s="16"/>
      <c r="L24" s="16"/>
    </row>
    <row r="25" spans="1:12" ht="13.5" customHeight="1">
      <c r="A25" s="85">
        <f t="shared" si="1"/>
        <v>44491</v>
      </c>
      <c r="B25" s="86" t="str">
        <f t="shared" si="0"/>
        <v>金</v>
      </c>
      <c r="C25" s="16" t="s">
        <v>21</v>
      </c>
      <c r="D25" s="103" t="s">
        <v>51</v>
      </c>
      <c r="E25" s="10">
        <v>0.66666666666666663</v>
      </c>
      <c r="F25" s="11"/>
      <c r="G25" s="16"/>
      <c r="H25" s="16"/>
      <c r="I25" s="16"/>
      <c r="J25" s="16"/>
      <c r="K25" s="16"/>
      <c r="L25" s="16"/>
    </row>
    <row r="26" spans="1:12" ht="13.5" customHeight="1">
      <c r="A26" s="85">
        <f t="shared" si="1"/>
        <v>44492</v>
      </c>
      <c r="B26" s="86" t="str">
        <f t="shared" si="0"/>
        <v>土</v>
      </c>
      <c r="C26" s="16" t="s">
        <v>21</v>
      </c>
      <c r="D26" s="10" t="s">
        <v>700</v>
      </c>
      <c r="E26" s="103">
        <v>0.53125</v>
      </c>
      <c r="F26" s="11" t="s">
        <v>701</v>
      </c>
      <c r="G26" s="16"/>
      <c r="H26" s="226"/>
      <c r="I26" s="16"/>
      <c r="J26" s="16"/>
      <c r="K26" s="16"/>
      <c r="L26" s="16"/>
    </row>
    <row r="27" spans="1:12" ht="13.5" customHeight="1">
      <c r="A27" s="85">
        <f t="shared" si="1"/>
        <v>44493</v>
      </c>
      <c r="B27" s="86" t="str">
        <f t="shared" si="0"/>
        <v>日</v>
      </c>
      <c r="C27" s="16" t="s">
        <v>108</v>
      </c>
      <c r="D27" s="8" t="s">
        <v>702</v>
      </c>
      <c r="E27" s="10" t="s">
        <v>703</v>
      </c>
      <c r="F27" s="11" t="s">
        <v>704</v>
      </c>
      <c r="G27" s="16" t="s">
        <v>684</v>
      </c>
      <c r="H27" s="16"/>
      <c r="I27" s="28"/>
      <c r="J27" s="28"/>
      <c r="K27" s="16"/>
      <c r="L27" s="16"/>
    </row>
    <row r="28" spans="1:12" ht="13.5" customHeight="1">
      <c r="A28" s="85">
        <f t="shared" si="1"/>
        <v>44494</v>
      </c>
      <c r="B28" s="86" t="str">
        <f t="shared" si="0"/>
        <v>月</v>
      </c>
      <c r="C28" s="16" t="s">
        <v>21</v>
      </c>
      <c r="D28" s="103" t="s">
        <v>51</v>
      </c>
      <c r="E28" s="10">
        <v>0.66666666666666663</v>
      </c>
      <c r="F28" s="11"/>
      <c r="G28" s="16"/>
      <c r="H28" s="16"/>
      <c r="I28" s="16"/>
      <c r="J28" s="16"/>
      <c r="K28" s="16"/>
      <c r="L28" s="16"/>
    </row>
    <row r="29" spans="1:12" ht="13.5" customHeight="1">
      <c r="A29" s="85">
        <f t="shared" si="1"/>
        <v>44495</v>
      </c>
      <c r="B29" s="86" t="str">
        <f t="shared" si="0"/>
        <v>火</v>
      </c>
      <c r="C29" s="16" t="s">
        <v>21</v>
      </c>
      <c r="D29" s="8" t="s">
        <v>705</v>
      </c>
      <c r="E29" s="10">
        <v>0.66666666666666663</v>
      </c>
      <c r="F29" s="151"/>
      <c r="G29" s="16"/>
      <c r="H29" s="16" t="s">
        <v>38</v>
      </c>
      <c r="I29" s="16" t="s">
        <v>38</v>
      </c>
      <c r="J29" s="16"/>
      <c r="K29" s="227"/>
      <c r="L29" s="227"/>
    </row>
    <row r="30" spans="1:12" ht="13.5" customHeight="1">
      <c r="A30" s="85">
        <f t="shared" si="1"/>
        <v>44496</v>
      </c>
      <c r="B30" s="86" t="str">
        <f t="shared" si="0"/>
        <v>水</v>
      </c>
      <c r="C30" s="16"/>
      <c r="D30" s="8"/>
      <c r="E30" s="10"/>
      <c r="F30" s="11"/>
      <c r="G30" s="16"/>
      <c r="H30" s="16"/>
      <c r="I30" s="16"/>
      <c r="J30" s="16"/>
      <c r="K30" s="16"/>
      <c r="L30" s="16"/>
    </row>
    <row r="31" spans="1:12" ht="13.5" customHeight="1">
      <c r="A31" s="85">
        <f t="shared" si="1"/>
        <v>44497</v>
      </c>
      <c r="B31" s="86" t="str">
        <f t="shared" si="0"/>
        <v>木</v>
      </c>
      <c r="C31" s="16" t="s">
        <v>21</v>
      </c>
      <c r="D31" s="8" t="s">
        <v>229</v>
      </c>
      <c r="E31" s="10">
        <v>0.66666666666666663</v>
      </c>
      <c r="F31" s="28"/>
      <c r="G31" s="16" t="s">
        <v>38</v>
      </c>
      <c r="H31" s="16"/>
      <c r="I31" s="16"/>
      <c r="J31" s="16"/>
      <c r="K31" s="16"/>
      <c r="L31" s="16"/>
    </row>
    <row r="32" spans="1:12" ht="13.5" customHeight="1">
      <c r="A32" s="85">
        <f t="shared" si="1"/>
        <v>44498</v>
      </c>
      <c r="B32" s="86" t="str">
        <f t="shared" si="0"/>
        <v>金</v>
      </c>
      <c r="C32" s="16" t="s">
        <v>21</v>
      </c>
      <c r="D32" s="16" t="s">
        <v>51</v>
      </c>
      <c r="E32" s="10">
        <v>0.66666666666666663</v>
      </c>
      <c r="F32" s="108"/>
      <c r="G32" s="227"/>
      <c r="H32" s="227"/>
      <c r="I32" s="227"/>
      <c r="J32" s="227"/>
      <c r="K32" s="227"/>
      <c r="L32" s="227"/>
    </row>
    <row r="33" spans="1:12" ht="13.5" customHeight="1">
      <c r="A33" s="85">
        <f t="shared" si="1"/>
        <v>44499</v>
      </c>
      <c r="B33" s="86" t="str">
        <f t="shared" si="0"/>
        <v>土</v>
      </c>
      <c r="C33" s="16" t="s">
        <v>17</v>
      </c>
      <c r="D33" s="8" t="s">
        <v>41</v>
      </c>
      <c r="E33" s="10" t="s">
        <v>706</v>
      </c>
      <c r="F33" s="108" t="s">
        <v>707</v>
      </c>
      <c r="G33" s="16" t="s">
        <v>708</v>
      </c>
      <c r="H33" s="16" t="s">
        <v>709</v>
      </c>
      <c r="I33" s="16" t="s">
        <v>710</v>
      </c>
      <c r="J33" s="227"/>
      <c r="K33" s="227"/>
      <c r="L33" s="227"/>
    </row>
    <row r="34" spans="1:12" ht="13.5" customHeight="1">
      <c r="A34" s="85">
        <f t="shared" si="1"/>
        <v>44500</v>
      </c>
      <c r="B34" s="86" t="str">
        <f t="shared" ref="B34" si="2">TEXT(A34,"aaa")</f>
        <v>日</v>
      </c>
      <c r="C34" s="8" t="s">
        <v>44</v>
      </c>
      <c r="D34" s="29"/>
      <c r="E34" s="28"/>
      <c r="F34" s="28" t="s">
        <v>711</v>
      </c>
      <c r="G34" s="28"/>
      <c r="H34" s="28"/>
      <c r="I34" s="28"/>
      <c r="J34" s="28"/>
      <c r="K34" s="28"/>
      <c r="L34" s="28"/>
    </row>
    <row r="35" spans="1:12">
      <c r="F35" s="2" t="s">
        <v>712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33"/>
  <sheetViews>
    <sheetView topLeftCell="A7" zoomScaleNormal="100" workbookViewId="0">
      <selection activeCell="F24" sqref="F24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8" style="45" bestFit="1" customWidth="1"/>
    <col min="4" max="4" width="9.625" style="46" bestFit="1" customWidth="1"/>
    <col min="5" max="5" width="12.375" style="45" bestFit="1" customWidth="1"/>
    <col min="6" max="6" width="40.875" style="45" customWidth="1"/>
    <col min="7" max="7" width="8" style="45" bestFit="1" customWidth="1"/>
    <col min="8" max="8" width="7.875" style="45" bestFit="1" customWidth="1"/>
    <col min="9" max="9" width="8.125" style="45" bestFit="1" customWidth="1"/>
    <col min="10" max="11" width="6.375" style="45" bestFit="1" customWidth="1"/>
    <col min="12" max="12" width="6.375" style="45" customWidth="1"/>
    <col min="13" max="16384" width="12.625" style="45"/>
  </cols>
  <sheetData>
    <row r="1" spans="1:12" ht="13.5" customHeight="1">
      <c r="A1" s="44"/>
      <c r="E1" s="47">
        <v>44440</v>
      </c>
      <c r="F1" s="44" t="s">
        <v>0</v>
      </c>
      <c r="G1" s="48" t="s">
        <v>1</v>
      </c>
      <c r="H1" s="128">
        <v>44456</v>
      </c>
    </row>
    <row r="2" spans="1:12" ht="13.5" customHeight="1">
      <c r="A2" s="44"/>
      <c r="F2" s="50"/>
    </row>
    <row r="3" spans="1:12" s="46" customFormat="1" ht="13.5" customHeight="1">
      <c r="A3" s="51" t="s">
        <v>2</v>
      </c>
      <c r="B3" s="51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555</v>
      </c>
      <c r="L3" s="51" t="s">
        <v>14</v>
      </c>
    </row>
    <row r="4" spans="1:12" ht="13.5" customHeight="1">
      <c r="A4" s="194">
        <f>E1</f>
        <v>44440</v>
      </c>
      <c r="B4" s="195" t="str">
        <f>TEXT(A4,"aaa")</f>
        <v>水</v>
      </c>
      <c r="C4" s="168"/>
      <c r="D4" s="16"/>
      <c r="E4" s="10"/>
      <c r="F4" s="12"/>
      <c r="G4" s="168"/>
      <c r="H4" s="168"/>
      <c r="I4" s="168"/>
      <c r="J4" s="168"/>
      <c r="K4" s="168"/>
      <c r="L4" s="168"/>
    </row>
    <row r="5" spans="1:12" ht="13.5" customHeight="1">
      <c r="A5" s="194">
        <f>A4+1</f>
        <v>44441</v>
      </c>
      <c r="B5" s="195" t="str">
        <f t="shared" ref="B5:B33" si="0">TEXT(A5,"aaa")</f>
        <v>木</v>
      </c>
      <c r="C5" s="168" t="s">
        <v>21</v>
      </c>
      <c r="D5" s="168" t="s">
        <v>229</v>
      </c>
      <c r="E5" s="152">
        <v>0.66666666666666663</v>
      </c>
      <c r="F5" s="196"/>
      <c r="G5" s="168" t="s">
        <v>38</v>
      </c>
      <c r="H5" s="168" t="s">
        <v>38</v>
      </c>
      <c r="I5" s="168"/>
      <c r="J5" s="168"/>
      <c r="K5" s="168"/>
      <c r="L5" s="168"/>
    </row>
    <row r="6" spans="1:12" ht="13.5" customHeight="1">
      <c r="A6" s="194">
        <f t="shared" ref="A6:A33" si="1">A5+1</f>
        <v>44442</v>
      </c>
      <c r="B6" s="195" t="str">
        <f t="shared" si="0"/>
        <v>金</v>
      </c>
      <c r="C6" s="168" t="s">
        <v>21</v>
      </c>
      <c r="D6" s="168" t="s">
        <v>51</v>
      </c>
      <c r="E6" s="152">
        <v>0.66666666666666663</v>
      </c>
      <c r="F6" s="196"/>
      <c r="G6" s="168"/>
      <c r="H6" s="168"/>
      <c r="I6" s="168"/>
      <c r="J6" s="168"/>
      <c r="K6" s="168"/>
      <c r="L6" s="168"/>
    </row>
    <row r="7" spans="1:12" ht="13.5" customHeight="1">
      <c r="A7" s="194">
        <f t="shared" si="1"/>
        <v>44443</v>
      </c>
      <c r="B7" s="195" t="str">
        <f t="shared" si="0"/>
        <v>土</v>
      </c>
      <c r="C7" s="46" t="s">
        <v>21</v>
      </c>
      <c r="D7" s="64" t="s">
        <v>51</v>
      </c>
      <c r="E7" s="152">
        <v>0.5625</v>
      </c>
      <c r="F7" s="45" t="s">
        <v>424</v>
      </c>
      <c r="G7" s="168"/>
      <c r="H7" s="168"/>
      <c r="I7" s="58"/>
      <c r="J7" s="58"/>
      <c r="K7" s="168"/>
      <c r="L7" s="168"/>
    </row>
    <row r="8" spans="1:12" ht="13.5" customHeight="1">
      <c r="A8" s="194">
        <f t="shared" si="1"/>
        <v>44444</v>
      </c>
      <c r="B8" s="195" t="str">
        <f t="shared" si="0"/>
        <v>日</v>
      </c>
      <c r="C8" s="168" t="s">
        <v>44</v>
      </c>
      <c r="D8" s="167"/>
      <c r="E8" s="152"/>
      <c r="F8" s="12"/>
      <c r="G8" s="168"/>
      <c r="H8" s="168"/>
      <c r="I8" s="168"/>
      <c r="J8" s="168"/>
      <c r="K8" s="168"/>
      <c r="L8" s="168"/>
    </row>
    <row r="9" spans="1:12" ht="13.5" customHeight="1">
      <c r="A9" s="194">
        <f t="shared" si="1"/>
        <v>44445</v>
      </c>
      <c r="B9" s="195" t="str">
        <f t="shared" si="0"/>
        <v>月</v>
      </c>
      <c r="C9" s="168" t="s">
        <v>21</v>
      </c>
      <c r="D9" s="64" t="s">
        <v>51</v>
      </c>
      <c r="E9" s="152">
        <v>0.66666666666666663</v>
      </c>
      <c r="G9" s="168"/>
      <c r="H9" s="168"/>
      <c r="I9" s="168"/>
      <c r="J9" s="168"/>
      <c r="K9" s="168"/>
      <c r="L9" s="168"/>
    </row>
    <row r="10" spans="1:12" ht="13.5" customHeight="1">
      <c r="A10" s="194">
        <f t="shared" si="1"/>
        <v>44446</v>
      </c>
      <c r="B10" s="195" t="str">
        <f t="shared" si="0"/>
        <v>火</v>
      </c>
      <c r="C10" s="46" t="s">
        <v>21</v>
      </c>
      <c r="D10" s="168" t="s">
        <v>229</v>
      </c>
      <c r="E10" s="152">
        <v>0.66666666666666663</v>
      </c>
      <c r="F10" s="11"/>
      <c r="G10" s="168"/>
      <c r="H10" s="168"/>
      <c r="I10" s="168" t="s">
        <v>38</v>
      </c>
      <c r="J10" s="168"/>
      <c r="K10" s="168"/>
      <c r="L10" s="168"/>
    </row>
    <row r="11" spans="1:12" ht="13.5" customHeight="1">
      <c r="A11" s="194">
        <f t="shared" si="1"/>
        <v>44447</v>
      </c>
      <c r="B11" s="195" t="str">
        <f t="shared" si="0"/>
        <v>水</v>
      </c>
      <c r="C11" s="168"/>
      <c r="D11" s="168"/>
      <c r="E11" s="150"/>
      <c r="F11" s="162"/>
      <c r="G11" s="168"/>
      <c r="H11" s="168"/>
      <c r="I11" s="168"/>
      <c r="J11" s="168"/>
      <c r="K11" s="168"/>
      <c r="L11" s="168"/>
    </row>
    <row r="12" spans="1:12" ht="13.5" customHeight="1">
      <c r="A12" s="194">
        <f t="shared" si="1"/>
        <v>44448</v>
      </c>
      <c r="B12" s="195" t="str">
        <f t="shared" si="0"/>
        <v>木</v>
      </c>
      <c r="C12" s="168" t="s">
        <v>21</v>
      </c>
      <c r="D12" s="168" t="s">
        <v>229</v>
      </c>
      <c r="E12" s="152">
        <v>0.66666666666666663</v>
      </c>
      <c r="F12" s="162" t="s">
        <v>106</v>
      </c>
      <c r="G12" s="168" t="s">
        <v>38</v>
      </c>
      <c r="H12" s="168" t="s">
        <v>38</v>
      </c>
      <c r="I12" s="168"/>
      <c r="J12" s="168"/>
      <c r="K12" s="168"/>
      <c r="L12" s="168"/>
    </row>
    <row r="13" spans="1:12" ht="13.5" customHeight="1">
      <c r="A13" s="194">
        <f t="shared" si="1"/>
        <v>44449</v>
      </c>
      <c r="B13" s="195" t="str">
        <f t="shared" si="0"/>
        <v>金</v>
      </c>
      <c r="C13" s="64" t="s">
        <v>21</v>
      </c>
      <c r="D13" s="168" t="s">
        <v>51</v>
      </c>
      <c r="E13" s="152">
        <v>0.66666666666666663</v>
      </c>
      <c r="F13" s="162"/>
      <c r="G13" s="168"/>
      <c r="H13" s="168"/>
      <c r="I13" s="168"/>
      <c r="J13" s="168"/>
      <c r="K13" s="168"/>
      <c r="L13" s="168"/>
    </row>
    <row r="14" spans="1:12" ht="13.5" customHeight="1">
      <c r="A14" s="194">
        <f t="shared" si="1"/>
        <v>44450</v>
      </c>
      <c r="B14" s="195" t="str">
        <f t="shared" si="0"/>
        <v>土</v>
      </c>
      <c r="C14" s="46" t="s">
        <v>21</v>
      </c>
      <c r="D14" s="168" t="s">
        <v>51</v>
      </c>
      <c r="E14" s="10">
        <v>0.64583333333333337</v>
      </c>
      <c r="F14" s="162"/>
      <c r="G14" s="168"/>
      <c r="H14" s="168"/>
      <c r="I14" s="168"/>
      <c r="J14" s="168"/>
      <c r="K14" s="168"/>
      <c r="L14" s="168"/>
    </row>
    <row r="15" spans="1:12" ht="13.5" customHeight="1">
      <c r="A15" s="194">
        <f t="shared" si="1"/>
        <v>44451</v>
      </c>
      <c r="B15" s="195" t="str">
        <f t="shared" si="0"/>
        <v>日</v>
      </c>
      <c r="C15" s="168" t="s">
        <v>44</v>
      </c>
      <c r="D15" s="167"/>
      <c r="E15" s="150"/>
      <c r="F15" s="162"/>
      <c r="G15" s="168"/>
      <c r="H15" s="192"/>
      <c r="I15" s="168"/>
      <c r="J15" s="168"/>
      <c r="K15" s="168"/>
      <c r="L15" s="168"/>
    </row>
    <row r="16" spans="1:12" ht="13.5" customHeight="1">
      <c r="A16" s="194">
        <f t="shared" si="1"/>
        <v>44452</v>
      </c>
      <c r="B16" s="195" t="str">
        <f t="shared" si="0"/>
        <v>月</v>
      </c>
      <c r="C16" s="168" t="s">
        <v>21</v>
      </c>
      <c r="D16" s="64" t="s">
        <v>51</v>
      </c>
      <c r="E16" s="152">
        <v>0.66666666666666663</v>
      </c>
      <c r="F16" s="162"/>
      <c r="G16" s="192"/>
      <c r="H16" s="168"/>
      <c r="I16" s="168"/>
      <c r="J16" s="168"/>
      <c r="K16" s="168"/>
      <c r="L16" s="168"/>
    </row>
    <row r="17" spans="1:12" ht="13.5" customHeight="1">
      <c r="A17" s="194">
        <f t="shared" si="1"/>
        <v>44453</v>
      </c>
      <c r="B17" s="195" t="str">
        <f t="shared" si="0"/>
        <v>火</v>
      </c>
      <c r="C17" s="46" t="s">
        <v>21</v>
      </c>
      <c r="D17" s="168" t="s">
        <v>229</v>
      </c>
      <c r="E17" s="152">
        <v>0.66666666666666663</v>
      </c>
      <c r="F17" s="162"/>
      <c r="G17" s="168"/>
      <c r="H17" s="168"/>
      <c r="I17" s="168" t="s">
        <v>38</v>
      </c>
      <c r="J17" s="168"/>
      <c r="K17" s="168"/>
      <c r="L17" s="168"/>
    </row>
    <row r="18" spans="1:12" ht="13.5" customHeight="1">
      <c r="A18" s="194">
        <f t="shared" si="1"/>
        <v>44454</v>
      </c>
      <c r="B18" s="195" t="str">
        <f t="shared" si="0"/>
        <v>水</v>
      </c>
      <c r="C18" s="149"/>
      <c r="D18" s="168"/>
      <c r="E18" s="208"/>
      <c r="F18" s="222"/>
      <c r="G18" s="168"/>
      <c r="H18" s="168"/>
      <c r="I18" s="168"/>
      <c r="J18" s="168"/>
      <c r="K18" s="168"/>
      <c r="L18" s="168"/>
    </row>
    <row r="19" spans="1:12" ht="13.5" customHeight="1">
      <c r="A19" s="194">
        <f t="shared" si="1"/>
        <v>44455</v>
      </c>
      <c r="B19" s="195" t="str">
        <f t="shared" si="0"/>
        <v>木</v>
      </c>
      <c r="C19" s="168" t="s">
        <v>21</v>
      </c>
      <c r="D19" s="168" t="s">
        <v>229</v>
      </c>
      <c r="E19" s="152">
        <v>0.66666666666666663</v>
      </c>
      <c r="F19" s="196" t="s">
        <v>713</v>
      </c>
      <c r="G19" s="168" t="s">
        <v>38</v>
      </c>
      <c r="H19" s="168" t="s">
        <v>38</v>
      </c>
      <c r="I19" s="168"/>
      <c r="J19" s="168"/>
      <c r="K19" s="168"/>
      <c r="L19" s="168"/>
    </row>
    <row r="20" spans="1:12" ht="13.5" customHeight="1">
      <c r="A20" s="194">
        <f t="shared" si="1"/>
        <v>44456</v>
      </c>
      <c r="B20" s="195" t="str">
        <f t="shared" si="0"/>
        <v>金</v>
      </c>
      <c r="C20" s="225" t="s">
        <v>21</v>
      </c>
      <c r="D20" s="168" t="s">
        <v>51</v>
      </c>
      <c r="E20" s="152">
        <v>0.66666666666666663</v>
      </c>
      <c r="F20" s="162"/>
      <c r="G20" s="168"/>
      <c r="H20" s="168"/>
      <c r="I20" s="168"/>
      <c r="J20" s="168"/>
      <c r="K20" s="168"/>
      <c r="L20" s="168"/>
    </row>
    <row r="21" spans="1:12" ht="13.5" customHeight="1">
      <c r="A21" s="194">
        <f t="shared" si="1"/>
        <v>44457</v>
      </c>
      <c r="B21" s="195" t="str">
        <f t="shared" si="0"/>
        <v>土</v>
      </c>
      <c r="C21" s="168" t="s">
        <v>44</v>
      </c>
      <c r="D21" s="167"/>
      <c r="E21" s="208"/>
      <c r="F21" s="162" t="s">
        <v>714</v>
      </c>
      <c r="G21" s="168"/>
      <c r="H21" s="168"/>
      <c r="I21" s="168"/>
      <c r="J21" s="168"/>
      <c r="K21" s="168"/>
      <c r="L21" s="168"/>
    </row>
    <row r="22" spans="1:12" ht="13.5" customHeight="1">
      <c r="A22" s="194">
        <f t="shared" si="1"/>
        <v>44458</v>
      </c>
      <c r="B22" s="195" t="str">
        <f t="shared" si="0"/>
        <v>日</v>
      </c>
      <c r="C22" s="168" t="s">
        <v>44</v>
      </c>
      <c r="D22" s="168"/>
      <c r="E22" s="152"/>
      <c r="F22" s="162"/>
      <c r="G22" s="168"/>
      <c r="H22" s="168"/>
      <c r="I22" s="168"/>
      <c r="K22" s="168"/>
      <c r="L22" s="168"/>
    </row>
    <row r="23" spans="1:12" ht="13.5" customHeight="1">
      <c r="A23" s="194">
        <f t="shared" si="1"/>
        <v>44459</v>
      </c>
      <c r="B23" s="195" t="str">
        <f t="shared" si="0"/>
        <v>月</v>
      </c>
      <c r="C23" s="168" t="s">
        <v>21</v>
      </c>
      <c r="D23" s="168" t="s">
        <v>51</v>
      </c>
      <c r="E23" s="152">
        <v>0.35416666666666669</v>
      </c>
      <c r="F23" s="162" t="s">
        <v>715</v>
      </c>
      <c r="G23" s="168"/>
      <c r="H23" s="168"/>
      <c r="I23" s="168"/>
      <c r="J23" s="168"/>
      <c r="K23" s="168"/>
      <c r="L23" s="168"/>
    </row>
    <row r="24" spans="1:12" ht="13.5" customHeight="1">
      <c r="A24" s="194">
        <f t="shared" si="1"/>
        <v>44460</v>
      </c>
      <c r="B24" s="195" t="str">
        <f t="shared" si="0"/>
        <v>火</v>
      </c>
      <c r="C24" s="168" t="s">
        <v>21</v>
      </c>
      <c r="D24" s="168" t="s">
        <v>229</v>
      </c>
      <c r="E24" s="152">
        <v>0.66666666666666663</v>
      </c>
      <c r="F24" s="162" t="s">
        <v>716</v>
      </c>
      <c r="G24" s="168" t="s">
        <v>38</v>
      </c>
      <c r="H24" s="168" t="s">
        <v>38</v>
      </c>
      <c r="I24" s="168" t="s">
        <v>38</v>
      </c>
      <c r="J24" s="168"/>
      <c r="K24" s="168"/>
      <c r="L24" s="168"/>
    </row>
    <row r="25" spans="1:12" ht="13.5" customHeight="1">
      <c r="A25" s="194">
        <f t="shared" si="1"/>
        <v>44461</v>
      </c>
      <c r="B25" s="195" t="str">
        <f t="shared" si="0"/>
        <v>水</v>
      </c>
      <c r="C25" s="168"/>
      <c r="D25" s="150"/>
      <c r="E25" s="152"/>
      <c r="F25" s="162"/>
      <c r="G25" s="168"/>
      <c r="H25" s="168"/>
      <c r="I25" s="168"/>
      <c r="J25" s="168"/>
      <c r="K25" s="168"/>
      <c r="L25" s="168"/>
    </row>
    <row r="26" spans="1:12" ht="13.5" customHeight="1">
      <c r="A26" s="194">
        <f t="shared" si="1"/>
        <v>44462</v>
      </c>
      <c r="B26" s="195" t="str">
        <f t="shared" si="0"/>
        <v>木</v>
      </c>
      <c r="C26" s="223" t="s">
        <v>578</v>
      </c>
      <c r="D26" s="224" t="s">
        <v>551</v>
      </c>
      <c r="E26" s="150" t="s">
        <v>717</v>
      </c>
      <c r="F26" s="162" t="s">
        <v>718</v>
      </c>
      <c r="G26" s="168"/>
      <c r="H26" s="218"/>
      <c r="I26" s="168"/>
      <c r="J26" s="168"/>
      <c r="K26" s="168"/>
      <c r="L26" s="168"/>
    </row>
    <row r="27" spans="1:12" ht="13.5" customHeight="1">
      <c r="A27" s="194">
        <f t="shared" si="1"/>
        <v>44463</v>
      </c>
      <c r="B27" s="195" t="str">
        <f t="shared" si="0"/>
        <v>金</v>
      </c>
      <c r="C27" s="168" t="s">
        <v>21</v>
      </c>
      <c r="D27" s="167" t="s">
        <v>51</v>
      </c>
      <c r="E27" s="152">
        <v>0.66666666666666663</v>
      </c>
      <c r="F27" s="162"/>
      <c r="G27" s="168"/>
      <c r="H27" s="168"/>
      <c r="I27" s="58"/>
      <c r="J27" s="58"/>
      <c r="K27" s="168"/>
      <c r="L27" s="168"/>
    </row>
    <row r="28" spans="1:12" ht="13.5" customHeight="1">
      <c r="A28" s="194">
        <f t="shared" si="1"/>
        <v>44464</v>
      </c>
      <c r="B28" s="195" t="str">
        <f t="shared" si="0"/>
        <v>土</v>
      </c>
      <c r="C28" s="168" t="s">
        <v>423</v>
      </c>
      <c r="D28" s="168" t="s">
        <v>51</v>
      </c>
      <c r="E28" s="191">
        <v>0.45833333333333331</v>
      </c>
      <c r="F28" s="162"/>
      <c r="G28" s="168"/>
      <c r="H28" s="168"/>
      <c r="I28" s="168"/>
      <c r="J28" s="168"/>
      <c r="K28" s="168"/>
      <c r="L28" s="168"/>
    </row>
    <row r="29" spans="1:12" ht="13.5" customHeight="1">
      <c r="A29" s="194">
        <f t="shared" si="1"/>
        <v>44465</v>
      </c>
      <c r="B29" s="195" t="str">
        <f t="shared" si="0"/>
        <v>日</v>
      </c>
      <c r="C29" s="168"/>
      <c r="D29" s="51"/>
      <c r="E29" s="150"/>
      <c r="F29" s="192"/>
      <c r="G29" s="168"/>
      <c r="H29" s="168"/>
      <c r="I29" s="168"/>
      <c r="J29" s="168"/>
      <c r="K29" s="219"/>
      <c r="L29" s="219"/>
    </row>
    <row r="30" spans="1:12" ht="13.5" customHeight="1">
      <c r="A30" s="194">
        <f t="shared" si="1"/>
        <v>44466</v>
      </c>
      <c r="B30" s="195" t="str">
        <f t="shared" si="0"/>
        <v>月</v>
      </c>
      <c r="C30" s="168" t="s">
        <v>21</v>
      </c>
      <c r="D30" s="51" t="s">
        <v>51</v>
      </c>
      <c r="E30" s="152">
        <v>0.66666666666666663</v>
      </c>
      <c r="F30" s="162"/>
      <c r="G30" s="168"/>
      <c r="H30" s="168"/>
      <c r="I30" s="168"/>
      <c r="J30" s="168"/>
      <c r="K30" s="168"/>
      <c r="L30" s="168"/>
    </row>
    <row r="31" spans="1:12" ht="13.5" customHeight="1">
      <c r="A31" s="194">
        <f t="shared" si="1"/>
        <v>44467</v>
      </c>
      <c r="B31" s="195" t="str">
        <f t="shared" si="0"/>
        <v>火</v>
      </c>
      <c r="C31" s="114" t="s">
        <v>21</v>
      </c>
      <c r="D31" s="167" t="s">
        <v>229</v>
      </c>
      <c r="E31" s="152">
        <v>0.66666666666666663</v>
      </c>
      <c r="F31" s="58"/>
      <c r="G31" s="168"/>
      <c r="H31" s="168"/>
      <c r="I31" s="168" t="s">
        <v>38</v>
      </c>
      <c r="J31" s="168"/>
      <c r="K31" s="168"/>
      <c r="L31" s="168"/>
    </row>
    <row r="32" spans="1:12" ht="13.5" customHeight="1">
      <c r="A32" s="194">
        <f t="shared" si="1"/>
        <v>44468</v>
      </c>
      <c r="B32" s="195" t="str">
        <f t="shared" si="0"/>
        <v>水</v>
      </c>
      <c r="C32" s="168"/>
      <c r="D32" s="168"/>
      <c r="E32" s="152"/>
      <c r="F32" s="193"/>
      <c r="G32" s="220"/>
      <c r="H32" s="220"/>
      <c r="I32" s="220"/>
      <c r="J32" s="220"/>
      <c r="K32" s="220"/>
      <c r="L32" s="220"/>
    </row>
    <row r="33" spans="1:12" ht="13.5" customHeight="1">
      <c r="A33" s="194">
        <f t="shared" si="1"/>
        <v>44469</v>
      </c>
      <c r="B33" s="195" t="str">
        <f t="shared" si="0"/>
        <v>木</v>
      </c>
      <c r="C33" s="57" t="s">
        <v>21</v>
      </c>
      <c r="D33" s="51" t="s">
        <v>229</v>
      </c>
      <c r="E33" s="54">
        <v>0.66666666666666663</v>
      </c>
      <c r="F33" s="148"/>
      <c r="G33" s="57" t="s">
        <v>38</v>
      </c>
      <c r="H33" s="57" t="s">
        <v>38</v>
      </c>
      <c r="I33" s="220"/>
      <c r="J33" s="220"/>
      <c r="K33" s="220"/>
      <c r="L33" s="220"/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L34"/>
  <sheetViews>
    <sheetView topLeftCell="A13" zoomScaleNormal="100" workbookViewId="0">
      <selection activeCell="F34" sqref="F34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8" style="45" bestFit="1" customWidth="1"/>
    <col min="4" max="4" width="9.625" style="46" bestFit="1" customWidth="1"/>
    <col min="5" max="5" width="20.625" style="45" bestFit="1" customWidth="1"/>
    <col min="6" max="6" width="40.875" style="45" customWidth="1"/>
    <col min="7" max="7" width="8" style="45" bestFit="1" customWidth="1"/>
    <col min="8" max="8" width="7.875" style="45" bestFit="1" customWidth="1"/>
    <col min="9" max="9" width="8.125" style="45" bestFit="1" customWidth="1"/>
    <col min="10" max="10" width="9" style="45" bestFit="1" customWidth="1"/>
    <col min="11" max="11" width="6.375" style="45" bestFit="1" customWidth="1"/>
    <col min="12" max="12" width="6.375" style="45" customWidth="1"/>
    <col min="13" max="16384" width="12.625" style="45"/>
  </cols>
  <sheetData>
    <row r="1" spans="1:12" ht="13.5" customHeight="1">
      <c r="A1" s="44"/>
      <c r="E1" s="47">
        <v>44409</v>
      </c>
      <c r="F1" s="44" t="s">
        <v>0</v>
      </c>
      <c r="G1" s="48" t="s">
        <v>1</v>
      </c>
      <c r="H1" s="128">
        <v>44434</v>
      </c>
    </row>
    <row r="2" spans="1:12" ht="13.5" customHeight="1">
      <c r="A2" s="44"/>
      <c r="F2" s="50"/>
    </row>
    <row r="3" spans="1:12" s="46" customFormat="1" ht="13.5" customHeight="1">
      <c r="A3" s="51" t="s">
        <v>2</v>
      </c>
      <c r="B3" s="51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555</v>
      </c>
      <c r="L3" s="51" t="s">
        <v>14</v>
      </c>
    </row>
    <row r="4" spans="1:12" ht="13.5" customHeight="1">
      <c r="A4" s="194">
        <f>E1</f>
        <v>44409</v>
      </c>
      <c r="B4" s="195" t="str">
        <f>TEXT(A4,"aaa")</f>
        <v>日</v>
      </c>
      <c r="C4" s="168" t="s">
        <v>295</v>
      </c>
      <c r="D4" s="16"/>
      <c r="E4" s="10"/>
      <c r="F4" s="12"/>
      <c r="G4" s="168"/>
      <c r="H4" s="168"/>
      <c r="I4" s="168"/>
      <c r="J4" s="168" t="s">
        <v>719</v>
      </c>
      <c r="K4" s="168"/>
      <c r="L4" s="168"/>
    </row>
    <row r="5" spans="1:12" ht="13.5" customHeight="1">
      <c r="A5" s="194">
        <f>A4+1</f>
        <v>44410</v>
      </c>
      <c r="B5" s="195" t="str">
        <f t="shared" ref="B5:B34" si="0">TEXT(A5,"aaa")</f>
        <v>月</v>
      </c>
      <c r="C5" s="168" t="s">
        <v>431</v>
      </c>
      <c r="D5" s="168" t="s">
        <v>551</v>
      </c>
      <c r="E5" s="152" t="s">
        <v>720</v>
      </c>
      <c r="F5" s="196" t="s">
        <v>721</v>
      </c>
      <c r="G5" s="168"/>
      <c r="H5" s="168"/>
      <c r="I5" s="168"/>
      <c r="J5" s="168"/>
      <c r="K5" s="168"/>
      <c r="L5" s="168"/>
    </row>
    <row r="6" spans="1:12" ht="13.5" customHeight="1">
      <c r="A6" s="194">
        <f t="shared" ref="A6:A34" si="1">A5+1</f>
        <v>44411</v>
      </c>
      <c r="B6" s="195" t="str">
        <f t="shared" si="0"/>
        <v>火</v>
      </c>
      <c r="C6" s="168" t="s">
        <v>722</v>
      </c>
      <c r="D6" s="168" t="s">
        <v>723</v>
      </c>
      <c r="E6" s="152" t="s">
        <v>724</v>
      </c>
      <c r="F6" s="196" t="s">
        <v>725</v>
      </c>
      <c r="G6" s="168" t="s">
        <v>44</v>
      </c>
      <c r="H6" s="168" t="s">
        <v>44</v>
      </c>
      <c r="I6" s="168" t="s">
        <v>137</v>
      </c>
      <c r="J6" s="168" t="s">
        <v>137</v>
      </c>
      <c r="K6" s="168"/>
      <c r="L6" s="168"/>
    </row>
    <row r="7" spans="1:12" ht="13.5" customHeight="1">
      <c r="A7" s="194">
        <f t="shared" si="1"/>
        <v>44412</v>
      </c>
      <c r="B7" s="195" t="str">
        <f t="shared" si="0"/>
        <v>水</v>
      </c>
      <c r="C7" s="46" t="s">
        <v>44</v>
      </c>
      <c r="D7" s="64"/>
      <c r="E7" s="152"/>
      <c r="G7" s="168"/>
      <c r="H7" s="168"/>
      <c r="I7" s="58"/>
      <c r="J7" s="58"/>
      <c r="K7" s="168"/>
      <c r="L7" s="168"/>
    </row>
    <row r="8" spans="1:12" ht="13.5" customHeight="1">
      <c r="A8" s="194">
        <f t="shared" si="1"/>
        <v>44413</v>
      </c>
      <c r="B8" s="195" t="str">
        <f t="shared" si="0"/>
        <v>木</v>
      </c>
      <c r="C8" s="168" t="s">
        <v>21</v>
      </c>
      <c r="D8" s="167" t="s">
        <v>468</v>
      </c>
      <c r="E8" s="152">
        <v>0.35416666666666669</v>
      </c>
      <c r="F8" s="12"/>
      <c r="G8" s="168"/>
      <c r="H8" s="168"/>
      <c r="I8" s="168" t="s">
        <v>40</v>
      </c>
      <c r="J8" s="168" t="s">
        <v>40</v>
      </c>
      <c r="K8" s="168"/>
      <c r="L8" s="168"/>
    </row>
    <row r="9" spans="1:12" ht="13.5" customHeight="1">
      <c r="A9" s="194">
        <f t="shared" si="1"/>
        <v>44414</v>
      </c>
      <c r="B9" s="195" t="str">
        <f t="shared" si="0"/>
        <v>金</v>
      </c>
      <c r="C9" s="168" t="s">
        <v>726</v>
      </c>
      <c r="D9" s="167" t="s">
        <v>727</v>
      </c>
      <c r="E9" s="46" t="s">
        <v>728</v>
      </c>
      <c r="F9" s="196" t="s">
        <v>729</v>
      </c>
      <c r="G9" s="168"/>
      <c r="H9" s="168"/>
      <c r="I9" s="168" t="s">
        <v>295</v>
      </c>
      <c r="J9" s="168"/>
      <c r="K9" s="168"/>
      <c r="L9" s="168"/>
    </row>
    <row r="10" spans="1:12" ht="13.5" customHeight="1">
      <c r="A10" s="194">
        <f t="shared" si="1"/>
        <v>44415</v>
      </c>
      <c r="B10" s="195" t="str">
        <f t="shared" si="0"/>
        <v>土</v>
      </c>
      <c r="C10" s="168" t="s">
        <v>431</v>
      </c>
      <c r="D10" s="168" t="s">
        <v>730</v>
      </c>
      <c r="E10" s="152" t="s">
        <v>731</v>
      </c>
      <c r="F10" s="11" t="s">
        <v>732</v>
      </c>
      <c r="G10" s="168"/>
      <c r="H10" s="168"/>
      <c r="I10" s="168" t="s">
        <v>295</v>
      </c>
      <c r="J10" s="168"/>
      <c r="K10" s="168"/>
      <c r="L10" s="168"/>
    </row>
    <row r="11" spans="1:12" ht="13.5" customHeight="1">
      <c r="A11" s="197">
        <f t="shared" si="1"/>
        <v>44416</v>
      </c>
      <c r="B11" s="198" t="str">
        <f t="shared" si="0"/>
        <v>日</v>
      </c>
      <c r="C11" s="175"/>
      <c r="D11" s="175"/>
      <c r="E11" s="210"/>
      <c r="F11" s="174"/>
      <c r="G11" s="175"/>
      <c r="H11" s="175"/>
      <c r="I11" s="175"/>
      <c r="J11" s="175"/>
      <c r="K11" s="175"/>
      <c r="L11" s="175"/>
    </row>
    <row r="12" spans="1:12" ht="13.5" customHeight="1">
      <c r="A12" s="197">
        <f t="shared" si="1"/>
        <v>44417</v>
      </c>
      <c r="B12" s="198" t="str">
        <f t="shared" si="0"/>
        <v>月</v>
      </c>
      <c r="C12" s="175"/>
      <c r="D12" s="175"/>
      <c r="E12" s="210"/>
      <c r="F12" s="174" t="s">
        <v>733</v>
      </c>
      <c r="G12" s="175"/>
      <c r="H12" s="175"/>
      <c r="I12" s="175"/>
      <c r="J12" s="175"/>
      <c r="K12" s="175"/>
      <c r="L12" s="175"/>
    </row>
    <row r="13" spans="1:12" ht="13.5" customHeight="1">
      <c r="A13" s="197">
        <f t="shared" si="1"/>
        <v>44418</v>
      </c>
      <c r="B13" s="198" t="str">
        <f t="shared" si="0"/>
        <v>火</v>
      </c>
      <c r="C13" s="175"/>
      <c r="D13" s="173"/>
      <c r="E13" s="190"/>
      <c r="F13" s="174"/>
      <c r="G13" s="175"/>
      <c r="H13" s="175"/>
      <c r="I13" s="175"/>
      <c r="J13" s="175"/>
      <c r="K13" s="175"/>
      <c r="L13" s="175"/>
    </row>
    <row r="14" spans="1:12" ht="13.5" customHeight="1">
      <c r="A14" s="197">
        <f t="shared" si="1"/>
        <v>44419</v>
      </c>
      <c r="B14" s="198" t="str">
        <f t="shared" si="0"/>
        <v>水</v>
      </c>
      <c r="C14" s="175"/>
      <c r="D14" s="175"/>
      <c r="E14" s="190"/>
      <c r="F14" s="174"/>
      <c r="G14" s="175"/>
      <c r="H14" s="175"/>
      <c r="I14" s="175"/>
      <c r="J14" s="175"/>
      <c r="K14" s="175"/>
      <c r="L14" s="175"/>
    </row>
    <row r="15" spans="1:12" ht="13.5" customHeight="1">
      <c r="A15" s="197">
        <f t="shared" si="1"/>
        <v>44420</v>
      </c>
      <c r="B15" s="198" t="str">
        <f t="shared" si="0"/>
        <v>木</v>
      </c>
      <c r="C15" s="175"/>
      <c r="D15" s="172"/>
      <c r="E15" s="210"/>
      <c r="F15" s="174"/>
      <c r="G15" s="175"/>
      <c r="H15" s="181"/>
      <c r="I15" s="175"/>
      <c r="J15" s="175"/>
      <c r="K15" s="175"/>
      <c r="L15" s="175"/>
    </row>
    <row r="16" spans="1:12" ht="13.5" customHeight="1">
      <c r="A16" s="197">
        <f t="shared" si="1"/>
        <v>44421</v>
      </c>
      <c r="B16" s="198" t="str">
        <f t="shared" si="0"/>
        <v>金</v>
      </c>
      <c r="C16" s="175"/>
      <c r="D16" s="172"/>
      <c r="E16" s="190"/>
      <c r="F16" s="174"/>
      <c r="G16" s="181"/>
      <c r="H16" s="175"/>
      <c r="I16" s="175"/>
      <c r="J16" s="175"/>
      <c r="K16" s="175"/>
      <c r="L16" s="175"/>
    </row>
    <row r="17" spans="1:12" ht="13.5" customHeight="1">
      <c r="A17" s="197">
        <f t="shared" si="1"/>
        <v>44422</v>
      </c>
      <c r="B17" s="198" t="str">
        <f t="shared" si="0"/>
        <v>土</v>
      </c>
      <c r="C17" s="175"/>
      <c r="D17" s="175"/>
      <c r="E17" s="214"/>
      <c r="F17" s="174"/>
      <c r="G17" s="175"/>
      <c r="H17" s="175"/>
      <c r="I17" s="175"/>
      <c r="J17" s="175"/>
      <c r="K17" s="175"/>
      <c r="L17" s="175"/>
    </row>
    <row r="18" spans="1:12" ht="13.5" customHeight="1">
      <c r="A18" s="197">
        <f t="shared" si="1"/>
        <v>44423</v>
      </c>
      <c r="B18" s="198" t="str">
        <f t="shared" si="0"/>
        <v>日</v>
      </c>
      <c r="C18" s="215"/>
      <c r="D18" s="175"/>
      <c r="E18" s="214"/>
      <c r="F18" s="216"/>
      <c r="G18" s="175"/>
      <c r="H18" s="175"/>
      <c r="I18" s="175"/>
      <c r="J18" s="175"/>
      <c r="K18" s="175"/>
      <c r="L18" s="175"/>
    </row>
    <row r="19" spans="1:12" ht="13.5" customHeight="1">
      <c r="A19" s="197">
        <f t="shared" si="1"/>
        <v>44424</v>
      </c>
      <c r="B19" s="198" t="str">
        <f t="shared" si="0"/>
        <v>月</v>
      </c>
      <c r="C19" s="175"/>
      <c r="D19" s="175"/>
      <c r="E19" s="217"/>
      <c r="F19" s="174"/>
      <c r="G19" s="175"/>
      <c r="H19" s="175"/>
      <c r="I19" s="175"/>
      <c r="J19" s="175"/>
      <c r="K19" s="175"/>
      <c r="L19" s="175"/>
    </row>
    <row r="20" spans="1:12" ht="13.5" customHeight="1">
      <c r="A20" s="194">
        <f t="shared" si="1"/>
        <v>44425</v>
      </c>
      <c r="B20" s="195" t="str">
        <f t="shared" si="0"/>
        <v>火</v>
      </c>
      <c r="C20" s="168" t="s">
        <v>21</v>
      </c>
      <c r="D20" s="51" t="s">
        <v>468</v>
      </c>
      <c r="E20" s="207">
        <v>0.64583333333333337</v>
      </c>
      <c r="F20" s="162"/>
      <c r="G20" s="168"/>
      <c r="H20" s="168"/>
      <c r="I20" s="168"/>
      <c r="J20" s="168"/>
      <c r="K20" s="168"/>
      <c r="L20" s="168"/>
    </row>
    <row r="21" spans="1:12" ht="13.5" customHeight="1">
      <c r="A21" s="194">
        <f t="shared" si="1"/>
        <v>44426</v>
      </c>
      <c r="B21" s="195" t="str">
        <f t="shared" si="0"/>
        <v>水</v>
      </c>
      <c r="C21" s="168" t="s">
        <v>299</v>
      </c>
      <c r="D21" s="51" t="s">
        <v>98</v>
      </c>
      <c r="E21" s="208">
        <v>0.35416666666666669</v>
      </c>
      <c r="F21" s="162"/>
      <c r="G21" s="168"/>
      <c r="H21" s="168"/>
      <c r="I21" s="168"/>
      <c r="J21" s="168"/>
      <c r="K21" s="168"/>
      <c r="L21" s="168"/>
    </row>
    <row r="22" spans="1:12" ht="13.5" customHeight="1">
      <c r="A22" s="194">
        <f t="shared" si="1"/>
        <v>44427</v>
      </c>
      <c r="B22" s="195" t="str">
        <f t="shared" si="0"/>
        <v>木</v>
      </c>
      <c r="C22" s="168" t="s">
        <v>44</v>
      </c>
      <c r="D22" s="168"/>
      <c r="E22" s="152"/>
      <c r="F22" s="162"/>
      <c r="G22" s="168"/>
      <c r="H22" s="168" t="s">
        <v>327</v>
      </c>
      <c r="I22" s="168" t="s">
        <v>327</v>
      </c>
      <c r="K22" s="168"/>
      <c r="L22" s="168"/>
    </row>
    <row r="23" spans="1:12" ht="13.5" customHeight="1">
      <c r="A23" s="194">
        <f t="shared" si="1"/>
        <v>44428</v>
      </c>
      <c r="B23" s="195" t="str">
        <f t="shared" si="0"/>
        <v>金</v>
      </c>
      <c r="C23" s="168" t="s">
        <v>578</v>
      </c>
      <c r="D23" s="168" t="s">
        <v>734</v>
      </c>
      <c r="E23" s="152">
        <v>0.35416666666666669</v>
      </c>
      <c r="F23" s="11"/>
      <c r="G23" s="168"/>
      <c r="H23" s="168"/>
      <c r="I23" s="168"/>
      <c r="J23" s="168"/>
      <c r="K23" s="168"/>
      <c r="L23" s="168"/>
    </row>
    <row r="24" spans="1:12" ht="13.5" customHeight="1">
      <c r="A24" s="194">
        <f t="shared" si="1"/>
        <v>44429</v>
      </c>
      <c r="B24" s="195" t="str">
        <f t="shared" si="0"/>
        <v>土</v>
      </c>
      <c r="C24" s="168" t="s">
        <v>299</v>
      </c>
      <c r="D24" s="16" t="s">
        <v>229</v>
      </c>
      <c r="E24" s="10">
        <v>0.64583333333333337</v>
      </c>
      <c r="F24" s="222"/>
      <c r="G24" s="168"/>
      <c r="H24" s="168"/>
      <c r="I24" s="168"/>
      <c r="J24" s="168"/>
      <c r="K24" s="168"/>
      <c r="L24" s="168"/>
    </row>
    <row r="25" spans="1:12" ht="13.5" customHeight="1">
      <c r="A25" s="194">
        <f t="shared" si="1"/>
        <v>44430</v>
      </c>
      <c r="B25" s="195" t="str">
        <f t="shared" si="0"/>
        <v>日</v>
      </c>
      <c r="C25" s="168" t="s">
        <v>44</v>
      </c>
      <c r="D25" s="150"/>
      <c r="E25" s="152"/>
      <c r="F25" s="162" t="s">
        <v>735</v>
      </c>
      <c r="G25" s="168"/>
      <c r="H25" s="168"/>
      <c r="I25" s="168"/>
      <c r="J25" s="168"/>
      <c r="K25" s="168"/>
      <c r="L25" s="168"/>
    </row>
    <row r="26" spans="1:12" ht="13.5" customHeight="1">
      <c r="A26" s="194">
        <f t="shared" si="1"/>
        <v>44431</v>
      </c>
      <c r="B26" s="195" t="str">
        <f t="shared" si="0"/>
        <v>月</v>
      </c>
      <c r="C26" s="168" t="s">
        <v>299</v>
      </c>
      <c r="D26" s="152" t="s">
        <v>551</v>
      </c>
      <c r="E26" s="150">
        <v>0.64583333333333337</v>
      </c>
      <c r="F26" s="162"/>
      <c r="G26" s="168"/>
      <c r="H26" s="218"/>
      <c r="I26" s="168"/>
      <c r="J26" s="168"/>
      <c r="K26" s="168"/>
      <c r="L26" s="168"/>
    </row>
    <row r="27" spans="1:12" ht="13.5" customHeight="1">
      <c r="A27" s="194">
        <f t="shared" si="1"/>
        <v>44432</v>
      </c>
      <c r="B27" s="195" t="str">
        <f t="shared" si="0"/>
        <v>火</v>
      </c>
      <c r="C27" s="168" t="s">
        <v>21</v>
      </c>
      <c r="D27" s="167" t="s">
        <v>98</v>
      </c>
      <c r="E27" s="152">
        <v>0.35416666666666669</v>
      </c>
      <c r="F27" s="162"/>
      <c r="G27" s="168"/>
      <c r="H27" s="168"/>
      <c r="I27" s="58"/>
      <c r="J27" s="58"/>
      <c r="K27" s="168"/>
      <c r="L27" s="168"/>
    </row>
    <row r="28" spans="1:12" ht="13.5" customHeight="1">
      <c r="A28" s="194">
        <f t="shared" si="1"/>
        <v>44433</v>
      </c>
      <c r="B28" s="195" t="str">
        <f t="shared" si="0"/>
        <v>水</v>
      </c>
      <c r="C28" s="168" t="s">
        <v>295</v>
      </c>
      <c r="D28" s="168"/>
      <c r="E28" s="152"/>
      <c r="F28" s="162" t="s">
        <v>736</v>
      </c>
      <c r="G28" s="168"/>
      <c r="H28" s="168"/>
      <c r="I28" s="168"/>
      <c r="J28" s="168"/>
      <c r="K28" s="168"/>
      <c r="L28" s="168"/>
    </row>
    <row r="29" spans="1:12" ht="13.5" customHeight="1">
      <c r="A29" s="194">
        <f t="shared" si="1"/>
        <v>44434</v>
      </c>
      <c r="B29" s="195" t="str">
        <f t="shared" si="0"/>
        <v>木</v>
      </c>
      <c r="C29" s="168" t="s">
        <v>299</v>
      </c>
      <c r="D29" s="51" t="s">
        <v>468</v>
      </c>
      <c r="E29" s="150">
        <v>0.35416666666666669</v>
      </c>
      <c r="F29" s="192" t="s">
        <v>737</v>
      </c>
      <c r="G29" s="168"/>
      <c r="H29" s="168"/>
      <c r="I29" s="168"/>
      <c r="J29" s="168"/>
      <c r="K29" s="219"/>
      <c r="L29" s="219"/>
    </row>
    <row r="30" spans="1:12" ht="13.5" customHeight="1">
      <c r="A30" s="194">
        <f t="shared" si="1"/>
        <v>44435</v>
      </c>
      <c r="B30" s="195" t="str">
        <f t="shared" si="0"/>
        <v>金</v>
      </c>
      <c r="C30" s="168" t="s">
        <v>299</v>
      </c>
      <c r="D30" s="51" t="s">
        <v>468</v>
      </c>
      <c r="E30" s="150">
        <v>0.64583333333333337</v>
      </c>
      <c r="F30" s="162"/>
      <c r="G30" s="168"/>
      <c r="H30" s="168"/>
      <c r="I30" s="168"/>
      <c r="J30" s="168"/>
      <c r="K30" s="168"/>
      <c r="L30" s="168"/>
    </row>
    <row r="31" spans="1:12" ht="13.5" customHeight="1">
      <c r="A31" s="194">
        <f t="shared" si="1"/>
        <v>44436</v>
      </c>
      <c r="B31" s="195" t="str">
        <f t="shared" si="0"/>
        <v>土</v>
      </c>
      <c r="C31" s="114" t="s">
        <v>299</v>
      </c>
      <c r="D31" s="8" t="s">
        <v>468</v>
      </c>
      <c r="E31" s="90">
        <v>0.35416666666666669</v>
      </c>
      <c r="F31" s="58"/>
      <c r="G31" s="168"/>
      <c r="H31" s="168"/>
      <c r="I31" s="168"/>
      <c r="J31" s="168"/>
      <c r="K31" s="168"/>
      <c r="L31" s="168"/>
    </row>
    <row r="32" spans="1:12" ht="13.5" customHeight="1">
      <c r="A32" s="194">
        <f t="shared" si="1"/>
        <v>44437</v>
      </c>
      <c r="B32" s="195" t="str">
        <f t="shared" si="0"/>
        <v>日</v>
      </c>
      <c r="C32" s="149" t="s">
        <v>44</v>
      </c>
      <c r="D32" s="168"/>
      <c r="E32" s="152"/>
      <c r="F32" s="193"/>
      <c r="G32" s="220"/>
      <c r="H32" s="220"/>
      <c r="I32" s="220"/>
      <c r="J32" s="220"/>
      <c r="K32" s="220"/>
      <c r="L32" s="220"/>
    </row>
    <row r="33" spans="1:12" ht="13.5" customHeight="1">
      <c r="A33" s="194">
        <f t="shared" si="1"/>
        <v>44438</v>
      </c>
      <c r="B33" s="195" t="str">
        <f t="shared" si="0"/>
        <v>月</v>
      </c>
      <c r="C33" s="57" t="s">
        <v>21</v>
      </c>
      <c r="D33" s="51" t="s">
        <v>51</v>
      </c>
      <c r="E33" s="54">
        <v>0.66666666666666663</v>
      </c>
      <c r="F33" s="148" t="s">
        <v>738</v>
      </c>
      <c r="G33" s="220"/>
      <c r="H33" s="220"/>
      <c r="I33" s="220"/>
      <c r="J33" s="220"/>
      <c r="K33" s="220"/>
      <c r="L33" s="220"/>
    </row>
    <row r="34" spans="1:12" ht="13.5" customHeight="1">
      <c r="A34" s="194">
        <f t="shared" si="1"/>
        <v>44439</v>
      </c>
      <c r="B34" s="195" t="str">
        <f t="shared" si="0"/>
        <v>火</v>
      </c>
      <c r="C34" s="57" t="s">
        <v>21</v>
      </c>
      <c r="D34" s="51" t="s">
        <v>229</v>
      </c>
      <c r="E34" s="54">
        <v>0.66666666666666663</v>
      </c>
      <c r="F34" s="148"/>
      <c r="G34" s="220"/>
      <c r="H34" s="220"/>
      <c r="I34" s="168"/>
      <c r="J34" s="168"/>
      <c r="K34" s="220"/>
      <c r="L34" s="220"/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16" zoomScaleNormal="100" workbookViewId="0">
      <selection activeCell="F29" sqref="F29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8" style="45" bestFit="1" customWidth="1"/>
    <col min="4" max="4" width="6.625" style="46" bestFit="1" customWidth="1"/>
    <col min="5" max="5" width="25.375" style="45" bestFit="1" customWidth="1"/>
    <col min="6" max="6" width="40.875" style="45" customWidth="1"/>
    <col min="7" max="7" width="8" style="45" bestFit="1" customWidth="1"/>
    <col min="8" max="8" width="7.875" style="45" bestFit="1" customWidth="1"/>
    <col min="9" max="9" width="7.5" style="45" bestFit="1" customWidth="1"/>
    <col min="10" max="10" width="8.625" style="45" bestFit="1" customWidth="1"/>
    <col min="11" max="11" width="6.375" style="45" bestFit="1" customWidth="1"/>
    <col min="12" max="12" width="6.375" style="45" customWidth="1"/>
    <col min="13" max="16384" width="12.625" style="45"/>
  </cols>
  <sheetData>
    <row r="1" spans="1:12" ht="13.5" customHeight="1">
      <c r="A1" s="44"/>
      <c r="E1" s="47">
        <v>44378</v>
      </c>
      <c r="F1" s="44" t="s">
        <v>0</v>
      </c>
      <c r="G1" s="48" t="s">
        <v>1</v>
      </c>
      <c r="H1" s="128">
        <v>44399</v>
      </c>
    </row>
    <row r="2" spans="1:12" ht="13.5" customHeight="1">
      <c r="A2" s="44"/>
      <c r="F2" s="50"/>
    </row>
    <row r="3" spans="1:12" s="46" customFormat="1" ht="13.5" customHeight="1">
      <c r="A3" s="51" t="s">
        <v>2</v>
      </c>
      <c r="B3" s="51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555</v>
      </c>
      <c r="L3" s="51" t="s">
        <v>14</v>
      </c>
    </row>
    <row r="4" spans="1:12" ht="13.5" customHeight="1">
      <c r="A4" s="197">
        <f>E1</f>
        <v>44378</v>
      </c>
      <c r="B4" s="198" t="str">
        <f>TEXT(A4,"aaa")</f>
        <v>木</v>
      </c>
      <c r="C4" s="31"/>
      <c r="D4" s="31"/>
      <c r="E4" s="21"/>
      <c r="F4" s="25" t="s">
        <v>739</v>
      </c>
      <c r="G4" s="172"/>
      <c r="H4" s="172"/>
      <c r="I4" s="172"/>
      <c r="J4" s="172"/>
      <c r="K4" s="172"/>
      <c r="L4" s="172"/>
    </row>
    <row r="5" spans="1:12" ht="13.5" customHeight="1">
      <c r="A5" s="194">
        <f>A4+1</f>
        <v>44379</v>
      </c>
      <c r="B5" s="195" t="str">
        <f t="shared" ref="B5:B33" si="0">TEXT(A5,"aaa")</f>
        <v>金</v>
      </c>
      <c r="C5" s="167" t="s">
        <v>21</v>
      </c>
      <c r="D5" s="168" t="s">
        <v>51</v>
      </c>
      <c r="E5" s="152" t="s">
        <v>740</v>
      </c>
      <c r="F5" s="196" t="s">
        <v>741</v>
      </c>
      <c r="G5" s="167"/>
      <c r="H5" s="167"/>
      <c r="I5" s="167"/>
      <c r="J5" s="167"/>
      <c r="K5" s="167"/>
      <c r="L5" s="167"/>
    </row>
    <row r="6" spans="1:12" ht="13.5" customHeight="1">
      <c r="A6" s="194">
        <f t="shared" ref="A6:A34" si="1">A5+1</f>
        <v>44380</v>
      </c>
      <c r="B6" s="195" t="str">
        <f t="shared" si="0"/>
        <v>土</v>
      </c>
      <c r="C6" s="8" t="s">
        <v>294</v>
      </c>
      <c r="D6" s="16" t="s">
        <v>26</v>
      </c>
      <c r="E6" s="10" t="s">
        <v>742</v>
      </c>
      <c r="F6" s="12" t="s">
        <v>743</v>
      </c>
      <c r="G6" s="167"/>
      <c r="H6" s="168"/>
      <c r="I6" s="168"/>
      <c r="J6" s="167"/>
      <c r="K6" s="167"/>
      <c r="L6" s="167"/>
    </row>
    <row r="7" spans="1:12" ht="13.5" customHeight="1">
      <c r="A7" s="194">
        <f t="shared" si="1"/>
        <v>44381</v>
      </c>
      <c r="B7" s="195" t="str">
        <f t="shared" si="0"/>
        <v>日</v>
      </c>
      <c r="C7" s="168" t="s">
        <v>108</v>
      </c>
      <c r="D7" s="168" t="s">
        <v>744</v>
      </c>
      <c r="E7" s="152" t="s">
        <v>745</v>
      </c>
      <c r="F7" s="196" t="s">
        <v>746</v>
      </c>
      <c r="G7" s="167"/>
      <c r="H7" s="167"/>
      <c r="I7" s="167"/>
      <c r="J7" s="167"/>
      <c r="K7" s="167"/>
      <c r="L7" s="167"/>
    </row>
    <row r="8" spans="1:12" ht="13.5" customHeight="1">
      <c r="A8" s="194">
        <f t="shared" si="1"/>
        <v>44382</v>
      </c>
      <c r="B8" s="195" t="str">
        <f t="shared" si="0"/>
        <v>月</v>
      </c>
      <c r="C8" s="167" t="s">
        <v>21</v>
      </c>
      <c r="D8" s="167" t="s">
        <v>51</v>
      </c>
      <c r="E8" s="152">
        <v>0.66666666666666663</v>
      </c>
      <c r="F8" s="12"/>
      <c r="G8" s="167"/>
      <c r="H8" s="167"/>
      <c r="I8" s="167"/>
      <c r="J8" s="167"/>
      <c r="K8" s="167"/>
      <c r="L8" s="167"/>
    </row>
    <row r="9" spans="1:12" ht="13.5" customHeight="1">
      <c r="A9" s="194">
        <f t="shared" si="1"/>
        <v>44383</v>
      </c>
      <c r="B9" s="195" t="str">
        <f t="shared" si="0"/>
        <v>火</v>
      </c>
      <c r="C9" s="167" t="s">
        <v>21</v>
      </c>
      <c r="D9" s="167" t="s">
        <v>229</v>
      </c>
      <c r="E9" s="152">
        <v>0.66666666666666663</v>
      </c>
      <c r="F9" s="162"/>
      <c r="G9" s="167"/>
      <c r="H9" s="167"/>
      <c r="I9" s="167"/>
      <c r="J9" s="167"/>
      <c r="K9" s="167"/>
      <c r="L9" s="167"/>
    </row>
    <row r="10" spans="1:12" ht="13.5" customHeight="1">
      <c r="A10" s="194">
        <f t="shared" si="1"/>
        <v>44384</v>
      </c>
      <c r="B10" s="195" t="str">
        <f t="shared" si="0"/>
        <v>水</v>
      </c>
      <c r="C10" s="167"/>
      <c r="D10" s="168"/>
      <c r="E10" s="152"/>
      <c r="F10" s="162"/>
      <c r="G10" s="167"/>
      <c r="H10" s="167"/>
      <c r="I10" s="167"/>
      <c r="J10" s="167"/>
      <c r="K10" s="167"/>
      <c r="L10" s="167"/>
    </row>
    <row r="11" spans="1:12" ht="13.5" customHeight="1">
      <c r="A11" s="194">
        <f t="shared" si="1"/>
        <v>44385</v>
      </c>
      <c r="B11" s="195" t="str">
        <f t="shared" si="0"/>
        <v>木</v>
      </c>
      <c r="C11" s="167" t="s">
        <v>21</v>
      </c>
      <c r="D11" s="168" t="s">
        <v>229</v>
      </c>
      <c r="E11" s="150">
        <v>0.66666666666666663</v>
      </c>
      <c r="F11" s="162" t="s">
        <v>747</v>
      </c>
      <c r="G11" s="167"/>
      <c r="H11" s="167" t="s">
        <v>327</v>
      </c>
      <c r="I11" s="167" t="s">
        <v>327</v>
      </c>
      <c r="J11" s="167" t="s">
        <v>327</v>
      </c>
      <c r="K11" s="167"/>
      <c r="L11" s="167"/>
    </row>
    <row r="12" spans="1:12" ht="13.5" customHeight="1">
      <c r="A12" s="194">
        <f t="shared" si="1"/>
        <v>44386</v>
      </c>
      <c r="B12" s="195" t="str">
        <f t="shared" si="0"/>
        <v>金</v>
      </c>
      <c r="C12" s="167" t="s">
        <v>21</v>
      </c>
      <c r="D12" s="168" t="s">
        <v>51</v>
      </c>
      <c r="E12" s="150">
        <v>0.66666666666666663</v>
      </c>
      <c r="F12" s="162"/>
      <c r="G12" s="167"/>
      <c r="H12" s="167"/>
      <c r="I12" s="167"/>
      <c r="J12" s="167"/>
      <c r="K12" s="167"/>
      <c r="L12" s="167"/>
    </row>
    <row r="13" spans="1:12" ht="13.5" customHeight="1">
      <c r="A13" s="194">
        <f t="shared" si="1"/>
        <v>44387</v>
      </c>
      <c r="B13" s="195" t="str">
        <f t="shared" si="0"/>
        <v>土</v>
      </c>
      <c r="C13" s="167" t="s">
        <v>50</v>
      </c>
      <c r="D13" s="170" t="s">
        <v>748</v>
      </c>
      <c r="E13" s="152" t="s">
        <v>749</v>
      </c>
      <c r="F13" s="162" t="s">
        <v>750</v>
      </c>
      <c r="G13" s="167"/>
      <c r="H13" s="167"/>
      <c r="I13" s="167"/>
      <c r="J13" s="167"/>
      <c r="K13" s="167"/>
      <c r="L13" s="167"/>
    </row>
    <row r="14" spans="1:12" ht="13.5" customHeight="1">
      <c r="A14" s="194">
        <f t="shared" si="1"/>
        <v>44388</v>
      </c>
      <c r="B14" s="195" t="str">
        <f t="shared" si="0"/>
        <v>日</v>
      </c>
      <c r="C14" s="167" t="s">
        <v>44</v>
      </c>
      <c r="D14" s="168"/>
      <c r="E14" s="152"/>
      <c r="F14" s="162"/>
      <c r="G14" s="167"/>
      <c r="H14" s="167"/>
      <c r="I14" s="167"/>
      <c r="J14" s="167"/>
      <c r="K14" s="167"/>
      <c r="L14" s="167"/>
    </row>
    <row r="15" spans="1:12" ht="13.5" customHeight="1">
      <c r="A15" s="194">
        <f t="shared" si="1"/>
        <v>44389</v>
      </c>
      <c r="B15" s="195" t="str">
        <f t="shared" si="0"/>
        <v>月</v>
      </c>
      <c r="C15" s="167" t="s">
        <v>21</v>
      </c>
      <c r="D15" s="167" t="s">
        <v>51</v>
      </c>
      <c r="E15" s="150">
        <v>0.66666666666666663</v>
      </c>
      <c r="F15" s="162" t="s">
        <v>751</v>
      </c>
      <c r="G15" s="168"/>
      <c r="H15" s="162"/>
      <c r="I15" s="167"/>
      <c r="J15" s="167"/>
      <c r="K15" s="167"/>
      <c r="L15" s="167"/>
    </row>
    <row r="16" spans="1:12" ht="13.5" customHeight="1">
      <c r="A16" s="194">
        <f t="shared" si="1"/>
        <v>44390</v>
      </c>
      <c r="B16" s="195" t="str">
        <f t="shared" si="0"/>
        <v>火</v>
      </c>
      <c r="C16" s="167" t="s">
        <v>21</v>
      </c>
      <c r="D16" s="167" t="s">
        <v>229</v>
      </c>
      <c r="E16" s="152">
        <v>0.66666666666666663</v>
      </c>
      <c r="F16" s="162"/>
      <c r="G16" s="162"/>
      <c r="H16" s="167"/>
      <c r="I16" s="167"/>
      <c r="J16" s="167"/>
      <c r="K16" s="167"/>
      <c r="L16" s="167"/>
    </row>
    <row r="17" spans="1:12" ht="13.5" customHeight="1">
      <c r="A17" s="194">
        <f t="shared" si="1"/>
        <v>44391</v>
      </c>
      <c r="B17" s="195" t="str">
        <f t="shared" si="0"/>
        <v>水</v>
      </c>
      <c r="C17" s="167"/>
      <c r="D17" s="168"/>
      <c r="E17" s="208"/>
      <c r="F17" s="162"/>
      <c r="G17" s="167"/>
      <c r="H17" s="167"/>
      <c r="I17" s="167"/>
      <c r="J17" s="167"/>
      <c r="K17" s="167"/>
      <c r="L17" s="167"/>
    </row>
    <row r="18" spans="1:12" ht="13.5" customHeight="1">
      <c r="A18" s="194">
        <f t="shared" si="1"/>
        <v>44392</v>
      </c>
      <c r="B18" s="195" t="str">
        <f t="shared" si="0"/>
        <v>木</v>
      </c>
      <c r="C18" s="167" t="s">
        <v>752</v>
      </c>
      <c r="D18" s="16"/>
      <c r="E18" s="159"/>
      <c r="F18" s="11" t="s">
        <v>753</v>
      </c>
      <c r="G18" s="167"/>
      <c r="H18" s="167"/>
      <c r="I18" s="167"/>
      <c r="J18" s="167"/>
      <c r="K18" s="167"/>
      <c r="L18" s="167"/>
    </row>
    <row r="19" spans="1:12" ht="13.5" customHeight="1">
      <c r="A19" s="194">
        <f t="shared" si="1"/>
        <v>44393</v>
      </c>
      <c r="B19" s="195" t="str">
        <f t="shared" si="0"/>
        <v>金</v>
      </c>
      <c r="C19" s="167" t="s">
        <v>21</v>
      </c>
      <c r="D19" s="168" t="s">
        <v>51</v>
      </c>
      <c r="E19" s="209">
        <v>0.625</v>
      </c>
      <c r="F19" s="162" t="s">
        <v>476</v>
      </c>
      <c r="G19" s="167"/>
      <c r="H19" s="167"/>
      <c r="I19" s="167"/>
      <c r="J19" s="167"/>
      <c r="K19" s="167"/>
      <c r="L19" s="167"/>
    </row>
    <row r="20" spans="1:12" ht="13.5" customHeight="1">
      <c r="A20" s="194">
        <f t="shared" si="1"/>
        <v>44394</v>
      </c>
      <c r="B20" s="195" t="str">
        <f t="shared" si="0"/>
        <v>土</v>
      </c>
      <c r="C20" s="167" t="s">
        <v>50</v>
      </c>
      <c r="D20" s="51" t="s">
        <v>226</v>
      </c>
      <c r="E20" s="207" t="s">
        <v>754</v>
      </c>
      <c r="F20" s="162" t="s">
        <v>755</v>
      </c>
      <c r="G20" s="167"/>
      <c r="H20" s="167"/>
      <c r="I20" s="167"/>
      <c r="J20" s="167"/>
      <c r="K20" s="167"/>
      <c r="L20" s="167"/>
    </row>
    <row r="21" spans="1:12" ht="13.5" customHeight="1">
      <c r="A21" s="194">
        <f t="shared" si="1"/>
        <v>44395</v>
      </c>
      <c r="B21" s="195" t="str">
        <f t="shared" si="0"/>
        <v>日</v>
      </c>
      <c r="C21" s="167" t="s">
        <v>295</v>
      </c>
      <c r="D21" s="51"/>
      <c r="E21" s="208"/>
      <c r="F21" s="162"/>
      <c r="G21" s="167"/>
      <c r="H21" s="167"/>
      <c r="I21" s="167"/>
      <c r="J21" s="167"/>
      <c r="K21" s="167"/>
      <c r="L21" s="167"/>
    </row>
    <row r="22" spans="1:12" ht="13.5" customHeight="1">
      <c r="A22" s="194">
        <f t="shared" si="1"/>
        <v>44396</v>
      </c>
      <c r="B22" s="195" t="str">
        <f t="shared" si="0"/>
        <v>月</v>
      </c>
      <c r="C22" s="167" t="s">
        <v>21</v>
      </c>
      <c r="D22" s="150" t="s">
        <v>51</v>
      </c>
      <c r="E22" s="152">
        <v>0.35416666666666669</v>
      </c>
      <c r="F22" s="162"/>
      <c r="G22" s="167"/>
      <c r="H22" s="171"/>
      <c r="I22" s="167"/>
      <c r="J22" s="167"/>
      <c r="K22" s="167"/>
      <c r="L22" s="167"/>
    </row>
    <row r="23" spans="1:12" ht="13.5" customHeight="1">
      <c r="A23" s="194">
        <f t="shared" si="1"/>
        <v>44397</v>
      </c>
      <c r="B23" s="195" t="str">
        <f t="shared" si="0"/>
        <v>火</v>
      </c>
      <c r="C23" s="167" t="s">
        <v>21</v>
      </c>
      <c r="D23" s="168" t="s">
        <v>98</v>
      </c>
      <c r="E23" s="152">
        <v>0.35416666666666669</v>
      </c>
      <c r="F23" s="162"/>
      <c r="G23" s="167"/>
      <c r="H23" s="167"/>
      <c r="I23" s="167"/>
      <c r="J23" s="167"/>
      <c r="K23" s="167"/>
      <c r="L23" s="167"/>
    </row>
    <row r="24" spans="1:12" ht="13.5" customHeight="1">
      <c r="A24" s="194">
        <f t="shared" si="1"/>
        <v>44398</v>
      </c>
      <c r="B24" s="195" t="str">
        <f t="shared" si="0"/>
        <v>水</v>
      </c>
      <c r="C24" s="167" t="s">
        <v>181</v>
      </c>
      <c r="D24" s="168" t="s">
        <v>756</v>
      </c>
      <c r="E24" s="152" t="s">
        <v>757</v>
      </c>
      <c r="F24" s="162" t="s">
        <v>758</v>
      </c>
      <c r="G24" s="167"/>
      <c r="H24" s="167"/>
      <c r="I24" s="167"/>
      <c r="J24" s="167"/>
      <c r="K24" s="167"/>
      <c r="L24" s="167"/>
    </row>
    <row r="25" spans="1:12" ht="13.5" customHeight="1">
      <c r="A25" s="194">
        <f t="shared" si="1"/>
        <v>44399</v>
      </c>
      <c r="B25" s="195" t="str">
        <f t="shared" si="0"/>
        <v>木</v>
      </c>
      <c r="C25" s="167" t="s">
        <v>181</v>
      </c>
      <c r="D25" s="150" t="s">
        <v>759</v>
      </c>
      <c r="E25" s="152" t="s">
        <v>757</v>
      </c>
      <c r="F25" s="162" t="s">
        <v>760</v>
      </c>
      <c r="G25" s="167"/>
      <c r="H25" s="167"/>
      <c r="I25" s="167"/>
      <c r="J25" s="167"/>
      <c r="K25" s="167"/>
      <c r="L25" s="167"/>
    </row>
    <row r="26" spans="1:12" ht="13.5" customHeight="1">
      <c r="A26" s="194">
        <f t="shared" si="1"/>
        <v>44400</v>
      </c>
      <c r="B26" s="195" t="str">
        <f t="shared" si="0"/>
        <v>金</v>
      </c>
      <c r="C26" s="167" t="s">
        <v>299</v>
      </c>
      <c r="D26" s="152" t="s">
        <v>98</v>
      </c>
      <c r="E26" s="200">
        <v>0.625</v>
      </c>
      <c r="F26" s="162" t="s">
        <v>761</v>
      </c>
      <c r="G26" s="167"/>
      <c r="H26" s="171"/>
      <c r="I26" s="162" t="s">
        <v>762</v>
      </c>
      <c r="J26" s="168"/>
      <c r="K26" s="167"/>
      <c r="L26" s="167"/>
    </row>
    <row r="27" spans="1:12" ht="13.5" customHeight="1">
      <c r="A27" s="194">
        <f t="shared" si="1"/>
        <v>44401</v>
      </c>
      <c r="B27" s="195" t="str">
        <f t="shared" si="0"/>
        <v>土</v>
      </c>
      <c r="C27" s="167" t="s">
        <v>295</v>
      </c>
      <c r="D27" s="45"/>
      <c r="E27" s="152"/>
      <c r="F27" s="162"/>
      <c r="G27" s="167"/>
      <c r="H27" s="167"/>
      <c r="I27" s="167" t="s">
        <v>295</v>
      </c>
      <c r="J27" s="167" t="s">
        <v>763</v>
      </c>
      <c r="K27" s="167"/>
      <c r="L27" s="167"/>
    </row>
    <row r="28" spans="1:12" ht="13.5" customHeight="1">
      <c r="A28" s="194">
        <f t="shared" si="1"/>
        <v>44402</v>
      </c>
      <c r="B28" s="195" t="str">
        <f t="shared" si="0"/>
        <v>日</v>
      </c>
      <c r="C28" s="167" t="s">
        <v>299</v>
      </c>
      <c r="D28" s="167" t="s">
        <v>98</v>
      </c>
      <c r="E28" s="152">
        <v>0.64583333333333337</v>
      </c>
      <c r="F28" s="162"/>
      <c r="G28" s="167"/>
      <c r="H28" s="167"/>
      <c r="I28" s="167" t="s">
        <v>229</v>
      </c>
      <c r="J28" s="167" t="s">
        <v>764</v>
      </c>
      <c r="K28" s="167"/>
      <c r="L28" s="167"/>
    </row>
    <row r="29" spans="1:12" ht="13.5" customHeight="1">
      <c r="A29" s="194">
        <f t="shared" si="1"/>
        <v>44403</v>
      </c>
      <c r="B29" s="195" t="str">
        <f t="shared" si="0"/>
        <v>月</v>
      </c>
      <c r="C29" s="167" t="s">
        <v>339</v>
      </c>
      <c r="D29" s="168" t="s">
        <v>734</v>
      </c>
      <c r="E29" s="152" t="s">
        <v>765</v>
      </c>
      <c r="F29" s="192" t="s">
        <v>766</v>
      </c>
      <c r="G29" s="167"/>
      <c r="H29" s="167"/>
      <c r="I29" s="167" t="s">
        <v>295</v>
      </c>
      <c r="J29" s="167"/>
      <c r="K29" s="193"/>
      <c r="L29" s="193"/>
    </row>
    <row r="30" spans="1:12" ht="13.5" customHeight="1">
      <c r="A30" s="194">
        <f t="shared" si="1"/>
        <v>44404</v>
      </c>
      <c r="B30" s="195" t="str">
        <f t="shared" si="0"/>
        <v>火</v>
      </c>
      <c r="C30" s="167" t="s">
        <v>299</v>
      </c>
      <c r="D30" s="168" t="s">
        <v>51</v>
      </c>
      <c r="E30" s="152">
        <v>0.64583333333333337</v>
      </c>
      <c r="F30" s="162"/>
      <c r="G30" s="167"/>
      <c r="H30" s="167"/>
      <c r="I30" s="167" t="s">
        <v>229</v>
      </c>
      <c r="J30" s="162" t="s">
        <v>767</v>
      </c>
      <c r="K30" s="167"/>
      <c r="L30" s="167"/>
    </row>
    <row r="31" spans="1:12" ht="13.5" customHeight="1">
      <c r="A31" s="194">
        <f t="shared" si="1"/>
        <v>44405</v>
      </c>
      <c r="B31" s="195" t="str">
        <f t="shared" si="0"/>
        <v>水</v>
      </c>
      <c r="C31" s="64" t="s">
        <v>295</v>
      </c>
      <c r="D31" s="58"/>
      <c r="E31" s="58"/>
      <c r="F31" s="58"/>
      <c r="G31" s="167"/>
      <c r="H31" s="167"/>
      <c r="I31" s="167" t="s">
        <v>295</v>
      </c>
      <c r="J31" s="167"/>
      <c r="K31" s="167"/>
      <c r="L31" s="167"/>
    </row>
    <row r="32" spans="1:12" ht="13.5" customHeight="1">
      <c r="A32" s="194">
        <f t="shared" si="1"/>
        <v>44406</v>
      </c>
      <c r="B32" s="195" t="str">
        <f t="shared" si="0"/>
        <v>木</v>
      </c>
      <c r="C32" s="168" t="s">
        <v>431</v>
      </c>
      <c r="D32" s="168" t="s">
        <v>26</v>
      </c>
      <c r="E32" s="152" t="s">
        <v>768</v>
      </c>
      <c r="F32" s="221" t="s">
        <v>769</v>
      </c>
      <c r="G32" s="148"/>
      <c r="H32" s="148"/>
      <c r="I32" s="51" t="s">
        <v>229</v>
      </c>
      <c r="J32" s="51" t="s">
        <v>770</v>
      </c>
      <c r="K32" s="148"/>
      <c r="L32" s="148"/>
    </row>
    <row r="33" spans="1:12" ht="13.5" customHeight="1">
      <c r="A33" s="194">
        <f t="shared" si="1"/>
        <v>44407</v>
      </c>
      <c r="B33" s="195" t="str">
        <f t="shared" si="0"/>
        <v>金</v>
      </c>
      <c r="C33" s="51" t="s">
        <v>771</v>
      </c>
      <c r="D33" s="51" t="s">
        <v>551</v>
      </c>
      <c r="E33" s="54">
        <v>0.35416666666666669</v>
      </c>
      <c r="F33" s="148" t="s">
        <v>772</v>
      </c>
      <c r="G33" s="148"/>
      <c r="H33" s="148"/>
      <c r="I33" s="51" t="s">
        <v>578</v>
      </c>
      <c r="J33" s="51" t="s">
        <v>770</v>
      </c>
      <c r="K33" s="148"/>
      <c r="L33" s="148"/>
    </row>
    <row r="34" spans="1:12" ht="13.5" customHeight="1">
      <c r="A34" s="194">
        <f t="shared" si="1"/>
        <v>44408</v>
      </c>
      <c r="B34" s="195" t="str">
        <f t="shared" ref="B34" si="2">TEXT(A34,"aaa")</f>
        <v>土</v>
      </c>
      <c r="C34" s="168" t="s">
        <v>145</v>
      </c>
      <c r="D34" s="51" t="s">
        <v>26</v>
      </c>
      <c r="E34" s="54" t="s">
        <v>773</v>
      </c>
      <c r="F34" s="148" t="s">
        <v>774</v>
      </c>
      <c r="G34" s="148"/>
      <c r="H34" s="148"/>
      <c r="I34" s="51" t="s">
        <v>295</v>
      </c>
      <c r="J34" s="51" t="s">
        <v>770</v>
      </c>
      <c r="K34" s="148"/>
      <c r="L34" s="148"/>
    </row>
  </sheetData>
  <phoneticPr fontId="2"/>
  <pageMargins left="0.19685039370078741" right="0.19685039370078741" top="0.19685039370078741" bottom="0.19685039370078741" header="0.51181102362204722" footer="0.51181102362204722"/>
  <pageSetup paperSize="9" orientation="landscape" vertic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33"/>
  <sheetViews>
    <sheetView zoomScaleNormal="100" workbookViewId="0">
      <selection activeCell="E22" sqref="E22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8" style="45" bestFit="1" customWidth="1"/>
    <col min="4" max="4" width="6.625" style="46" bestFit="1" customWidth="1"/>
    <col min="5" max="5" width="12.375" style="45" bestFit="1" customWidth="1"/>
    <col min="6" max="6" width="40.875" style="45" customWidth="1"/>
    <col min="7" max="7" width="8" style="45" bestFit="1" customWidth="1"/>
    <col min="8" max="8" width="7.5" style="45" bestFit="1" customWidth="1"/>
    <col min="9" max="9" width="6.875" style="45" bestFit="1" customWidth="1"/>
    <col min="10" max="11" width="6.375" style="45" bestFit="1" customWidth="1"/>
    <col min="12" max="12" width="6.375" style="45" customWidth="1"/>
    <col min="13" max="16384" width="12.625" style="45"/>
  </cols>
  <sheetData>
    <row r="1" spans="1:12" ht="13.5" customHeight="1">
      <c r="A1" s="44"/>
      <c r="E1" s="47">
        <v>44348</v>
      </c>
      <c r="F1" s="44" t="s">
        <v>0</v>
      </c>
      <c r="G1" s="48" t="s">
        <v>1</v>
      </c>
      <c r="H1" s="128">
        <v>44369</v>
      </c>
    </row>
    <row r="2" spans="1:12" ht="13.5" customHeight="1">
      <c r="A2" s="44"/>
      <c r="F2" s="50"/>
    </row>
    <row r="3" spans="1:12" s="46" customFormat="1" ht="13.5" customHeight="1">
      <c r="A3" s="51" t="s">
        <v>2</v>
      </c>
      <c r="B3" s="51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555</v>
      </c>
      <c r="L3" s="51" t="s">
        <v>14</v>
      </c>
    </row>
    <row r="4" spans="1:12" ht="13.5" customHeight="1">
      <c r="A4" s="194">
        <f>E1</f>
        <v>44348</v>
      </c>
      <c r="B4" s="195" t="str">
        <f>TEXT(A4,"aaa")</f>
        <v>火</v>
      </c>
      <c r="C4" s="212" t="s">
        <v>21</v>
      </c>
      <c r="D4" s="212" t="s">
        <v>229</v>
      </c>
      <c r="E4" s="213">
        <v>0.66666666666666663</v>
      </c>
      <c r="F4" s="12" t="s">
        <v>775</v>
      </c>
      <c r="G4" s="167"/>
      <c r="H4" s="167"/>
      <c r="I4" s="167"/>
      <c r="J4" s="167"/>
      <c r="K4" s="167"/>
      <c r="L4" s="167"/>
    </row>
    <row r="5" spans="1:12" ht="13.5" customHeight="1">
      <c r="A5" s="194">
        <f>A4+1</f>
        <v>44349</v>
      </c>
      <c r="B5" s="195" t="str">
        <f t="shared" ref="B5:B33" si="0">TEXT(A5,"aaa")</f>
        <v>水</v>
      </c>
      <c r="C5" s="167"/>
      <c r="D5" s="168"/>
      <c r="E5" s="152"/>
      <c r="F5" s="196" t="s">
        <v>776</v>
      </c>
      <c r="G5" s="167"/>
      <c r="H5" s="167"/>
      <c r="I5" s="167"/>
      <c r="J5" s="167"/>
      <c r="K5" s="167"/>
      <c r="L5" s="167"/>
    </row>
    <row r="6" spans="1:12" ht="13.5" customHeight="1">
      <c r="A6" s="194">
        <f t="shared" ref="A6:A33" si="1">A5+1</f>
        <v>44350</v>
      </c>
      <c r="B6" s="195" t="str">
        <f t="shared" si="0"/>
        <v>木</v>
      </c>
      <c r="C6" s="167" t="s">
        <v>299</v>
      </c>
      <c r="D6" s="168" t="s">
        <v>229</v>
      </c>
      <c r="E6" s="152">
        <v>0.66666666666666663</v>
      </c>
      <c r="F6" s="12" t="s">
        <v>777</v>
      </c>
      <c r="G6" s="167"/>
      <c r="H6" s="168"/>
      <c r="I6" s="168"/>
      <c r="J6" s="167"/>
      <c r="K6" s="167"/>
      <c r="L6" s="167"/>
    </row>
    <row r="7" spans="1:12" ht="13.5" customHeight="1">
      <c r="A7" s="194">
        <f t="shared" si="1"/>
        <v>44351</v>
      </c>
      <c r="B7" s="195" t="str">
        <f t="shared" si="0"/>
        <v>金</v>
      </c>
      <c r="C7" s="168" t="s">
        <v>299</v>
      </c>
      <c r="D7" s="168" t="s">
        <v>51</v>
      </c>
      <c r="E7" s="152">
        <v>0.66666666666666663</v>
      </c>
      <c r="F7" s="196" t="s">
        <v>778</v>
      </c>
      <c r="G7" s="167"/>
      <c r="H7" s="167"/>
      <c r="I7" s="167"/>
      <c r="J7" s="167"/>
      <c r="K7" s="167"/>
      <c r="L7" s="167"/>
    </row>
    <row r="8" spans="1:12" ht="13.5" customHeight="1">
      <c r="A8" s="194">
        <f t="shared" si="1"/>
        <v>44352</v>
      </c>
      <c r="B8" s="195" t="str">
        <f t="shared" si="0"/>
        <v>土</v>
      </c>
      <c r="C8" s="167" t="s">
        <v>21</v>
      </c>
      <c r="D8" s="167" t="s">
        <v>51</v>
      </c>
      <c r="E8" s="152">
        <v>0.5</v>
      </c>
      <c r="F8" s="12"/>
      <c r="G8" s="167"/>
      <c r="H8" s="167"/>
      <c r="I8" s="167"/>
      <c r="J8" s="167"/>
      <c r="K8" s="167"/>
      <c r="L8" s="167"/>
    </row>
    <row r="9" spans="1:12" ht="13.5" customHeight="1">
      <c r="A9" s="194">
        <f t="shared" si="1"/>
        <v>44353</v>
      </c>
      <c r="B9" s="195" t="str">
        <f t="shared" si="0"/>
        <v>日</v>
      </c>
      <c r="C9" s="167"/>
      <c r="D9" s="167"/>
      <c r="E9" s="152"/>
      <c r="F9" s="162"/>
      <c r="G9" s="167"/>
      <c r="H9" s="167"/>
      <c r="I9" s="167"/>
      <c r="J9" s="167"/>
      <c r="K9" s="167"/>
      <c r="L9" s="167"/>
    </row>
    <row r="10" spans="1:12" ht="13.5" customHeight="1">
      <c r="A10" s="194">
        <f t="shared" si="1"/>
        <v>44354</v>
      </c>
      <c r="B10" s="195" t="str">
        <f t="shared" si="0"/>
        <v>月</v>
      </c>
      <c r="C10" s="167" t="s">
        <v>779</v>
      </c>
      <c r="D10" s="168" t="s">
        <v>51</v>
      </c>
      <c r="E10" s="152">
        <v>0.66666666666666663</v>
      </c>
      <c r="F10" s="162" t="s">
        <v>780</v>
      </c>
      <c r="G10" s="167"/>
      <c r="H10" s="167"/>
      <c r="I10" s="167"/>
      <c r="J10" s="167"/>
      <c r="K10" s="167"/>
      <c r="L10" s="167"/>
    </row>
    <row r="11" spans="1:12" ht="13.5" customHeight="1">
      <c r="A11" s="194">
        <f t="shared" si="1"/>
        <v>44355</v>
      </c>
      <c r="B11" s="195" t="str">
        <f t="shared" si="0"/>
        <v>火</v>
      </c>
      <c r="C11" s="167" t="s">
        <v>299</v>
      </c>
      <c r="D11" s="168" t="s">
        <v>229</v>
      </c>
      <c r="E11" s="150">
        <v>0.66666666666666663</v>
      </c>
      <c r="F11" s="162" t="s">
        <v>781</v>
      </c>
      <c r="G11" s="167"/>
      <c r="H11" s="167"/>
      <c r="I11" s="167"/>
      <c r="J11" s="167"/>
      <c r="K11" s="167"/>
      <c r="L11" s="167"/>
    </row>
    <row r="12" spans="1:12" ht="13.5" customHeight="1">
      <c r="A12" s="194">
        <f t="shared" si="1"/>
        <v>44356</v>
      </c>
      <c r="B12" s="195" t="str">
        <f t="shared" si="0"/>
        <v>水</v>
      </c>
      <c r="C12" s="167"/>
      <c r="D12" s="168"/>
      <c r="E12" s="150"/>
      <c r="F12" s="162"/>
      <c r="G12" s="167"/>
      <c r="H12" s="167"/>
      <c r="I12" s="167"/>
      <c r="J12" s="167"/>
      <c r="K12" s="167"/>
      <c r="L12" s="167"/>
    </row>
    <row r="13" spans="1:12" ht="13.5" customHeight="1">
      <c r="A13" s="194">
        <f t="shared" si="1"/>
        <v>44357</v>
      </c>
      <c r="B13" s="195" t="str">
        <f t="shared" si="0"/>
        <v>木</v>
      </c>
      <c r="C13" s="167" t="s">
        <v>299</v>
      </c>
      <c r="D13" s="170" t="s">
        <v>229</v>
      </c>
      <c r="E13" s="152">
        <v>0.66666666666666663</v>
      </c>
      <c r="F13" s="162" t="s">
        <v>782</v>
      </c>
      <c r="G13" s="167"/>
      <c r="H13" s="167"/>
      <c r="I13" s="167"/>
      <c r="J13" s="167"/>
      <c r="K13" s="167"/>
      <c r="L13" s="167"/>
    </row>
    <row r="14" spans="1:12" ht="13.5" customHeight="1">
      <c r="A14" s="194">
        <f t="shared" si="1"/>
        <v>44358</v>
      </c>
      <c r="B14" s="195" t="str">
        <f t="shared" si="0"/>
        <v>金</v>
      </c>
      <c r="C14" s="167" t="s">
        <v>299</v>
      </c>
      <c r="D14" s="168" t="s">
        <v>51</v>
      </c>
      <c r="E14" s="152">
        <v>0.66666666666666663</v>
      </c>
      <c r="F14" s="162"/>
      <c r="G14" s="167"/>
      <c r="H14" s="167"/>
      <c r="I14" s="167"/>
      <c r="J14" s="167"/>
      <c r="K14" s="167"/>
      <c r="L14" s="167"/>
    </row>
    <row r="15" spans="1:12" ht="13.5" customHeight="1">
      <c r="A15" s="194">
        <f t="shared" si="1"/>
        <v>44359</v>
      </c>
      <c r="B15" s="195" t="str">
        <f t="shared" si="0"/>
        <v>土</v>
      </c>
      <c r="C15" s="167" t="s">
        <v>21</v>
      </c>
      <c r="D15" s="46" t="s">
        <v>98</v>
      </c>
      <c r="E15" s="168" t="s">
        <v>173</v>
      </c>
      <c r="F15" s="162" t="s">
        <v>527</v>
      </c>
      <c r="G15" s="168"/>
      <c r="H15" s="162"/>
      <c r="I15" s="167"/>
      <c r="J15" s="167"/>
      <c r="K15" s="167"/>
      <c r="L15" s="167"/>
    </row>
    <row r="16" spans="1:12" ht="13.5" customHeight="1">
      <c r="A16" s="194">
        <f t="shared" si="1"/>
        <v>44360</v>
      </c>
      <c r="B16" s="195" t="str">
        <f t="shared" si="0"/>
        <v>日</v>
      </c>
      <c r="C16" s="167"/>
      <c r="D16" s="168"/>
      <c r="E16" s="152"/>
      <c r="F16" s="162"/>
      <c r="G16" s="162"/>
      <c r="H16" s="167"/>
      <c r="I16" s="167"/>
      <c r="J16" s="167"/>
      <c r="K16" s="167"/>
      <c r="L16" s="167"/>
    </row>
    <row r="17" spans="1:12" ht="13.5" customHeight="1">
      <c r="A17" s="194">
        <f t="shared" si="1"/>
        <v>44361</v>
      </c>
      <c r="B17" s="195" t="str">
        <f t="shared" si="0"/>
        <v>月</v>
      </c>
      <c r="C17" s="167" t="s">
        <v>299</v>
      </c>
      <c r="D17" s="51" t="s">
        <v>51</v>
      </c>
      <c r="E17" s="208">
        <v>0.66666666666666663</v>
      </c>
      <c r="F17" s="162"/>
      <c r="G17" s="167"/>
      <c r="H17" s="167"/>
      <c r="I17" s="167"/>
      <c r="J17" s="167"/>
      <c r="K17" s="167"/>
      <c r="L17" s="167"/>
    </row>
    <row r="18" spans="1:12" ht="13.5" customHeight="1">
      <c r="A18" s="194">
        <f t="shared" si="1"/>
        <v>44362</v>
      </c>
      <c r="B18" s="195" t="str">
        <f t="shared" si="0"/>
        <v>火</v>
      </c>
      <c r="C18" s="167" t="s">
        <v>299</v>
      </c>
      <c r="D18" s="51" t="s">
        <v>229</v>
      </c>
      <c r="E18" s="208">
        <v>0.66666666666666663</v>
      </c>
      <c r="F18" s="162" t="s">
        <v>783</v>
      </c>
      <c r="G18" s="167"/>
      <c r="H18" s="167"/>
      <c r="I18" s="167"/>
      <c r="J18" s="167"/>
      <c r="K18" s="167"/>
      <c r="L18" s="167"/>
    </row>
    <row r="19" spans="1:12" ht="13.5" customHeight="1">
      <c r="A19" s="194">
        <f t="shared" si="1"/>
        <v>44363</v>
      </c>
      <c r="B19" s="195" t="str">
        <f t="shared" si="0"/>
        <v>水</v>
      </c>
      <c r="C19" s="167"/>
      <c r="D19" s="51"/>
      <c r="E19" s="209"/>
      <c r="F19" s="162" t="s">
        <v>783</v>
      </c>
      <c r="G19" s="167"/>
      <c r="H19" s="167"/>
      <c r="I19" s="167"/>
      <c r="J19" s="167"/>
      <c r="K19" s="167"/>
      <c r="L19" s="167"/>
    </row>
    <row r="20" spans="1:12" ht="13.5" customHeight="1">
      <c r="A20" s="194">
        <f t="shared" si="1"/>
        <v>44364</v>
      </c>
      <c r="B20" s="195" t="str">
        <f t="shared" si="0"/>
        <v>木</v>
      </c>
      <c r="C20" s="167" t="s">
        <v>299</v>
      </c>
      <c r="D20" s="51" t="s">
        <v>229</v>
      </c>
      <c r="E20" s="207">
        <v>0.66666666666666663</v>
      </c>
      <c r="F20" s="162" t="s">
        <v>783</v>
      </c>
      <c r="G20" s="167"/>
      <c r="H20" s="167"/>
      <c r="I20" s="167"/>
      <c r="J20" s="167"/>
      <c r="K20" s="167"/>
      <c r="L20" s="167"/>
    </row>
    <row r="21" spans="1:12" ht="13.5" customHeight="1">
      <c r="A21" s="194">
        <f t="shared" si="1"/>
        <v>44365</v>
      </c>
      <c r="B21" s="195" t="str">
        <f t="shared" si="0"/>
        <v>金</v>
      </c>
      <c r="C21" s="167" t="s">
        <v>299</v>
      </c>
      <c r="D21" s="51" t="s">
        <v>51</v>
      </c>
      <c r="E21" s="208">
        <v>0.66666666666666663</v>
      </c>
      <c r="F21" s="162" t="s">
        <v>783</v>
      </c>
      <c r="G21" s="167"/>
      <c r="H21" s="167"/>
      <c r="I21" s="167"/>
      <c r="J21" s="167"/>
      <c r="K21" s="167"/>
      <c r="L21" s="167"/>
    </row>
    <row r="22" spans="1:12" ht="13.5" customHeight="1">
      <c r="A22" s="194">
        <f t="shared" si="1"/>
        <v>44366</v>
      </c>
      <c r="B22" s="195" t="str">
        <f t="shared" si="0"/>
        <v>土</v>
      </c>
      <c r="C22" s="167" t="s">
        <v>423</v>
      </c>
      <c r="D22" s="168" t="s">
        <v>51</v>
      </c>
      <c r="E22" s="152">
        <v>0.375</v>
      </c>
      <c r="F22" s="162" t="s">
        <v>784</v>
      </c>
      <c r="G22" s="167"/>
      <c r="H22" s="171"/>
      <c r="I22" s="167"/>
      <c r="J22" s="167"/>
      <c r="K22" s="167"/>
      <c r="L22" s="167"/>
    </row>
    <row r="23" spans="1:12" ht="13.5" customHeight="1">
      <c r="A23" s="194">
        <f t="shared" si="1"/>
        <v>44367</v>
      </c>
      <c r="B23" s="195" t="str">
        <f t="shared" si="0"/>
        <v>日</v>
      </c>
      <c r="C23" s="167"/>
      <c r="D23" s="168"/>
      <c r="E23" s="152"/>
      <c r="F23" s="162"/>
      <c r="G23" s="167"/>
      <c r="H23" s="167"/>
      <c r="I23" s="167"/>
      <c r="J23" s="167"/>
      <c r="K23" s="167"/>
      <c r="L23" s="167"/>
    </row>
    <row r="24" spans="1:12" ht="13.5" customHeight="1">
      <c r="A24" s="194">
        <f t="shared" si="1"/>
        <v>44368</v>
      </c>
      <c r="B24" s="195" t="str">
        <f t="shared" si="0"/>
        <v>月</v>
      </c>
      <c r="C24" s="167" t="s">
        <v>299</v>
      </c>
      <c r="D24" s="168" t="s">
        <v>51</v>
      </c>
      <c r="E24" s="152">
        <v>0.66666666666666663</v>
      </c>
      <c r="F24" s="162"/>
      <c r="G24" s="167"/>
      <c r="H24" s="167" t="s">
        <v>327</v>
      </c>
      <c r="I24" s="167" t="s">
        <v>327</v>
      </c>
      <c r="J24" s="167" t="s">
        <v>327</v>
      </c>
      <c r="K24" s="167"/>
      <c r="L24" s="167"/>
    </row>
    <row r="25" spans="1:12" ht="13.5" customHeight="1">
      <c r="A25" s="194">
        <f t="shared" si="1"/>
        <v>44369</v>
      </c>
      <c r="B25" s="195" t="str">
        <f t="shared" si="0"/>
        <v>火</v>
      </c>
      <c r="C25" s="167" t="s">
        <v>299</v>
      </c>
      <c r="D25" s="150" t="s">
        <v>229</v>
      </c>
      <c r="E25" s="150">
        <v>0.66666666666666663</v>
      </c>
      <c r="F25" s="162"/>
      <c r="G25" s="167"/>
      <c r="H25" s="167"/>
      <c r="I25" s="167"/>
      <c r="J25" s="167" t="s">
        <v>257</v>
      </c>
      <c r="K25" s="167"/>
      <c r="L25" s="167"/>
    </row>
    <row r="26" spans="1:12" ht="13.5" customHeight="1">
      <c r="A26" s="197">
        <f t="shared" si="1"/>
        <v>44370</v>
      </c>
      <c r="B26" s="198" t="str">
        <f t="shared" si="0"/>
        <v>水</v>
      </c>
      <c r="C26" s="172"/>
      <c r="D26" s="190"/>
      <c r="E26" s="210"/>
      <c r="F26" s="174" t="s">
        <v>785</v>
      </c>
      <c r="G26" s="172"/>
      <c r="H26" s="180"/>
      <c r="I26" s="172"/>
      <c r="J26" s="175"/>
      <c r="K26" s="172"/>
      <c r="L26" s="172"/>
    </row>
    <row r="27" spans="1:12" ht="13.5" customHeight="1">
      <c r="A27" s="197">
        <f t="shared" si="1"/>
        <v>44371</v>
      </c>
      <c r="B27" s="198" t="str">
        <f t="shared" si="0"/>
        <v>木</v>
      </c>
      <c r="C27" s="172"/>
      <c r="D27" s="172"/>
      <c r="E27" s="190"/>
      <c r="F27" s="174"/>
      <c r="G27" s="172"/>
      <c r="H27" s="172" t="s">
        <v>235</v>
      </c>
      <c r="I27" s="172"/>
      <c r="J27" s="172"/>
      <c r="K27" s="172"/>
      <c r="L27" s="172"/>
    </row>
    <row r="28" spans="1:12" ht="13.5" customHeight="1">
      <c r="A28" s="197">
        <f t="shared" si="1"/>
        <v>44372</v>
      </c>
      <c r="B28" s="198" t="str">
        <f t="shared" si="0"/>
        <v>金</v>
      </c>
      <c r="C28" s="172" t="s">
        <v>21</v>
      </c>
      <c r="D28" s="175" t="s">
        <v>509</v>
      </c>
      <c r="E28" s="190">
        <v>0.66666666666666663</v>
      </c>
      <c r="F28" s="174" t="s">
        <v>786</v>
      </c>
      <c r="G28" s="172"/>
      <c r="H28" s="172" t="s">
        <v>327</v>
      </c>
      <c r="I28" s="172" t="s">
        <v>327</v>
      </c>
      <c r="J28" s="172" t="s">
        <v>327</v>
      </c>
      <c r="K28" s="172"/>
      <c r="L28" s="172"/>
    </row>
    <row r="29" spans="1:12" ht="13.5" customHeight="1">
      <c r="A29" s="197">
        <f t="shared" si="1"/>
        <v>44373</v>
      </c>
      <c r="B29" s="198" t="str">
        <f t="shared" si="0"/>
        <v>土</v>
      </c>
      <c r="C29" s="172"/>
      <c r="D29" s="175"/>
      <c r="E29" s="190"/>
      <c r="F29" s="181"/>
      <c r="G29" s="172"/>
      <c r="H29" s="172"/>
      <c r="I29" s="172"/>
      <c r="J29" s="172"/>
      <c r="K29" s="182"/>
      <c r="L29" s="182"/>
    </row>
    <row r="30" spans="1:12" ht="13.5" customHeight="1">
      <c r="A30" s="197">
        <f t="shared" si="1"/>
        <v>44374</v>
      </c>
      <c r="B30" s="198" t="str">
        <f t="shared" si="0"/>
        <v>日</v>
      </c>
      <c r="C30" s="172"/>
      <c r="D30" s="175"/>
      <c r="E30" s="190"/>
      <c r="F30" s="174"/>
      <c r="G30" s="172"/>
      <c r="H30" s="172"/>
      <c r="I30" s="172"/>
      <c r="J30" s="172"/>
      <c r="K30" s="172"/>
      <c r="L30" s="172"/>
    </row>
    <row r="31" spans="1:12" ht="13.5" customHeight="1">
      <c r="A31" s="197">
        <f t="shared" si="1"/>
        <v>44375</v>
      </c>
      <c r="B31" s="198" t="str">
        <f t="shared" si="0"/>
        <v>月</v>
      </c>
      <c r="C31" s="69"/>
      <c r="D31" s="69"/>
      <c r="E31" s="69"/>
      <c r="F31" s="69"/>
      <c r="G31" s="172"/>
      <c r="H31" s="172"/>
      <c r="I31" s="172"/>
      <c r="J31" s="172"/>
      <c r="K31" s="172"/>
      <c r="L31" s="172"/>
    </row>
    <row r="32" spans="1:12" ht="13.5" customHeight="1">
      <c r="A32" s="197">
        <f t="shared" si="1"/>
        <v>44376</v>
      </c>
      <c r="B32" s="198" t="str">
        <f t="shared" si="0"/>
        <v>火</v>
      </c>
      <c r="C32" s="175" t="s">
        <v>21</v>
      </c>
      <c r="D32" s="175" t="s">
        <v>509</v>
      </c>
      <c r="E32" s="190">
        <v>0.66666666666666663</v>
      </c>
      <c r="F32" s="182" t="s">
        <v>786</v>
      </c>
      <c r="G32" s="211"/>
      <c r="H32" s="211"/>
      <c r="I32" s="211"/>
      <c r="J32" s="211"/>
      <c r="K32" s="211"/>
      <c r="L32" s="211"/>
    </row>
    <row r="33" spans="1:12" ht="13.5" customHeight="1">
      <c r="A33" s="197">
        <f t="shared" si="1"/>
        <v>44377</v>
      </c>
      <c r="B33" s="198" t="str">
        <f t="shared" si="0"/>
        <v>水</v>
      </c>
      <c r="C33" s="67"/>
      <c r="D33" s="67"/>
      <c r="E33" s="72"/>
      <c r="F33" s="211" t="s">
        <v>787</v>
      </c>
      <c r="G33" s="211"/>
      <c r="H33" s="211"/>
      <c r="I33" s="211"/>
      <c r="J33" s="211"/>
      <c r="K33" s="211"/>
      <c r="L33" s="211"/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L34"/>
  <sheetViews>
    <sheetView topLeftCell="A13" zoomScaleNormal="100" workbookViewId="0">
      <selection activeCell="G21" sqref="G21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8" style="45" bestFit="1" customWidth="1"/>
    <col min="4" max="4" width="8" style="46" bestFit="1" customWidth="1"/>
    <col min="5" max="5" width="12.375" style="45" bestFit="1" customWidth="1"/>
    <col min="6" max="6" width="40.875" style="45" customWidth="1"/>
    <col min="7" max="8" width="8" style="45" bestFit="1" customWidth="1"/>
    <col min="9" max="9" width="6.875" style="45" bestFit="1" customWidth="1"/>
    <col min="10" max="11" width="6.375" style="45" bestFit="1" customWidth="1"/>
    <col min="12" max="12" width="6.375" style="45" customWidth="1"/>
    <col min="13" max="16384" width="12.625" style="45"/>
  </cols>
  <sheetData>
    <row r="1" spans="1:12" ht="13.5" customHeight="1">
      <c r="A1" s="44"/>
      <c r="E1" s="47">
        <v>44317</v>
      </c>
      <c r="F1" s="44" t="s">
        <v>0</v>
      </c>
      <c r="G1" s="48" t="s">
        <v>1</v>
      </c>
      <c r="H1" s="128">
        <v>44343</v>
      </c>
    </row>
    <row r="2" spans="1:12" ht="13.5" customHeight="1">
      <c r="A2" s="44"/>
      <c r="F2" s="50"/>
    </row>
    <row r="3" spans="1:12" s="46" customFormat="1" ht="13.5" customHeigh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555</v>
      </c>
      <c r="L3" s="51" t="s">
        <v>14</v>
      </c>
    </row>
    <row r="4" spans="1:12" ht="13.5" customHeight="1">
      <c r="A4" s="194">
        <f>E1</f>
        <v>44317</v>
      </c>
      <c r="B4" s="195" t="str">
        <f>TEXT(A4,"aaa")</f>
        <v>土</v>
      </c>
      <c r="C4" s="168"/>
      <c r="D4" s="168"/>
      <c r="E4" s="152"/>
      <c r="F4" s="196"/>
      <c r="G4" s="167"/>
      <c r="H4" s="167"/>
      <c r="I4" s="167"/>
      <c r="J4" s="167"/>
      <c r="K4" s="167"/>
      <c r="L4" s="167"/>
    </row>
    <row r="5" spans="1:12" ht="13.5" customHeight="1">
      <c r="A5" s="194">
        <f>A4+1</f>
        <v>44318</v>
      </c>
      <c r="B5" s="195" t="str">
        <f t="shared" ref="B5:B33" si="0">TEXT(A5,"aaa")</f>
        <v>日</v>
      </c>
      <c r="C5" s="167"/>
      <c r="D5" s="168"/>
      <c r="E5" s="152"/>
      <c r="F5" s="196"/>
      <c r="G5" s="167"/>
      <c r="H5" s="167"/>
      <c r="I5" s="167"/>
      <c r="J5" s="167"/>
      <c r="K5" s="167"/>
      <c r="L5" s="167"/>
    </row>
    <row r="6" spans="1:12" ht="13.5" customHeight="1">
      <c r="A6" s="194">
        <f t="shared" ref="A6:A34" si="1">A5+1</f>
        <v>44319</v>
      </c>
      <c r="B6" s="195" t="str">
        <f t="shared" si="0"/>
        <v>月</v>
      </c>
      <c r="C6" s="167" t="s">
        <v>21</v>
      </c>
      <c r="D6" s="168" t="s">
        <v>51</v>
      </c>
      <c r="E6" s="152">
        <v>0.5</v>
      </c>
      <c r="F6" s="12"/>
      <c r="G6" s="167"/>
      <c r="H6" s="168"/>
      <c r="I6" s="168"/>
      <c r="J6" s="167"/>
      <c r="K6" s="167"/>
      <c r="L6" s="167"/>
    </row>
    <row r="7" spans="1:12" ht="13.5" customHeight="1">
      <c r="A7" s="194">
        <f t="shared" si="1"/>
        <v>44320</v>
      </c>
      <c r="B7" s="195" t="str">
        <f t="shared" si="0"/>
        <v>火</v>
      </c>
      <c r="C7" s="168"/>
      <c r="D7" s="168"/>
      <c r="E7" s="152"/>
      <c r="F7" s="196"/>
      <c r="G7" s="167"/>
      <c r="H7" s="167"/>
      <c r="I7" s="167"/>
      <c r="J7" s="167"/>
      <c r="K7" s="167"/>
      <c r="L7" s="167"/>
    </row>
    <row r="8" spans="1:12" ht="13.5" customHeight="1">
      <c r="A8" s="194">
        <f t="shared" si="1"/>
        <v>44321</v>
      </c>
      <c r="B8" s="195" t="str">
        <f t="shared" si="0"/>
        <v>水</v>
      </c>
      <c r="C8" s="167" t="s">
        <v>21</v>
      </c>
      <c r="D8" s="167" t="s">
        <v>51</v>
      </c>
      <c r="E8" s="152">
        <v>0.375</v>
      </c>
      <c r="F8" s="12"/>
      <c r="G8" s="167"/>
      <c r="H8" s="167"/>
      <c r="I8" s="167"/>
      <c r="J8" s="167"/>
      <c r="K8" s="167"/>
      <c r="L8" s="167"/>
    </row>
    <row r="9" spans="1:12" ht="13.5" customHeight="1">
      <c r="A9" s="194">
        <f t="shared" si="1"/>
        <v>44322</v>
      </c>
      <c r="B9" s="195" t="str">
        <f t="shared" si="0"/>
        <v>木</v>
      </c>
      <c r="C9" s="167"/>
      <c r="D9" s="167"/>
      <c r="E9" s="152"/>
      <c r="F9" s="162" t="s">
        <v>776</v>
      </c>
      <c r="G9" s="167"/>
      <c r="H9" s="167"/>
      <c r="I9" s="167"/>
      <c r="J9" s="167"/>
      <c r="K9" s="167"/>
      <c r="L9" s="167"/>
    </row>
    <row r="10" spans="1:12" ht="13.5" customHeight="1">
      <c r="A10" s="194">
        <f t="shared" si="1"/>
        <v>44323</v>
      </c>
      <c r="B10" s="195" t="str">
        <f t="shared" si="0"/>
        <v>金</v>
      </c>
      <c r="C10" s="167"/>
      <c r="D10" s="168"/>
      <c r="E10" s="167"/>
      <c r="F10" s="162" t="s">
        <v>776</v>
      </c>
      <c r="G10" s="167"/>
      <c r="H10" s="167"/>
      <c r="I10" s="167"/>
      <c r="J10" s="167"/>
      <c r="K10" s="167"/>
      <c r="L10" s="167"/>
    </row>
    <row r="11" spans="1:12" ht="13.5" customHeight="1">
      <c r="A11" s="194">
        <f t="shared" si="1"/>
        <v>44324</v>
      </c>
      <c r="B11" s="195" t="str">
        <f t="shared" si="0"/>
        <v>土</v>
      </c>
      <c r="C11" s="167" t="s">
        <v>423</v>
      </c>
      <c r="D11" s="168" t="s">
        <v>98</v>
      </c>
      <c r="E11" s="150">
        <v>0.5</v>
      </c>
      <c r="F11" s="162"/>
      <c r="G11" s="167"/>
      <c r="H11" s="167"/>
      <c r="I11" s="167"/>
      <c r="J11" s="167"/>
      <c r="K11" s="167"/>
      <c r="L11" s="167"/>
    </row>
    <row r="12" spans="1:12" ht="13.5" customHeight="1">
      <c r="A12" s="194">
        <f t="shared" si="1"/>
        <v>44325</v>
      </c>
      <c r="B12" s="195" t="str">
        <f t="shared" si="0"/>
        <v>日</v>
      </c>
      <c r="C12" s="167"/>
      <c r="D12" s="168"/>
      <c r="E12" s="150"/>
      <c r="F12" s="162"/>
      <c r="G12" s="167"/>
      <c r="H12" s="167"/>
      <c r="I12" s="167"/>
      <c r="J12" s="167"/>
      <c r="K12" s="167"/>
      <c r="L12" s="167"/>
    </row>
    <row r="13" spans="1:12" ht="13.5" customHeight="1">
      <c r="A13" s="194">
        <f t="shared" si="1"/>
        <v>44326</v>
      </c>
      <c r="B13" s="195" t="str">
        <f t="shared" si="0"/>
        <v>月</v>
      </c>
      <c r="C13" s="167"/>
      <c r="D13" s="170"/>
      <c r="E13" s="167"/>
      <c r="F13" s="162" t="s">
        <v>776</v>
      </c>
      <c r="G13" s="167"/>
      <c r="H13" s="167"/>
      <c r="I13" s="167"/>
      <c r="J13" s="167"/>
      <c r="K13" s="167"/>
      <c r="L13" s="167"/>
    </row>
    <row r="14" spans="1:12" ht="13.5" customHeight="1">
      <c r="A14" s="194">
        <f t="shared" si="1"/>
        <v>44327</v>
      </c>
      <c r="B14" s="195" t="str">
        <f t="shared" si="0"/>
        <v>火</v>
      </c>
      <c r="C14" s="167"/>
      <c r="D14" s="168"/>
      <c r="E14" s="152"/>
      <c r="F14" s="162" t="s">
        <v>776</v>
      </c>
      <c r="G14" s="167"/>
      <c r="H14" s="167"/>
      <c r="I14" s="167"/>
      <c r="J14" s="167"/>
      <c r="K14" s="167"/>
      <c r="L14" s="167"/>
    </row>
    <row r="15" spans="1:12" ht="13.5" customHeight="1">
      <c r="A15" s="194">
        <f t="shared" si="1"/>
        <v>44328</v>
      </c>
      <c r="B15" s="195" t="str">
        <f t="shared" si="0"/>
        <v>水</v>
      </c>
      <c r="C15" s="167"/>
      <c r="D15" s="168"/>
      <c r="E15" s="152"/>
      <c r="F15" s="162" t="s">
        <v>776</v>
      </c>
      <c r="G15" s="168"/>
      <c r="H15" s="162"/>
      <c r="I15" s="167"/>
      <c r="J15" s="167"/>
      <c r="K15" s="167"/>
      <c r="L15" s="167"/>
    </row>
    <row r="16" spans="1:12" ht="13.5" customHeight="1">
      <c r="A16" s="194">
        <f t="shared" si="1"/>
        <v>44329</v>
      </c>
      <c r="B16" s="195" t="str">
        <f t="shared" si="0"/>
        <v>木</v>
      </c>
      <c r="C16" s="167"/>
      <c r="D16" s="168"/>
      <c r="E16" s="152"/>
      <c r="F16" s="162" t="s">
        <v>776</v>
      </c>
      <c r="G16" s="162"/>
      <c r="H16" s="167"/>
      <c r="I16" s="167"/>
      <c r="J16" s="167"/>
      <c r="K16" s="167"/>
      <c r="L16" s="167"/>
    </row>
    <row r="17" spans="1:12" ht="13.5" customHeight="1">
      <c r="A17" s="194">
        <f t="shared" si="1"/>
        <v>44330</v>
      </c>
      <c r="B17" s="195" t="str">
        <f t="shared" si="0"/>
        <v>金</v>
      </c>
      <c r="C17" s="167"/>
      <c r="D17" s="168"/>
      <c r="E17" s="167"/>
      <c r="F17" s="162" t="s">
        <v>776</v>
      </c>
      <c r="G17" s="167"/>
      <c r="H17" s="167"/>
      <c r="I17" s="167"/>
      <c r="J17" s="167"/>
      <c r="K17" s="167"/>
      <c r="L17" s="167"/>
    </row>
    <row r="18" spans="1:12" ht="13.5" customHeight="1">
      <c r="A18" s="194">
        <f t="shared" si="1"/>
        <v>44331</v>
      </c>
      <c r="B18" s="195" t="str">
        <f t="shared" si="0"/>
        <v>土</v>
      </c>
      <c r="C18" s="167" t="s">
        <v>299</v>
      </c>
      <c r="D18" s="150" t="s">
        <v>98</v>
      </c>
      <c r="E18" s="150">
        <v>0.5</v>
      </c>
      <c r="F18" s="162"/>
      <c r="G18" s="167"/>
      <c r="H18" s="167"/>
      <c r="I18" s="167"/>
      <c r="J18" s="167"/>
      <c r="K18" s="167"/>
      <c r="L18" s="167"/>
    </row>
    <row r="19" spans="1:12" ht="13.5" customHeight="1">
      <c r="A19" s="194">
        <f t="shared" si="1"/>
        <v>44332</v>
      </c>
      <c r="B19" s="195" t="str">
        <f t="shared" si="0"/>
        <v>日</v>
      </c>
      <c r="C19" s="167"/>
      <c r="D19" s="152"/>
      <c r="E19" s="150"/>
      <c r="G19" s="167"/>
      <c r="H19" s="167"/>
      <c r="I19" s="167"/>
      <c r="J19" s="167"/>
      <c r="K19" s="167"/>
      <c r="L19" s="167"/>
    </row>
    <row r="20" spans="1:12" ht="13.5" customHeight="1">
      <c r="A20" s="194">
        <f t="shared" si="1"/>
        <v>44333</v>
      </c>
      <c r="B20" s="195" t="str">
        <f t="shared" si="0"/>
        <v>月</v>
      </c>
      <c r="C20" s="167"/>
      <c r="D20" s="170"/>
      <c r="E20" s="168"/>
      <c r="F20" s="162" t="s">
        <v>776</v>
      </c>
      <c r="G20" s="167"/>
      <c r="H20" s="167"/>
      <c r="I20" s="167"/>
      <c r="J20" s="167"/>
      <c r="K20" s="167"/>
      <c r="L20" s="167"/>
    </row>
    <row r="21" spans="1:12" ht="13.5" customHeight="1">
      <c r="A21" s="194">
        <f t="shared" si="1"/>
        <v>44334</v>
      </c>
      <c r="B21" s="195" t="str">
        <f t="shared" si="0"/>
        <v>火</v>
      </c>
      <c r="C21" s="160"/>
      <c r="D21" s="150"/>
      <c r="E21" s="150"/>
      <c r="F21" s="162" t="s">
        <v>776</v>
      </c>
      <c r="G21" s="167"/>
      <c r="H21" s="167"/>
      <c r="I21" s="167"/>
      <c r="J21" s="167"/>
      <c r="K21" s="167"/>
      <c r="L21" s="167"/>
    </row>
    <row r="22" spans="1:12" ht="13.5" customHeight="1">
      <c r="A22" s="194">
        <f t="shared" si="1"/>
        <v>44335</v>
      </c>
      <c r="B22" s="195" t="str">
        <f t="shared" si="0"/>
        <v>水</v>
      </c>
      <c r="C22" s="167"/>
      <c r="D22" s="168"/>
      <c r="E22" s="152"/>
      <c r="F22" s="162" t="s">
        <v>776</v>
      </c>
      <c r="G22" s="167"/>
      <c r="H22" s="171"/>
      <c r="I22" s="167"/>
      <c r="J22" s="167"/>
      <c r="K22" s="167"/>
      <c r="L22" s="167"/>
    </row>
    <row r="23" spans="1:12" ht="13.5" customHeight="1">
      <c r="A23" s="194">
        <f t="shared" si="1"/>
        <v>44336</v>
      </c>
      <c r="B23" s="195" t="str">
        <f t="shared" si="0"/>
        <v>木</v>
      </c>
      <c r="C23" s="167"/>
      <c r="D23" s="168"/>
      <c r="E23" s="152"/>
      <c r="F23" s="162"/>
      <c r="G23" s="167"/>
      <c r="H23" s="167"/>
      <c r="I23" s="167"/>
      <c r="J23" s="167"/>
      <c r="K23" s="167"/>
      <c r="L23" s="167"/>
    </row>
    <row r="24" spans="1:12" ht="13.5" customHeight="1">
      <c r="A24" s="194">
        <f t="shared" si="1"/>
        <v>44337</v>
      </c>
      <c r="B24" s="195" t="str">
        <f t="shared" si="0"/>
        <v>金</v>
      </c>
      <c r="C24" s="167"/>
      <c r="D24" s="168"/>
      <c r="E24" s="167"/>
      <c r="F24" s="162" t="s">
        <v>776</v>
      </c>
      <c r="G24" s="167"/>
      <c r="H24" s="167"/>
      <c r="I24" s="167"/>
      <c r="J24" s="167"/>
      <c r="K24" s="167"/>
      <c r="L24" s="167"/>
    </row>
    <row r="25" spans="1:12" ht="13.5" customHeight="1">
      <c r="A25" s="194">
        <f t="shared" si="1"/>
        <v>44338</v>
      </c>
      <c r="B25" s="195" t="str">
        <f t="shared" si="0"/>
        <v>土</v>
      </c>
      <c r="C25" s="167" t="s">
        <v>299</v>
      </c>
      <c r="D25" s="150" t="s">
        <v>51</v>
      </c>
      <c r="E25" s="150">
        <v>0.625</v>
      </c>
      <c r="F25" s="162"/>
      <c r="G25" s="167"/>
      <c r="H25" s="167"/>
      <c r="I25" s="167"/>
      <c r="J25" s="167"/>
      <c r="K25" s="167"/>
      <c r="L25" s="167"/>
    </row>
    <row r="26" spans="1:12" ht="13.5" customHeight="1">
      <c r="A26" s="194">
        <f t="shared" si="1"/>
        <v>44339</v>
      </c>
      <c r="B26" s="195" t="str">
        <f t="shared" si="0"/>
        <v>日</v>
      </c>
      <c r="C26" s="167"/>
      <c r="D26" s="152"/>
      <c r="E26" s="150"/>
      <c r="F26" s="162"/>
      <c r="G26" s="167"/>
      <c r="H26" s="171"/>
      <c r="I26" s="167"/>
      <c r="J26" s="168"/>
      <c r="K26" s="167"/>
      <c r="L26" s="167"/>
    </row>
    <row r="27" spans="1:12" ht="13.5" customHeight="1">
      <c r="A27" s="194">
        <f t="shared" si="1"/>
        <v>44340</v>
      </c>
      <c r="B27" s="195" t="str">
        <f t="shared" si="0"/>
        <v>月</v>
      </c>
      <c r="C27" s="167"/>
      <c r="D27" s="167"/>
      <c r="E27" s="152"/>
      <c r="F27" s="162"/>
      <c r="G27" s="167"/>
      <c r="H27" s="167"/>
      <c r="I27" s="167"/>
      <c r="J27" s="167"/>
      <c r="K27" s="167"/>
      <c r="L27" s="167"/>
    </row>
    <row r="28" spans="1:12" ht="13.5" customHeight="1">
      <c r="A28" s="194">
        <f t="shared" si="1"/>
        <v>44341</v>
      </c>
      <c r="B28" s="195" t="str">
        <f t="shared" si="0"/>
        <v>火</v>
      </c>
      <c r="C28" s="167"/>
      <c r="D28" s="168"/>
      <c r="E28" s="152"/>
      <c r="F28" s="162" t="s">
        <v>776</v>
      </c>
      <c r="G28" s="167"/>
      <c r="H28" s="167"/>
      <c r="I28" s="167"/>
      <c r="J28" s="167"/>
      <c r="K28" s="167"/>
      <c r="L28" s="167"/>
    </row>
    <row r="29" spans="1:12" ht="13.5" customHeight="1">
      <c r="A29" s="194">
        <f t="shared" si="1"/>
        <v>44342</v>
      </c>
      <c r="B29" s="195" t="str">
        <f t="shared" si="0"/>
        <v>水</v>
      </c>
      <c r="C29" s="167"/>
      <c r="D29" s="168"/>
      <c r="E29" s="152"/>
      <c r="F29" s="192"/>
      <c r="G29" s="167"/>
      <c r="H29" s="167"/>
      <c r="I29" s="167"/>
      <c r="J29" s="167"/>
      <c r="K29" s="193"/>
      <c r="L29" s="193"/>
    </row>
    <row r="30" spans="1:12" ht="13.5" customHeight="1">
      <c r="A30" s="194">
        <f t="shared" si="1"/>
        <v>44343</v>
      </c>
      <c r="B30" s="195" t="str">
        <f t="shared" si="0"/>
        <v>木</v>
      </c>
      <c r="C30" s="167"/>
      <c r="D30" s="168"/>
      <c r="E30" s="152"/>
      <c r="F30" s="162" t="s">
        <v>776</v>
      </c>
      <c r="G30" s="167"/>
      <c r="H30" s="167"/>
      <c r="I30" s="167"/>
      <c r="J30" s="167"/>
      <c r="K30" s="167"/>
      <c r="L30" s="167"/>
    </row>
    <row r="31" spans="1:12" ht="13.5" customHeight="1">
      <c r="A31" s="194">
        <f t="shared" si="1"/>
        <v>44344</v>
      </c>
      <c r="B31" s="195" t="str">
        <f t="shared" si="0"/>
        <v>金</v>
      </c>
      <c r="C31" s="168" t="s">
        <v>21</v>
      </c>
      <c r="D31" s="168" t="s">
        <v>51</v>
      </c>
      <c r="E31" s="152">
        <v>0.66666666666666663</v>
      </c>
      <c r="F31" s="193"/>
      <c r="G31" s="167"/>
      <c r="H31" s="167"/>
      <c r="I31" s="167"/>
      <c r="J31" s="167"/>
      <c r="K31" s="167"/>
      <c r="L31" s="167"/>
    </row>
    <row r="32" spans="1:12" ht="13.5" customHeight="1">
      <c r="A32" s="194">
        <f t="shared" si="1"/>
        <v>44345</v>
      </c>
      <c r="B32" s="195" t="str">
        <f t="shared" si="0"/>
        <v>土</v>
      </c>
      <c r="C32" s="51" t="s">
        <v>21</v>
      </c>
      <c r="D32" s="51" t="s">
        <v>98</v>
      </c>
      <c r="E32" s="54">
        <v>0.63541666666666663</v>
      </c>
      <c r="F32" s="108" t="s">
        <v>788</v>
      </c>
      <c r="G32" s="148"/>
      <c r="H32" s="148"/>
      <c r="I32" s="148"/>
      <c r="J32" s="148"/>
      <c r="K32" s="148"/>
      <c r="L32" s="148"/>
    </row>
    <row r="33" spans="1:12" ht="13.5" customHeight="1">
      <c r="A33" s="194">
        <f t="shared" si="1"/>
        <v>44346</v>
      </c>
      <c r="B33" s="195" t="str">
        <f t="shared" si="0"/>
        <v>日</v>
      </c>
      <c r="C33" s="51"/>
      <c r="D33" s="51"/>
      <c r="E33" s="54"/>
      <c r="F33" s="148"/>
      <c r="G33" s="148"/>
      <c r="H33" s="148"/>
      <c r="I33" s="148"/>
      <c r="J33" s="148"/>
      <c r="K33" s="148"/>
      <c r="L33" s="148"/>
    </row>
    <row r="34" spans="1:12">
      <c r="A34" s="194">
        <f t="shared" si="1"/>
        <v>44347</v>
      </c>
      <c r="B34" s="195" t="str">
        <f t="shared" ref="B34" si="2">TEXT(A34,"aaa")</f>
        <v>月</v>
      </c>
      <c r="C34" s="64"/>
      <c r="D34" s="168"/>
      <c r="E34" s="152"/>
      <c r="F34" s="162" t="s">
        <v>776</v>
      </c>
      <c r="G34" s="58"/>
      <c r="H34" s="58"/>
      <c r="I34" s="58"/>
      <c r="J34" s="58"/>
      <c r="K34" s="58"/>
      <c r="L34" s="51"/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33"/>
  <sheetViews>
    <sheetView topLeftCell="A9" zoomScaleNormal="100" workbookViewId="0">
      <selection activeCell="F35" sqref="F35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8" style="45" bestFit="1" customWidth="1"/>
    <col min="4" max="4" width="8" style="46" bestFit="1" customWidth="1"/>
    <col min="5" max="5" width="12.375" style="45" bestFit="1" customWidth="1"/>
    <col min="6" max="6" width="44.375" style="45" bestFit="1" customWidth="1"/>
    <col min="7" max="8" width="8" style="45" bestFit="1" customWidth="1"/>
    <col min="9" max="9" width="6.875" style="45" bestFit="1" customWidth="1"/>
    <col min="10" max="11" width="6.375" style="45" bestFit="1" customWidth="1"/>
    <col min="12" max="12" width="6.375" style="45" customWidth="1"/>
    <col min="13" max="16384" width="12.625" style="45"/>
  </cols>
  <sheetData>
    <row r="1" spans="1:12" ht="13.5" customHeight="1">
      <c r="A1" s="44"/>
      <c r="E1" s="47">
        <v>44287</v>
      </c>
      <c r="F1" s="44" t="s">
        <v>0</v>
      </c>
      <c r="G1" s="48" t="s">
        <v>1</v>
      </c>
      <c r="H1" s="128">
        <v>44309</v>
      </c>
    </row>
    <row r="2" spans="1:12" ht="13.5" customHeight="1">
      <c r="A2" s="44"/>
      <c r="F2" s="50"/>
    </row>
    <row r="3" spans="1:12" s="46" customFormat="1" ht="13.5" customHeigh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555</v>
      </c>
      <c r="L3" s="51" t="s">
        <v>14</v>
      </c>
    </row>
    <row r="4" spans="1:12" ht="13.5" customHeight="1">
      <c r="A4" s="194">
        <f>E1</f>
        <v>44287</v>
      </c>
      <c r="B4" s="195" t="str">
        <f>TEXT(A4,"aaa")</f>
        <v>木</v>
      </c>
      <c r="C4" s="168" t="s">
        <v>44</v>
      </c>
      <c r="D4" s="168"/>
      <c r="E4" s="152"/>
      <c r="F4" s="196"/>
      <c r="G4" s="167"/>
      <c r="H4" s="167"/>
      <c r="I4" s="167"/>
      <c r="J4" s="167"/>
      <c r="K4" s="167"/>
      <c r="L4" s="167"/>
    </row>
    <row r="5" spans="1:12" ht="13.5" customHeight="1">
      <c r="A5" s="194">
        <f>A4+1</f>
        <v>44288</v>
      </c>
      <c r="B5" s="195" t="str">
        <f t="shared" ref="B5:B33" si="0">TEXT(A5,"aaa")</f>
        <v>金</v>
      </c>
      <c r="C5" s="167" t="s">
        <v>21</v>
      </c>
      <c r="D5" s="168" t="s">
        <v>51</v>
      </c>
      <c r="E5" s="152">
        <v>0.35416666666666669</v>
      </c>
      <c r="F5" s="196"/>
      <c r="G5" s="167"/>
      <c r="H5" s="167"/>
      <c r="I5" s="167"/>
      <c r="J5" s="167" t="s">
        <v>168</v>
      </c>
      <c r="K5" s="167" t="s">
        <v>168</v>
      </c>
      <c r="L5" s="167"/>
    </row>
    <row r="6" spans="1:12" ht="13.5" customHeight="1">
      <c r="A6" s="194">
        <f t="shared" ref="A6:A33" si="1">A5+1</f>
        <v>44289</v>
      </c>
      <c r="B6" s="195" t="str">
        <f t="shared" si="0"/>
        <v>土</v>
      </c>
      <c r="C6" s="167" t="s">
        <v>50</v>
      </c>
      <c r="D6" s="168" t="s">
        <v>187</v>
      </c>
      <c r="E6" s="152" t="s">
        <v>789</v>
      </c>
      <c r="F6" s="12" t="s">
        <v>790</v>
      </c>
      <c r="G6" s="167"/>
      <c r="H6" s="168"/>
      <c r="I6" s="168"/>
      <c r="J6" s="167"/>
      <c r="K6" s="167"/>
      <c r="L6" s="167"/>
    </row>
    <row r="7" spans="1:12" ht="13.5" customHeight="1">
      <c r="A7" s="194">
        <f t="shared" si="1"/>
        <v>44290</v>
      </c>
      <c r="B7" s="195" t="str">
        <f t="shared" si="0"/>
        <v>日</v>
      </c>
      <c r="C7" s="168" t="s">
        <v>44</v>
      </c>
      <c r="D7" s="168"/>
      <c r="E7" s="152"/>
      <c r="F7" s="196"/>
      <c r="G7" s="167"/>
      <c r="H7" s="167"/>
      <c r="I7" s="167"/>
      <c r="J7" s="167"/>
      <c r="K7" s="167"/>
      <c r="L7" s="167"/>
    </row>
    <row r="8" spans="1:12" ht="13.5" customHeight="1">
      <c r="A8" s="194">
        <f t="shared" si="1"/>
        <v>44291</v>
      </c>
      <c r="B8" s="195" t="str">
        <f t="shared" si="0"/>
        <v>月</v>
      </c>
      <c r="C8" s="167" t="s">
        <v>50</v>
      </c>
      <c r="D8" s="167" t="s">
        <v>26</v>
      </c>
      <c r="E8" s="152" t="s">
        <v>42</v>
      </c>
      <c r="F8" s="12" t="s">
        <v>791</v>
      </c>
      <c r="G8" s="167"/>
      <c r="H8" s="167"/>
      <c r="I8" s="167"/>
      <c r="J8" s="167"/>
      <c r="K8" s="167"/>
      <c r="L8" s="167"/>
    </row>
    <row r="9" spans="1:12" ht="13.5" customHeight="1">
      <c r="A9" s="194">
        <f t="shared" si="1"/>
        <v>44292</v>
      </c>
      <c r="B9" s="195" t="str">
        <f t="shared" si="0"/>
        <v>火</v>
      </c>
      <c r="C9" s="167" t="s">
        <v>21</v>
      </c>
      <c r="D9" s="167" t="s">
        <v>51</v>
      </c>
      <c r="E9" s="152">
        <v>0.625</v>
      </c>
      <c r="F9" s="162"/>
      <c r="G9" s="167"/>
      <c r="H9" s="167"/>
      <c r="I9" s="167"/>
      <c r="J9" s="167" t="s">
        <v>168</v>
      </c>
      <c r="K9" s="167" t="s">
        <v>168</v>
      </c>
      <c r="L9" s="167"/>
    </row>
    <row r="10" spans="1:12" ht="13.5" customHeight="1">
      <c r="A10" s="194">
        <f t="shared" si="1"/>
        <v>44293</v>
      </c>
      <c r="B10" s="195" t="str">
        <f t="shared" si="0"/>
        <v>水</v>
      </c>
      <c r="C10" s="167" t="s">
        <v>44</v>
      </c>
      <c r="D10" s="168"/>
      <c r="E10" s="167"/>
      <c r="F10" s="162" t="s">
        <v>246</v>
      </c>
      <c r="G10" s="167"/>
      <c r="H10" s="167"/>
      <c r="I10" s="167"/>
      <c r="J10" s="167"/>
      <c r="K10" s="167"/>
      <c r="L10" s="167"/>
    </row>
    <row r="11" spans="1:12" ht="13.5" customHeight="1">
      <c r="A11" s="194">
        <f t="shared" si="1"/>
        <v>44294</v>
      </c>
      <c r="B11" s="195" t="str">
        <f t="shared" si="0"/>
        <v>木</v>
      </c>
      <c r="C11" s="167" t="s">
        <v>21</v>
      </c>
      <c r="D11" s="168" t="s">
        <v>51</v>
      </c>
      <c r="E11" s="150" t="s">
        <v>179</v>
      </c>
      <c r="F11" s="162" t="s">
        <v>792</v>
      </c>
      <c r="G11" s="167"/>
      <c r="H11" s="167"/>
      <c r="I11" s="167" t="s">
        <v>40</v>
      </c>
      <c r="J11" s="167" t="s">
        <v>40</v>
      </c>
      <c r="K11" s="167"/>
      <c r="L11" s="167"/>
    </row>
    <row r="12" spans="1:12" ht="13.5" customHeight="1">
      <c r="A12" s="194">
        <f t="shared" si="1"/>
        <v>44295</v>
      </c>
      <c r="B12" s="195" t="str">
        <f t="shared" si="0"/>
        <v>金</v>
      </c>
      <c r="C12" s="167" t="s">
        <v>21</v>
      </c>
      <c r="D12" s="168" t="s">
        <v>51</v>
      </c>
      <c r="E12" s="150" t="s">
        <v>538</v>
      </c>
      <c r="F12" s="162" t="s">
        <v>793</v>
      </c>
      <c r="G12" s="167"/>
      <c r="H12" s="167"/>
      <c r="I12" s="167"/>
      <c r="J12" s="167"/>
      <c r="K12" s="167"/>
      <c r="L12" s="167"/>
    </row>
    <row r="13" spans="1:12" ht="13.5" customHeight="1">
      <c r="A13" s="194">
        <f t="shared" si="1"/>
        <v>44296</v>
      </c>
      <c r="B13" s="195" t="str">
        <f t="shared" si="0"/>
        <v>土</v>
      </c>
      <c r="C13" s="167" t="s">
        <v>50</v>
      </c>
      <c r="D13" s="170" t="s">
        <v>340</v>
      </c>
      <c r="E13" s="167" t="s">
        <v>794</v>
      </c>
      <c r="F13" s="162" t="s">
        <v>795</v>
      </c>
      <c r="G13" s="167"/>
      <c r="H13" s="167"/>
      <c r="I13" s="167"/>
      <c r="J13" s="167"/>
      <c r="K13" s="167"/>
      <c r="L13" s="167"/>
    </row>
    <row r="14" spans="1:12" ht="13.5" customHeight="1">
      <c r="A14" s="194">
        <f t="shared" si="1"/>
        <v>44297</v>
      </c>
      <c r="B14" s="195" t="str">
        <f t="shared" si="0"/>
        <v>日</v>
      </c>
      <c r="C14" s="167" t="s">
        <v>50</v>
      </c>
      <c r="D14" s="168" t="s">
        <v>796</v>
      </c>
      <c r="E14" s="152" t="s">
        <v>797</v>
      </c>
      <c r="F14" s="162" t="s">
        <v>798</v>
      </c>
      <c r="G14" s="167"/>
      <c r="H14" s="167"/>
      <c r="I14" s="167"/>
      <c r="J14" s="167"/>
      <c r="K14" s="167"/>
      <c r="L14" s="167"/>
    </row>
    <row r="15" spans="1:12" ht="13.5" customHeight="1">
      <c r="A15" s="194">
        <f t="shared" si="1"/>
        <v>44298</v>
      </c>
      <c r="B15" s="195" t="str">
        <f t="shared" si="0"/>
        <v>月</v>
      </c>
      <c r="C15" s="167" t="s">
        <v>21</v>
      </c>
      <c r="D15" s="168" t="s">
        <v>51</v>
      </c>
      <c r="E15" s="152">
        <v>0.66666666666666663</v>
      </c>
      <c r="F15" s="202"/>
      <c r="G15" s="168"/>
      <c r="H15" s="162"/>
      <c r="I15" s="167"/>
      <c r="J15" s="167"/>
      <c r="K15" s="167"/>
      <c r="L15" s="167"/>
    </row>
    <row r="16" spans="1:12" ht="13.5" customHeight="1">
      <c r="A16" s="194">
        <f t="shared" si="1"/>
        <v>44299</v>
      </c>
      <c r="B16" s="195" t="str">
        <f t="shared" si="0"/>
        <v>火</v>
      </c>
      <c r="C16" s="167" t="s">
        <v>21</v>
      </c>
      <c r="D16" s="168" t="s">
        <v>229</v>
      </c>
      <c r="E16" s="152">
        <v>0.66666666666666663</v>
      </c>
      <c r="F16" s="162"/>
      <c r="G16" s="162"/>
      <c r="H16" s="167"/>
      <c r="I16" s="167"/>
      <c r="J16" s="167"/>
      <c r="K16" s="167"/>
      <c r="L16" s="167"/>
    </row>
    <row r="17" spans="1:13" ht="13.5" customHeight="1">
      <c r="A17" s="194">
        <f t="shared" si="1"/>
        <v>44300</v>
      </c>
      <c r="B17" s="195" t="str">
        <f t="shared" si="0"/>
        <v>水</v>
      </c>
      <c r="C17" s="167"/>
      <c r="D17" s="168"/>
      <c r="E17" s="167"/>
      <c r="F17" s="162" t="s">
        <v>799</v>
      </c>
      <c r="G17" s="167"/>
      <c r="H17" s="167"/>
      <c r="I17" s="167"/>
      <c r="J17" s="167"/>
      <c r="K17" s="167"/>
      <c r="L17" s="167"/>
    </row>
    <row r="18" spans="1:13" ht="13.5" customHeight="1">
      <c r="A18" s="194">
        <f t="shared" si="1"/>
        <v>44301</v>
      </c>
      <c r="B18" s="195" t="str">
        <f t="shared" si="0"/>
        <v>木</v>
      </c>
      <c r="C18" s="167" t="s">
        <v>21</v>
      </c>
      <c r="D18" s="150" t="s">
        <v>229</v>
      </c>
      <c r="E18" s="150">
        <v>0.66666666666666663</v>
      </c>
      <c r="F18" s="162"/>
      <c r="G18" s="167"/>
      <c r="H18" s="167"/>
      <c r="I18" s="167"/>
      <c r="J18" s="167"/>
      <c r="K18" s="167"/>
      <c r="L18" s="167"/>
    </row>
    <row r="19" spans="1:13" ht="13.5" customHeight="1">
      <c r="A19" s="194">
        <f t="shared" si="1"/>
        <v>44302</v>
      </c>
      <c r="B19" s="195" t="str">
        <f t="shared" si="0"/>
        <v>金</v>
      </c>
      <c r="C19" s="167" t="s">
        <v>21</v>
      </c>
      <c r="D19" s="152" t="s">
        <v>51</v>
      </c>
      <c r="E19" s="150">
        <v>0.66666666666666663</v>
      </c>
      <c r="F19" s="162"/>
      <c r="G19" s="167"/>
      <c r="H19" s="167"/>
      <c r="I19" s="167"/>
      <c r="J19" s="167"/>
      <c r="K19" s="167"/>
      <c r="L19" s="167"/>
    </row>
    <row r="20" spans="1:13" ht="13.5" customHeight="1">
      <c r="A20" s="194">
        <f t="shared" si="1"/>
        <v>44303</v>
      </c>
      <c r="B20" s="195" t="str">
        <f t="shared" si="0"/>
        <v>土</v>
      </c>
      <c r="C20" s="167" t="s">
        <v>21</v>
      </c>
      <c r="D20" s="170" t="s">
        <v>51</v>
      </c>
      <c r="E20" s="168" t="s">
        <v>311</v>
      </c>
      <c r="F20" s="162" t="s">
        <v>800</v>
      </c>
      <c r="G20" s="167"/>
      <c r="H20" s="167"/>
      <c r="I20" s="167"/>
      <c r="J20" s="167"/>
      <c r="K20" s="167"/>
      <c r="L20" s="167"/>
    </row>
    <row r="21" spans="1:13" ht="13.5" customHeight="1">
      <c r="A21" s="194">
        <f t="shared" si="1"/>
        <v>44304</v>
      </c>
      <c r="B21" s="195" t="str">
        <f t="shared" si="0"/>
        <v>日</v>
      </c>
      <c r="C21" s="160" t="s">
        <v>295</v>
      </c>
      <c r="D21" s="150"/>
      <c r="E21" s="150"/>
      <c r="F21" s="162"/>
      <c r="G21" s="167"/>
      <c r="H21" s="167"/>
      <c r="I21" s="167"/>
      <c r="J21" s="167"/>
      <c r="K21" s="167"/>
      <c r="L21" s="167"/>
    </row>
    <row r="22" spans="1:13" ht="13.5" customHeight="1">
      <c r="A22" s="194">
        <f t="shared" si="1"/>
        <v>44305</v>
      </c>
      <c r="B22" s="195" t="str">
        <f t="shared" si="0"/>
        <v>月</v>
      </c>
      <c r="C22" s="167" t="s">
        <v>21</v>
      </c>
      <c r="D22" s="168" t="s">
        <v>51</v>
      </c>
      <c r="E22" s="152">
        <v>0.66666666666666663</v>
      </c>
      <c r="F22" s="162" t="s">
        <v>801</v>
      </c>
      <c r="G22" s="167"/>
      <c r="H22" s="171"/>
      <c r="I22" s="167"/>
      <c r="J22" s="167"/>
      <c r="K22" s="167"/>
      <c r="L22" s="167"/>
    </row>
    <row r="23" spans="1:13" ht="13.5" customHeight="1">
      <c r="A23" s="194">
        <f t="shared" si="1"/>
        <v>44306</v>
      </c>
      <c r="B23" s="195" t="str">
        <f t="shared" si="0"/>
        <v>火</v>
      </c>
      <c r="C23" s="167" t="s">
        <v>21</v>
      </c>
      <c r="D23" s="168" t="s">
        <v>229</v>
      </c>
      <c r="E23" s="152">
        <v>0.66666666666666663</v>
      </c>
      <c r="F23" s="162"/>
      <c r="G23" s="167"/>
      <c r="H23" s="167"/>
      <c r="I23" s="167"/>
      <c r="J23" s="167"/>
      <c r="K23" s="167"/>
      <c r="L23" s="167"/>
    </row>
    <row r="24" spans="1:13" ht="13.5" customHeight="1">
      <c r="A24" s="194">
        <f t="shared" si="1"/>
        <v>44307</v>
      </c>
      <c r="B24" s="195" t="str">
        <f t="shared" si="0"/>
        <v>水</v>
      </c>
      <c r="C24" s="167"/>
      <c r="D24" s="168"/>
      <c r="E24" s="167"/>
      <c r="F24" s="162"/>
      <c r="G24" s="167"/>
      <c r="H24" s="167"/>
      <c r="I24" s="167"/>
      <c r="J24" s="167"/>
      <c r="K24" s="167"/>
      <c r="L24" s="167"/>
    </row>
    <row r="25" spans="1:13" ht="13.5" customHeight="1">
      <c r="A25" s="194">
        <f t="shared" si="1"/>
        <v>44308</v>
      </c>
      <c r="B25" s="195" t="str">
        <f t="shared" si="0"/>
        <v>木</v>
      </c>
      <c r="C25" s="167" t="s">
        <v>21</v>
      </c>
      <c r="D25" s="150" t="s">
        <v>229</v>
      </c>
      <c r="E25" s="150">
        <v>0.66666666666666663</v>
      </c>
      <c r="F25" s="162"/>
      <c r="G25" s="167"/>
      <c r="H25" s="167"/>
      <c r="I25" s="167"/>
      <c r="J25" s="167"/>
      <c r="K25" s="167"/>
      <c r="L25" s="167"/>
    </row>
    <row r="26" spans="1:13" ht="13.5" customHeight="1">
      <c r="A26" s="194">
        <f t="shared" si="1"/>
        <v>44309</v>
      </c>
      <c r="B26" s="195" t="str">
        <f t="shared" si="0"/>
        <v>金</v>
      </c>
      <c r="C26" s="167" t="s">
        <v>21</v>
      </c>
      <c r="D26" s="152" t="s">
        <v>51</v>
      </c>
      <c r="E26" s="150">
        <v>0.66666666666666663</v>
      </c>
      <c r="G26" s="167"/>
      <c r="H26" s="171"/>
      <c r="I26" s="167"/>
      <c r="J26" s="168"/>
      <c r="K26" s="167"/>
      <c r="L26" s="167"/>
    </row>
    <row r="27" spans="1:13" ht="13.5" customHeight="1">
      <c r="A27" s="194">
        <f t="shared" si="1"/>
        <v>44310</v>
      </c>
      <c r="B27" s="195" t="str">
        <f t="shared" si="0"/>
        <v>土</v>
      </c>
      <c r="C27" s="167" t="s">
        <v>252</v>
      </c>
      <c r="D27" s="167" t="s">
        <v>756</v>
      </c>
      <c r="E27" s="152" t="s">
        <v>802</v>
      </c>
      <c r="F27" s="162" t="s">
        <v>803</v>
      </c>
      <c r="G27" s="167"/>
      <c r="H27" s="167"/>
      <c r="I27" s="167"/>
      <c r="J27" s="167"/>
      <c r="K27" s="167"/>
      <c r="L27" s="167"/>
      <c r="M27" s="44"/>
    </row>
    <row r="28" spans="1:13" ht="13.5" customHeight="1">
      <c r="A28" s="194">
        <f t="shared" si="1"/>
        <v>44311</v>
      </c>
      <c r="B28" s="195" t="str">
        <f t="shared" si="0"/>
        <v>日</v>
      </c>
      <c r="C28" s="185" t="s">
        <v>252</v>
      </c>
      <c r="D28" s="204" t="s">
        <v>759</v>
      </c>
      <c r="E28" s="205" t="s">
        <v>804</v>
      </c>
      <c r="F28" s="206" t="s">
        <v>805</v>
      </c>
      <c r="G28" s="167"/>
      <c r="H28" s="167"/>
      <c r="I28" s="167"/>
      <c r="J28" s="167"/>
      <c r="K28" s="167"/>
      <c r="L28" s="167"/>
    </row>
    <row r="29" spans="1:13" ht="13.5" customHeight="1">
      <c r="A29" s="194">
        <f t="shared" si="1"/>
        <v>44312</v>
      </c>
      <c r="B29" s="195" t="str">
        <f t="shared" si="0"/>
        <v>月</v>
      </c>
      <c r="C29" s="185" t="s">
        <v>21</v>
      </c>
      <c r="D29" s="204" t="s">
        <v>51</v>
      </c>
      <c r="E29" s="205">
        <v>0.66666666666666663</v>
      </c>
      <c r="F29" s="206" t="s">
        <v>806</v>
      </c>
      <c r="G29" s="167"/>
      <c r="H29" s="167"/>
      <c r="I29" s="167"/>
      <c r="J29" s="167"/>
      <c r="K29" s="193"/>
      <c r="L29" s="193"/>
    </row>
    <row r="30" spans="1:13" ht="13.5" customHeight="1">
      <c r="A30" s="194">
        <f t="shared" si="1"/>
        <v>44313</v>
      </c>
      <c r="B30" s="195" t="str">
        <f t="shared" si="0"/>
        <v>火</v>
      </c>
      <c r="C30" s="185" t="s">
        <v>21</v>
      </c>
      <c r="D30" s="204" t="s">
        <v>229</v>
      </c>
      <c r="E30" s="205">
        <v>0.66666666666666663</v>
      </c>
      <c r="F30" s="206" t="s">
        <v>807</v>
      </c>
      <c r="G30" s="167"/>
      <c r="H30" s="167"/>
      <c r="I30" s="167"/>
      <c r="J30" s="167"/>
      <c r="K30" s="167"/>
      <c r="L30" s="167"/>
    </row>
    <row r="31" spans="1:13" ht="13.5" customHeight="1">
      <c r="A31" s="194">
        <f t="shared" si="1"/>
        <v>44314</v>
      </c>
      <c r="B31" s="195" t="str">
        <f t="shared" si="0"/>
        <v>水</v>
      </c>
      <c r="C31" s="168"/>
      <c r="D31" s="168"/>
      <c r="E31" s="167"/>
      <c r="F31" s="193"/>
      <c r="G31" s="167"/>
      <c r="H31" s="167"/>
      <c r="I31" s="167"/>
      <c r="J31" s="167"/>
      <c r="K31" s="167"/>
      <c r="L31" s="167"/>
    </row>
    <row r="32" spans="1:13" ht="13.5" customHeight="1">
      <c r="A32" s="194">
        <f t="shared" si="1"/>
        <v>44315</v>
      </c>
      <c r="B32" s="195" t="str">
        <f t="shared" si="0"/>
        <v>木</v>
      </c>
      <c r="C32" s="51"/>
      <c r="D32" s="51"/>
      <c r="E32" s="54"/>
      <c r="F32" s="108"/>
      <c r="G32" s="148"/>
      <c r="H32" s="148"/>
      <c r="I32" s="148"/>
      <c r="J32" s="148"/>
      <c r="K32" s="148"/>
      <c r="L32" s="148"/>
    </row>
    <row r="33" spans="1:12" ht="13.5" customHeight="1">
      <c r="A33" s="194">
        <f t="shared" si="1"/>
        <v>44316</v>
      </c>
      <c r="B33" s="195" t="str">
        <f t="shared" si="0"/>
        <v>金</v>
      </c>
      <c r="C33" s="51" t="s">
        <v>21</v>
      </c>
      <c r="D33" s="51" t="s">
        <v>51</v>
      </c>
      <c r="E33" s="54">
        <v>0.625</v>
      </c>
      <c r="F33" s="148"/>
      <c r="G33" s="148"/>
      <c r="H33" s="148"/>
      <c r="I33" s="148"/>
      <c r="J33" s="148"/>
      <c r="K33" s="148"/>
      <c r="L33" s="148"/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4"/>
  <sheetViews>
    <sheetView zoomScaleNormal="100" workbookViewId="0">
      <pane xSplit="2" ySplit="3" topLeftCell="C5" activePane="bottomRight" state="frozen"/>
      <selection pane="topRight" activeCell="C1" sqref="C1"/>
      <selection pane="bottomLeft" activeCell="A4" sqref="A4"/>
      <selection pane="bottomRight" activeCell="A30" sqref="A30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8" style="269" bestFit="1" customWidth="1"/>
    <col min="5" max="5" width="14.75" style="268" bestFit="1" customWidth="1"/>
    <col min="6" max="6" width="34.375" style="268" bestFit="1" customWidth="1"/>
    <col min="7" max="7" width="8" style="225" bestFit="1" customWidth="1"/>
    <col min="8" max="8" width="8" style="268" bestFit="1" customWidth="1"/>
    <col min="9" max="9" width="8.125" style="268" bestFit="1" customWidth="1"/>
    <col min="10" max="10" width="8.125" style="321" customWidth="1"/>
    <col min="11" max="11" width="4.625" style="268" bestFit="1" customWidth="1"/>
    <col min="12" max="12" width="4.625" style="268" customWidth="1"/>
    <col min="13" max="13" width="8" style="225" bestFit="1" customWidth="1"/>
    <col min="14" max="14" width="6.375" style="268" bestFit="1" customWidth="1"/>
    <col min="15" max="16" width="6.375" style="268" customWidth="1"/>
    <col min="17" max="16384" width="12.625" style="268"/>
  </cols>
  <sheetData>
    <row r="1" spans="1:18" ht="13.5" customHeight="1">
      <c r="A1" s="202"/>
      <c r="E1" s="270">
        <v>45352</v>
      </c>
      <c r="F1" s="202" t="s">
        <v>0</v>
      </c>
      <c r="G1" s="203"/>
      <c r="H1" s="5" t="s">
        <v>1</v>
      </c>
      <c r="I1" s="118">
        <v>45377</v>
      </c>
    </row>
    <row r="2" spans="1:18" ht="13.5" customHeight="1">
      <c r="A2" s="202"/>
      <c r="F2" s="7"/>
      <c r="G2" s="328"/>
    </row>
    <row r="3" spans="1:18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16" t="s">
        <v>6</v>
      </c>
      <c r="F3" s="8" t="s">
        <v>7</v>
      </c>
      <c r="G3" s="8" t="s">
        <v>1509</v>
      </c>
      <c r="H3" s="8" t="s">
        <v>8</v>
      </c>
      <c r="I3" s="8" t="s">
        <v>9</v>
      </c>
      <c r="J3" s="289" t="s">
        <v>10</v>
      </c>
      <c r="K3" s="8" t="s">
        <v>11</v>
      </c>
      <c r="L3" s="17" t="s">
        <v>1539</v>
      </c>
      <c r="M3" s="17" t="s">
        <v>13</v>
      </c>
      <c r="N3" s="8" t="s">
        <v>14</v>
      </c>
      <c r="O3" s="8" t="s">
        <v>15</v>
      </c>
      <c r="P3" s="8" t="s">
        <v>16</v>
      </c>
    </row>
    <row r="4" spans="1:18" ht="13.5" customHeight="1">
      <c r="A4" s="85">
        <f>E1</f>
        <v>45352</v>
      </c>
      <c r="B4" s="86" t="str">
        <f>TEXT(A4,"aaa")</f>
        <v>金</v>
      </c>
      <c r="C4" s="8" t="s">
        <v>21</v>
      </c>
      <c r="D4" s="16" t="s">
        <v>56</v>
      </c>
      <c r="E4" s="103">
        <v>0.54166666666666663</v>
      </c>
      <c r="F4" s="335"/>
      <c r="G4" s="103" t="s">
        <v>1600</v>
      </c>
      <c r="H4" s="203"/>
      <c r="I4" s="16"/>
      <c r="J4" s="289"/>
      <c r="K4" s="16"/>
      <c r="L4" s="230"/>
      <c r="M4" s="289" t="s">
        <v>156</v>
      </c>
      <c r="N4" s="16"/>
      <c r="O4" s="230"/>
      <c r="P4" s="16"/>
    </row>
    <row r="5" spans="1:18" ht="13.5" customHeight="1">
      <c r="A5" s="85">
        <f>A4+1</f>
        <v>45353</v>
      </c>
      <c r="B5" s="86" t="str">
        <f t="shared" ref="B5:B32" si="0">TEXT(A5,"aaa")</f>
        <v>土</v>
      </c>
      <c r="C5" s="8" t="s">
        <v>108</v>
      </c>
      <c r="D5" s="16" t="s">
        <v>1607</v>
      </c>
      <c r="E5" s="103" t="s">
        <v>1608</v>
      </c>
      <c r="F5" s="108" t="s">
        <v>1620</v>
      </c>
      <c r="G5" s="168"/>
      <c r="H5" s="16"/>
      <c r="I5" s="16"/>
      <c r="J5" s="16"/>
      <c r="K5" s="16"/>
      <c r="L5" s="230" t="s">
        <v>45</v>
      </c>
      <c r="M5" s="289" t="s">
        <v>156</v>
      </c>
      <c r="N5" s="16"/>
      <c r="O5" s="230"/>
      <c r="P5" s="16"/>
    </row>
    <row r="6" spans="1:18" ht="13.5" customHeight="1">
      <c r="A6" s="85">
        <f t="shared" ref="A6:A34" si="1">A5+1</f>
        <v>45354</v>
      </c>
      <c r="B6" s="86" t="str">
        <f t="shared" si="0"/>
        <v>日</v>
      </c>
      <c r="C6" s="16" t="s">
        <v>108</v>
      </c>
      <c r="D6" s="16" t="s">
        <v>1609</v>
      </c>
      <c r="E6" s="103" t="s">
        <v>1610</v>
      </c>
      <c r="F6" s="12" t="s">
        <v>1617</v>
      </c>
      <c r="G6" s="103"/>
      <c r="H6" s="16"/>
      <c r="I6" s="16" t="s">
        <v>32</v>
      </c>
      <c r="J6" s="289"/>
      <c r="K6" s="16"/>
      <c r="L6" s="230" t="s">
        <v>45</v>
      </c>
      <c r="M6" s="289"/>
      <c r="N6" s="16"/>
      <c r="O6" s="230"/>
      <c r="P6" s="16"/>
      <c r="R6" s="282"/>
    </row>
    <row r="7" spans="1:18" ht="13.5" customHeight="1">
      <c r="A7" s="85">
        <f t="shared" si="1"/>
        <v>45355</v>
      </c>
      <c r="B7" s="86" t="str">
        <f t="shared" si="0"/>
        <v>月</v>
      </c>
      <c r="C7" s="16" t="s">
        <v>44</v>
      </c>
      <c r="D7" s="16"/>
      <c r="E7" s="103"/>
      <c r="F7" s="11"/>
      <c r="G7" s="16" t="s">
        <v>1606</v>
      </c>
      <c r="H7" s="16"/>
      <c r="I7" s="16"/>
      <c r="J7" s="289"/>
      <c r="K7" s="16"/>
      <c r="L7" s="230"/>
      <c r="M7" s="230"/>
      <c r="N7" s="16"/>
      <c r="O7" s="230"/>
      <c r="P7" s="230"/>
      <c r="R7" s="282"/>
    </row>
    <row r="8" spans="1:18" ht="13.5" customHeight="1">
      <c r="A8" s="85">
        <f>A7+1</f>
        <v>45356</v>
      </c>
      <c r="B8" s="86" t="str">
        <f t="shared" si="0"/>
        <v>火</v>
      </c>
      <c r="C8" s="16" t="s">
        <v>21</v>
      </c>
      <c r="D8" s="103" t="s">
        <v>56</v>
      </c>
      <c r="E8" s="103">
        <v>0.54166666666666663</v>
      </c>
      <c r="F8" s="12"/>
      <c r="G8" s="103" t="s">
        <v>1271</v>
      </c>
      <c r="H8" s="103"/>
      <c r="I8" s="16" t="s">
        <v>40</v>
      </c>
      <c r="J8" s="289"/>
      <c r="K8" s="16"/>
      <c r="L8" s="16"/>
      <c r="M8" s="8"/>
      <c r="N8" s="108"/>
      <c r="O8" s="108"/>
      <c r="P8" s="108"/>
      <c r="R8" s="282"/>
    </row>
    <row r="9" spans="1:18" ht="13.5" customHeight="1">
      <c r="A9" s="85">
        <f t="shared" si="1"/>
        <v>45357</v>
      </c>
      <c r="B9" s="86" t="str">
        <f t="shared" si="0"/>
        <v>水</v>
      </c>
      <c r="C9" s="16"/>
      <c r="D9" s="103"/>
      <c r="E9" s="103"/>
      <c r="F9" s="12"/>
      <c r="G9" s="103"/>
      <c r="H9" s="16"/>
      <c r="I9" s="16"/>
      <c r="J9" s="289"/>
      <c r="K9" s="16"/>
      <c r="L9" s="16"/>
      <c r="M9" s="230"/>
      <c r="N9" s="16"/>
      <c r="O9" s="230"/>
      <c r="P9" s="230"/>
    </row>
    <row r="10" spans="1:18" ht="13.5" customHeight="1">
      <c r="A10" s="85">
        <f t="shared" si="1"/>
        <v>45358</v>
      </c>
      <c r="B10" s="86" t="str">
        <f t="shared" si="0"/>
        <v>木</v>
      </c>
      <c r="C10" s="16" t="s">
        <v>21</v>
      </c>
      <c r="D10" s="103" t="s">
        <v>74</v>
      </c>
      <c r="E10" s="103">
        <v>0.58333333333333337</v>
      </c>
      <c r="F10" s="11"/>
      <c r="G10" s="16" t="s">
        <v>1621</v>
      </c>
      <c r="H10" s="16" t="s">
        <v>38</v>
      </c>
      <c r="I10" s="16" t="s">
        <v>38</v>
      </c>
      <c r="J10" s="289"/>
      <c r="K10" s="16"/>
      <c r="L10" s="230"/>
      <c r="M10" s="230"/>
      <c r="N10" s="16"/>
      <c r="O10" s="230"/>
      <c r="P10" s="16"/>
    </row>
    <row r="11" spans="1:18" ht="13.5" customHeight="1">
      <c r="A11" s="262">
        <f t="shared" si="1"/>
        <v>45359</v>
      </c>
      <c r="B11" s="263" t="str">
        <f t="shared" si="0"/>
        <v>金</v>
      </c>
      <c r="C11" s="16" t="s">
        <v>21</v>
      </c>
      <c r="D11" s="16" t="s">
        <v>56</v>
      </c>
      <c r="E11" s="103">
        <v>0.58333333333333337</v>
      </c>
      <c r="F11" s="151" t="s">
        <v>1629</v>
      </c>
      <c r="G11" s="16" t="s">
        <v>1622</v>
      </c>
      <c r="H11" s="203"/>
      <c r="I11" s="16"/>
      <c r="J11" s="289"/>
      <c r="K11" s="16"/>
      <c r="L11" s="230" t="s">
        <v>45</v>
      </c>
      <c r="M11" s="230"/>
      <c r="N11" s="16"/>
      <c r="O11" s="230"/>
      <c r="P11" s="16"/>
    </row>
    <row r="12" spans="1:18" ht="13.5" customHeight="1">
      <c r="A12" s="262">
        <f t="shared" si="1"/>
        <v>45360</v>
      </c>
      <c r="B12" s="263" t="str">
        <f t="shared" si="0"/>
        <v>土</v>
      </c>
      <c r="C12" s="16" t="s">
        <v>21</v>
      </c>
      <c r="D12" s="16" t="s">
        <v>1099</v>
      </c>
      <c r="E12" s="103">
        <v>0.54166666666666663</v>
      </c>
      <c r="F12" s="108" t="s">
        <v>1619</v>
      </c>
      <c r="G12" s="136" t="s">
        <v>1604</v>
      </c>
      <c r="H12" s="16"/>
      <c r="I12" s="16"/>
      <c r="J12" s="16"/>
      <c r="K12" s="16"/>
      <c r="L12" s="230"/>
      <c r="M12" s="230"/>
      <c r="N12" s="16"/>
      <c r="O12" s="230"/>
      <c r="P12" s="16"/>
    </row>
    <row r="13" spans="1:18" ht="13.5" customHeight="1">
      <c r="A13" s="262">
        <f t="shared" si="1"/>
        <v>45361</v>
      </c>
      <c r="B13" s="263" t="str">
        <f t="shared" si="0"/>
        <v>日</v>
      </c>
      <c r="C13" s="16" t="s">
        <v>562</v>
      </c>
      <c r="D13" s="16" t="s">
        <v>41</v>
      </c>
      <c r="E13" s="103" t="s">
        <v>42</v>
      </c>
      <c r="F13" s="151" t="s">
        <v>1618</v>
      </c>
      <c r="G13" s="16"/>
      <c r="H13" s="16"/>
      <c r="I13" s="16"/>
      <c r="J13" s="16"/>
      <c r="K13" s="16"/>
      <c r="L13" s="230" t="s">
        <v>45</v>
      </c>
      <c r="M13" s="16"/>
      <c r="N13" s="16"/>
      <c r="O13" s="230"/>
      <c r="P13" s="16"/>
    </row>
    <row r="14" spans="1:18" ht="13.5" customHeight="1">
      <c r="A14" s="262">
        <f t="shared" si="1"/>
        <v>45362</v>
      </c>
      <c r="B14" s="263" t="str">
        <f t="shared" si="0"/>
        <v>月</v>
      </c>
      <c r="C14" s="16" t="s">
        <v>21</v>
      </c>
      <c r="D14" s="16" t="s">
        <v>202</v>
      </c>
      <c r="E14" s="103">
        <v>0.5625</v>
      </c>
      <c r="F14" s="151"/>
      <c r="G14" s="16" t="s">
        <v>1276</v>
      </c>
      <c r="H14" s="16"/>
      <c r="I14" s="16"/>
      <c r="J14" s="16"/>
      <c r="K14" s="16"/>
      <c r="L14" s="230" t="s">
        <v>45</v>
      </c>
      <c r="M14" s="16"/>
      <c r="N14" s="16"/>
      <c r="O14" s="230"/>
      <c r="P14" s="16"/>
    </row>
    <row r="15" spans="1:18" ht="13.5" customHeight="1">
      <c r="A15" s="262">
        <f t="shared" si="1"/>
        <v>45363</v>
      </c>
      <c r="B15" s="263" t="str">
        <f t="shared" si="0"/>
        <v>火</v>
      </c>
      <c r="C15" s="16" t="s">
        <v>21</v>
      </c>
      <c r="D15" s="103" t="s">
        <v>202</v>
      </c>
      <c r="E15" s="103">
        <v>0.54166666666666663</v>
      </c>
      <c r="F15" s="151"/>
      <c r="G15" s="16" t="s">
        <v>1605</v>
      </c>
      <c r="H15" s="16"/>
      <c r="I15" s="16"/>
      <c r="J15" s="289"/>
      <c r="K15" s="16"/>
      <c r="L15" s="230" t="s">
        <v>45</v>
      </c>
      <c r="M15" s="230"/>
      <c r="N15" s="16"/>
      <c r="O15" s="230"/>
      <c r="P15" s="16"/>
    </row>
    <row r="16" spans="1:18" ht="13.5" customHeight="1">
      <c r="A16" s="262">
        <f t="shared" si="1"/>
        <v>45364</v>
      </c>
      <c r="B16" s="263" t="str">
        <f t="shared" si="0"/>
        <v>水</v>
      </c>
      <c r="C16" s="16"/>
      <c r="D16" s="103"/>
      <c r="E16" s="103"/>
      <c r="F16" s="297"/>
      <c r="G16" s="230" t="s">
        <v>1623</v>
      </c>
      <c r="H16" s="16"/>
      <c r="I16" s="16"/>
      <c r="J16" s="289"/>
      <c r="K16" s="16"/>
      <c r="L16" s="230"/>
      <c r="M16" s="16"/>
      <c r="N16" s="16"/>
      <c r="O16" s="230"/>
      <c r="P16" s="16"/>
    </row>
    <row r="17" spans="1:16" ht="13.5" customHeight="1">
      <c r="A17" s="262">
        <f>A16+1</f>
        <v>45365</v>
      </c>
      <c r="B17" s="263" t="str">
        <f t="shared" si="0"/>
        <v>木</v>
      </c>
      <c r="C17" s="16" t="s">
        <v>21</v>
      </c>
      <c r="D17" s="103" t="s">
        <v>74</v>
      </c>
      <c r="E17" s="103">
        <v>0.58333333333333337</v>
      </c>
      <c r="F17" s="334"/>
      <c r="G17" s="16" t="s">
        <v>1623</v>
      </c>
      <c r="H17" s="16" t="s">
        <v>38</v>
      </c>
      <c r="I17" s="16" t="s">
        <v>38</v>
      </c>
      <c r="J17" s="289"/>
      <c r="K17" s="16"/>
      <c r="L17" s="230"/>
      <c r="M17" s="230"/>
      <c r="N17" s="16"/>
      <c r="O17" s="230"/>
      <c r="P17" s="16"/>
    </row>
    <row r="18" spans="1:16" ht="13.5" customHeight="1">
      <c r="A18" s="262">
        <f t="shared" si="1"/>
        <v>45366</v>
      </c>
      <c r="B18" s="263" t="str">
        <f t="shared" si="0"/>
        <v>金</v>
      </c>
      <c r="C18" s="16" t="s">
        <v>21</v>
      </c>
      <c r="D18" s="57" t="s">
        <v>56</v>
      </c>
      <c r="E18" s="103">
        <v>0.5625</v>
      </c>
      <c r="F18" s="108"/>
      <c r="G18" s="230"/>
      <c r="H18" s="203" t="s">
        <v>1624</v>
      </c>
      <c r="I18" s="16" t="s">
        <v>1625</v>
      </c>
      <c r="J18" s="289"/>
      <c r="K18" s="16"/>
      <c r="L18" s="230"/>
      <c r="M18" s="230"/>
      <c r="N18" s="16"/>
      <c r="O18" s="230"/>
      <c r="P18" s="16"/>
    </row>
    <row r="19" spans="1:16" ht="13.5" customHeight="1">
      <c r="A19" s="262">
        <f t="shared" si="1"/>
        <v>45367</v>
      </c>
      <c r="B19" s="263" t="str">
        <f t="shared" si="0"/>
        <v>土</v>
      </c>
      <c r="C19" s="16" t="s">
        <v>108</v>
      </c>
      <c r="D19" s="16" t="s">
        <v>1607</v>
      </c>
      <c r="E19" s="103" t="s">
        <v>1611</v>
      </c>
      <c r="F19" s="108" t="s">
        <v>1632</v>
      </c>
      <c r="G19" s="16"/>
      <c r="H19" s="230"/>
      <c r="I19" s="16" t="s">
        <v>32</v>
      </c>
      <c r="J19" s="16"/>
      <c r="K19" s="151"/>
      <c r="L19" s="230" t="s">
        <v>45</v>
      </c>
      <c r="M19" s="136"/>
      <c r="N19" s="16"/>
      <c r="O19" s="230"/>
      <c r="P19" s="16"/>
    </row>
    <row r="20" spans="1:16" ht="13.5" customHeight="1">
      <c r="A20" s="262">
        <f t="shared" si="1"/>
        <v>45368</v>
      </c>
      <c r="B20" s="263" t="str">
        <f t="shared" si="0"/>
        <v>日</v>
      </c>
      <c r="C20" s="16" t="s">
        <v>108</v>
      </c>
      <c r="D20" s="16" t="s">
        <v>1607</v>
      </c>
      <c r="E20" s="103" t="s">
        <v>1613</v>
      </c>
      <c r="F20" s="108" t="s">
        <v>1612</v>
      </c>
      <c r="G20" s="16"/>
      <c r="H20" s="230"/>
      <c r="I20" s="16"/>
      <c r="J20" s="289"/>
      <c r="K20" s="16"/>
      <c r="L20" s="230" t="s">
        <v>45</v>
      </c>
      <c r="M20" s="230" t="s">
        <v>64</v>
      </c>
      <c r="N20" s="16"/>
      <c r="O20" s="230"/>
      <c r="P20" s="16"/>
    </row>
    <row r="21" spans="1:16" ht="13.5" customHeight="1">
      <c r="A21" s="262">
        <f t="shared" si="1"/>
        <v>45369</v>
      </c>
      <c r="B21" s="263" t="str">
        <f t="shared" si="0"/>
        <v>月</v>
      </c>
      <c r="C21" s="16" t="s">
        <v>21</v>
      </c>
      <c r="D21" s="57" t="s">
        <v>56</v>
      </c>
      <c r="E21" s="103">
        <v>0.54166666666666663</v>
      </c>
      <c r="F21" s="108"/>
      <c r="G21" s="16" t="s">
        <v>476</v>
      </c>
      <c r="H21" s="16"/>
      <c r="I21" s="16"/>
      <c r="J21" s="16"/>
      <c r="K21" s="16"/>
      <c r="L21" s="230" t="s">
        <v>45</v>
      </c>
      <c r="M21" s="230"/>
      <c r="N21" s="16"/>
      <c r="O21" s="230"/>
      <c r="P21" s="16"/>
    </row>
    <row r="22" spans="1:16" ht="13.5" customHeight="1">
      <c r="A22" s="262">
        <f t="shared" si="1"/>
        <v>45370</v>
      </c>
      <c r="B22" s="263" t="str">
        <f t="shared" si="0"/>
        <v>火</v>
      </c>
      <c r="C22" s="16" t="s">
        <v>44</v>
      </c>
      <c r="D22" s="103"/>
      <c r="E22" s="103"/>
      <c r="F22" s="108"/>
      <c r="G22" s="16"/>
      <c r="H22" s="17"/>
      <c r="I22" s="8"/>
      <c r="J22" s="16"/>
      <c r="K22" s="16"/>
      <c r="L22" s="16"/>
      <c r="M22" s="230"/>
      <c r="N22" s="16"/>
      <c r="O22" s="230"/>
      <c r="P22" s="16"/>
    </row>
    <row r="23" spans="1:16" ht="13.5" customHeight="1">
      <c r="A23" s="262">
        <f t="shared" si="1"/>
        <v>45371</v>
      </c>
      <c r="B23" s="263" t="str">
        <f t="shared" si="0"/>
        <v>水</v>
      </c>
      <c r="C23" s="16" t="s">
        <v>44</v>
      </c>
      <c r="D23" s="103"/>
      <c r="E23" s="103"/>
      <c r="F23" s="151"/>
      <c r="G23" s="16"/>
      <c r="H23" s="230"/>
      <c r="I23" s="16" t="s">
        <v>32</v>
      </c>
      <c r="J23" s="16"/>
      <c r="K23" s="16"/>
      <c r="L23" s="230"/>
      <c r="M23" s="230"/>
      <c r="N23" s="16"/>
      <c r="O23" s="230"/>
      <c r="P23" s="16"/>
    </row>
    <row r="24" spans="1:16" ht="13.5" customHeight="1">
      <c r="A24" s="262">
        <f t="shared" si="1"/>
        <v>45372</v>
      </c>
      <c r="B24" s="263" t="str">
        <f t="shared" si="0"/>
        <v>木</v>
      </c>
      <c r="C24" s="8" t="s">
        <v>21</v>
      </c>
      <c r="D24" s="103" t="s">
        <v>669</v>
      </c>
      <c r="E24" s="103">
        <v>0.54166666666666663</v>
      </c>
      <c r="F24" s="264" t="s">
        <v>1631</v>
      </c>
      <c r="G24" s="103"/>
      <c r="H24" s="230"/>
      <c r="I24" s="16"/>
      <c r="J24" s="289"/>
      <c r="K24" s="16"/>
      <c r="L24" s="230"/>
      <c r="M24" s="230"/>
      <c r="N24" s="16"/>
      <c r="O24" s="230"/>
      <c r="P24" s="16"/>
    </row>
    <row r="25" spans="1:16" ht="13.5" customHeight="1">
      <c r="A25" s="262">
        <f t="shared" si="1"/>
        <v>45373</v>
      </c>
      <c r="B25" s="263" t="str">
        <f t="shared" si="0"/>
        <v>金</v>
      </c>
      <c r="C25" s="16" t="s">
        <v>21</v>
      </c>
      <c r="D25" s="103" t="s">
        <v>509</v>
      </c>
      <c r="E25" s="103">
        <v>0.54166666666666663</v>
      </c>
      <c r="F25" s="264" t="s">
        <v>1633</v>
      </c>
      <c r="G25" s="16"/>
      <c r="H25" s="16"/>
      <c r="I25" s="16"/>
      <c r="J25" s="16"/>
      <c r="K25" s="16"/>
      <c r="L25" s="230" t="s">
        <v>45</v>
      </c>
      <c r="M25" s="230"/>
      <c r="N25" s="230"/>
      <c r="O25" s="230"/>
      <c r="P25" s="16"/>
    </row>
    <row r="26" spans="1:16" ht="13.5" customHeight="1">
      <c r="A26" s="262">
        <f t="shared" si="1"/>
        <v>45374</v>
      </c>
      <c r="B26" s="263" t="str">
        <f t="shared" si="0"/>
        <v>土</v>
      </c>
      <c r="C26" s="16" t="s">
        <v>1614</v>
      </c>
      <c r="D26" s="103" t="s">
        <v>509</v>
      </c>
      <c r="E26" s="103" t="s">
        <v>457</v>
      </c>
      <c r="F26" s="151" t="s">
        <v>1615</v>
      </c>
      <c r="G26" s="16" t="s">
        <v>1614</v>
      </c>
      <c r="H26" s="230" t="s">
        <v>40</v>
      </c>
      <c r="I26" s="16" t="s">
        <v>32</v>
      </c>
      <c r="J26" s="16"/>
      <c r="K26" s="16"/>
      <c r="L26" s="230"/>
      <c r="M26" s="16"/>
      <c r="N26" s="16"/>
      <c r="O26" s="230"/>
      <c r="P26" s="16"/>
    </row>
    <row r="27" spans="1:16" ht="13.5" customHeight="1">
      <c r="A27" s="262">
        <f t="shared" si="1"/>
        <v>45375</v>
      </c>
      <c r="B27" s="263" t="str">
        <f t="shared" si="0"/>
        <v>日</v>
      </c>
      <c r="C27" s="16" t="s">
        <v>44</v>
      </c>
      <c r="D27" s="103"/>
      <c r="E27" s="103"/>
      <c r="F27" s="151" t="s">
        <v>1603</v>
      </c>
      <c r="G27" s="16"/>
      <c r="H27" s="230" t="s">
        <v>40</v>
      </c>
      <c r="I27" s="16" t="s">
        <v>290</v>
      </c>
      <c r="J27" s="16"/>
      <c r="K27" s="227"/>
      <c r="L27" s="231"/>
      <c r="M27" s="230" t="s">
        <v>64</v>
      </c>
      <c r="N27" s="16"/>
      <c r="O27" s="230"/>
      <c r="P27" s="16"/>
    </row>
    <row r="28" spans="1:16" ht="13.5" customHeight="1">
      <c r="A28" s="262">
        <f t="shared" si="1"/>
        <v>45376</v>
      </c>
      <c r="B28" s="263" t="str">
        <f t="shared" si="0"/>
        <v>月</v>
      </c>
      <c r="C28" s="16" t="s">
        <v>44</v>
      </c>
      <c r="D28" s="16"/>
      <c r="E28" s="103"/>
      <c r="F28" s="151"/>
      <c r="G28" s="16"/>
      <c r="H28" s="16"/>
      <c r="I28" s="16"/>
      <c r="J28" s="16"/>
      <c r="K28" s="16"/>
      <c r="L28" s="230"/>
      <c r="M28" s="230" t="s">
        <v>1317</v>
      </c>
      <c r="N28" s="230" t="s">
        <v>1317</v>
      </c>
      <c r="O28" s="230" t="s">
        <v>1317</v>
      </c>
      <c r="P28" s="230" t="s">
        <v>1317</v>
      </c>
    </row>
    <row r="29" spans="1:16" ht="13.5" customHeight="1">
      <c r="A29" s="262">
        <f t="shared" si="1"/>
        <v>45377</v>
      </c>
      <c r="B29" s="263" t="str">
        <f t="shared" si="0"/>
        <v>火</v>
      </c>
      <c r="C29" s="141" t="s">
        <v>25</v>
      </c>
      <c r="D29" s="141" t="s">
        <v>26</v>
      </c>
      <c r="E29" s="340" t="s">
        <v>48</v>
      </c>
      <c r="F29" s="151" t="s">
        <v>1634</v>
      </c>
      <c r="G29" s="16"/>
      <c r="H29" s="17"/>
      <c r="I29" s="8"/>
      <c r="J29" s="16"/>
      <c r="K29" s="16"/>
      <c r="L29" s="230"/>
      <c r="M29" s="230"/>
      <c r="N29" s="227"/>
      <c r="O29" s="231"/>
      <c r="P29" s="227"/>
    </row>
    <row r="30" spans="1:16" ht="13.5" customHeight="1">
      <c r="A30" s="262">
        <f t="shared" si="1"/>
        <v>45378</v>
      </c>
      <c r="B30" s="263" t="str">
        <f t="shared" si="0"/>
        <v>水</v>
      </c>
      <c r="C30" s="16" t="s">
        <v>1601</v>
      </c>
      <c r="D30" s="16" t="s">
        <v>1616</v>
      </c>
      <c r="E30" s="103" t="s">
        <v>1638</v>
      </c>
      <c r="F30" s="151" t="s">
        <v>1635</v>
      </c>
      <c r="G30" s="16"/>
      <c r="H30" s="17"/>
      <c r="I30" s="16"/>
      <c r="J30" s="16"/>
      <c r="K30" s="16"/>
      <c r="L30" s="230" t="s">
        <v>45</v>
      </c>
      <c r="M30" s="230"/>
      <c r="N30" s="16"/>
      <c r="O30" s="230"/>
      <c r="P30" s="16"/>
    </row>
    <row r="31" spans="1:16" ht="13.5" customHeight="1">
      <c r="A31" s="262">
        <f t="shared" si="1"/>
        <v>45379</v>
      </c>
      <c r="B31" s="263" t="str">
        <f t="shared" si="0"/>
        <v>木</v>
      </c>
      <c r="C31" s="16" t="s">
        <v>1601</v>
      </c>
      <c r="D31" s="16" t="s">
        <v>1288</v>
      </c>
      <c r="E31" s="103" t="s">
        <v>1636</v>
      </c>
      <c r="F31" s="108" t="s">
        <v>1637</v>
      </c>
      <c r="G31" s="16"/>
      <c r="H31" s="230"/>
      <c r="I31" s="16"/>
      <c r="J31" s="16"/>
      <c r="K31" s="16"/>
      <c r="L31" s="230" t="s">
        <v>45</v>
      </c>
      <c r="M31" s="230"/>
      <c r="N31" s="16"/>
      <c r="O31" s="230"/>
      <c r="P31" s="16"/>
    </row>
    <row r="32" spans="1:16" ht="13.5" customHeight="1">
      <c r="A32" s="262">
        <f t="shared" si="1"/>
        <v>45380</v>
      </c>
      <c r="B32" s="263" t="str">
        <f t="shared" si="0"/>
        <v>金</v>
      </c>
      <c r="C32" s="8" t="s">
        <v>44</v>
      </c>
      <c r="D32" s="16"/>
      <c r="E32" s="103"/>
      <c r="F32" s="108"/>
      <c r="G32" s="16"/>
      <c r="H32" s="108"/>
      <c r="I32" s="108"/>
      <c r="J32" s="16"/>
      <c r="K32" s="108"/>
      <c r="L32" s="108"/>
      <c r="M32" s="8"/>
      <c r="N32" s="108"/>
      <c r="O32" s="108"/>
      <c r="P32" s="108"/>
    </row>
    <row r="33" spans="1:16" ht="13.5" customHeight="1">
      <c r="A33" s="262">
        <f t="shared" si="1"/>
        <v>45381</v>
      </c>
      <c r="B33" s="263" t="str">
        <f t="shared" ref="B33:B34" si="2">TEXT(A33,"aaa")</f>
        <v>土</v>
      </c>
      <c r="C33" s="167" t="s">
        <v>52</v>
      </c>
      <c r="D33" s="168" t="s">
        <v>1602</v>
      </c>
      <c r="E33" s="219" t="s">
        <v>1639</v>
      </c>
      <c r="F33" s="193" t="s">
        <v>1630</v>
      </c>
      <c r="G33" s="167"/>
      <c r="H33" s="219"/>
      <c r="I33" s="193"/>
      <c r="J33" s="193"/>
      <c r="K33" s="167"/>
      <c r="L33" s="167" t="s">
        <v>45</v>
      </c>
      <c r="M33" s="193"/>
      <c r="N33" s="193"/>
      <c r="O33" s="193"/>
      <c r="P33" s="193"/>
    </row>
    <row r="34" spans="1:16" ht="13.5" customHeight="1">
      <c r="A34" s="262">
        <f t="shared" si="1"/>
        <v>45382</v>
      </c>
      <c r="B34" s="263" t="str">
        <f t="shared" si="2"/>
        <v>日</v>
      </c>
      <c r="C34" s="167" t="s">
        <v>44</v>
      </c>
      <c r="D34" s="168"/>
      <c r="E34" s="219"/>
      <c r="F34" s="193"/>
      <c r="G34" s="167"/>
      <c r="H34" s="219"/>
      <c r="I34" s="193"/>
      <c r="J34" s="193"/>
      <c r="K34" s="167"/>
      <c r="L34" s="193"/>
      <c r="M34" s="168" t="s">
        <v>28</v>
      </c>
      <c r="N34" s="193"/>
      <c r="O34" s="193"/>
      <c r="P34" s="193"/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L35"/>
  <sheetViews>
    <sheetView zoomScaleNormal="100" workbookViewId="0">
      <selection activeCell="F29" sqref="F29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8" style="45" bestFit="1" customWidth="1"/>
    <col min="4" max="4" width="8" style="46" bestFit="1" customWidth="1"/>
    <col min="5" max="5" width="12.375" style="45" bestFit="1" customWidth="1"/>
    <col min="6" max="6" width="33.125" style="45" bestFit="1" customWidth="1"/>
    <col min="7" max="8" width="8" style="45" bestFit="1" customWidth="1"/>
    <col min="9" max="9" width="7.625" style="45" customWidth="1"/>
    <col min="10" max="10" width="7.875" style="45" bestFit="1" customWidth="1"/>
    <col min="11" max="11" width="6.375" style="45" bestFit="1" customWidth="1"/>
    <col min="12" max="16384" width="12.625" style="45"/>
  </cols>
  <sheetData>
    <row r="1" spans="1:11" ht="13.5" customHeight="1">
      <c r="A1" s="44"/>
      <c r="E1" s="47">
        <v>44256</v>
      </c>
      <c r="F1" s="44" t="s">
        <v>0</v>
      </c>
      <c r="G1" s="48" t="s">
        <v>1</v>
      </c>
      <c r="H1" s="128">
        <v>44277</v>
      </c>
    </row>
    <row r="2" spans="1:11" ht="13.5" customHeight="1">
      <c r="A2" s="44"/>
      <c r="F2" s="50"/>
    </row>
    <row r="3" spans="1:11" s="46" customFormat="1" ht="13.5" customHeigh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555</v>
      </c>
    </row>
    <row r="4" spans="1:11" ht="13.5" customHeight="1">
      <c r="A4" s="197">
        <f>E1</f>
        <v>44256</v>
      </c>
      <c r="B4" s="198" t="str">
        <f>TEXT(A4,"aaa")</f>
        <v>月</v>
      </c>
      <c r="C4" s="175"/>
      <c r="D4" s="175"/>
      <c r="E4" s="190"/>
      <c r="F4" s="199" t="s">
        <v>808</v>
      </c>
      <c r="G4" s="172"/>
      <c r="H4" s="172"/>
      <c r="I4" s="172"/>
      <c r="J4" s="172"/>
      <c r="K4" s="172"/>
    </row>
    <row r="5" spans="1:11" ht="13.5" customHeight="1">
      <c r="A5" s="197">
        <f>A4+1</f>
        <v>44257</v>
      </c>
      <c r="B5" s="198" t="str">
        <f t="shared" ref="B5:B31" si="0">TEXT(A5,"aaa")</f>
        <v>火</v>
      </c>
      <c r="C5" s="172"/>
      <c r="D5" s="175"/>
      <c r="E5" s="190"/>
      <c r="F5" s="199" t="s">
        <v>809</v>
      </c>
      <c r="G5" s="172"/>
      <c r="H5" s="172"/>
      <c r="I5" s="172"/>
      <c r="J5" s="172"/>
      <c r="K5" s="172"/>
    </row>
    <row r="6" spans="1:11" ht="13.5" customHeight="1">
      <c r="A6" s="194">
        <f t="shared" ref="A6:A34" si="1">A5+1</f>
        <v>44258</v>
      </c>
      <c r="B6" s="195" t="str">
        <f t="shared" si="0"/>
        <v>水</v>
      </c>
      <c r="C6" s="167" t="s">
        <v>21</v>
      </c>
      <c r="D6" s="168" t="s">
        <v>56</v>
      </c>
      <c r="E6" s="152">
        <v>0.5</v>
      </c>
      <c r="F6" s="196" t="s">
        <v>810</v>
      </c>
      <c r="G6" s="167"/>
      <c r="H6" s="168"/>
      <c r="I6" s="168"/>
      <c r="J6" s="167"/>
      <c r="K6" s="167"/>
    </row>
    <row r="7" spans="1:11" ht="13.5" customHeight="1">
      <c r="A7" s="194">
        <f t="shared" si="1"/>
        <v>44259</v>
      </c>
      <c r="B7" s="195" t="str">
        <f t="shared" si="0"/>
        <v>木</v>
      </c>
      <c r="C7" s="168" t="s">
        <v>21</v>
      </c>
      <c r="D7" s="168" t="s">
        <v>51</v>
      </c>
      <c r="E7" s="152">
        <v>0.35416666666666669</v>
      </c>
      <c r="F7" s="196" t="s">
        <v>178</v>
      </c>
      <c r="G7" s="167" t="s">
        <v>40</v>
      </c>
      <c r="H7" s="167" t="s">
        <v>40</v>
      </c>
      <c r="I7" s="167"/>
      <c r="J7" s="167" t="s">
        <v>811</v>
      </c>
      <c r="K7" s="167"/>
    </row>
    <row r="8" spans="1:11" ht="13.5" customHeight="1">
      <c r="A8" s="194">
        <f t="shared" si="1"/>
        <v>44260</v>
      </c>
      <c r="B8" s="195" t="str">
        <f t="shared" si="0"/>
        <v>金</v>
      </c>
      <c r="C8" s="167"/>
      <c r="D8" s="167"/>
      <c r="E8" s="152"/>
      <c r="F8" s="196" t="s">
        <v>564</v>
      </c>
      <c r="G8" s="167"/>
      <c r="H8" s="167"/>
      <c r="I8" s="167"/>
      <c r="J8" s="167"/>
      <c r="K8" s="167"/>
    </row>
    <row r="9" spans="1:11" ht="13.5" customHeight="1">
      <c r="A9" s="194">
        <f t="shared" si="1"/>
        <v>44261</v>
      </c>
      <c r="B9" s="195" t="str">
        <f t="shared" si="0"/>
        <v>土</v>
      </c>
      <c r="C9" s="167" t="s">
        <v>21</v>
      </c>
      <c r="D9" s="167" t="s">
        <v>51</v>
      </c>
      <c r="E9" s="152">
        <v>0.57291666666666663</v>
      </c>
      <c r="F9" s="162" t="s">
        <v>812</v>
      </c>
      <c r="G9" s="167"/>
      <c r="H9" s="167"/>
      <c r="I9" s="167"/>
      <c r="J9" s="167"/>
      <c r="K9" s="167"/>
    </row>
    <row r="10" spans="1:11" ht="13.5" customHeight="1">
      <c r="A10" s="194">
        <f t="shared" si="1"/>
        <v>44262</v>
      </c>
      <c r="B10" s="195" t="str">
        <f t="shared" si="0"/>
        <v>日</v>
      </c>
      <c r="C10" s="167" t="s">
        <v>277</v>
      </c>
      <c r="D10" s="168" t="s">
        <v>26</v>
      </c>
      <c r="E10" s="167" t="s">
        <v>813</v>
      </c>
      <c r="F10" s="162" t="s">
        <v>814</v>
      </c>
      <c r="G10" s="167"/>
      <c r="H10" s="167"/>
      <c r="I10" s="167"/>
      <c r="J10" s="167"/>
      <c r="K10" s="167"/>
    </row>
    <row r="11" spans="1:11" ht="13.5" customHeight="1">
      <c r="A11" s="194">
        <f t="shared" si="1"/>
        <v>44263</v>
      </c>
      <c r="B11" s="195" t="str">
        <f t="shared" si="0"/>
        <v>月</v>
      </c>
      <c r="C11" s="167"/>
      <c r="D11" s="168"/>
      <c r="E11" s="150"/>
      <c r="F11" s="162" t="s">
        <v>564</v>
      </c>
      <c r="G11" s="167"/>
      <c r="H11" s="167"/>
      <c r="I11" s="167"/>
      <c r="J11" s="167"/>
      <c r="K11" s="167"/>
    </row>
    <row r="12" spans="1:11" ht="13.5" customHeight="1">
      <c r="A12" s="194">
        <f t="shared" si="1"/>
        <v>44264</v>
      </c>
      <c r="B12" s="195" t="str">
        <f t="shared" si="0"/>
        <v>火</v>
      </c>
      <c r="C12" s="167" t="s">
        <v>21</v>
      </c>
      <c r="D12" s="168" t="s">
        <v>51</v>
      </c>
      <c r="E12" s="150">
        <v>0.60416666666666663</v>
      </c>
      <c r="F12" s="162"/>
      <c r="G12" s="167"/>
      <c r="H12" s="167"/>
      <c r="I12" s="167"/>
      <c r="J12" s="167"/>
      <c r="K12" s="167"/>
    </row>
    <row r="13" spans="1:11" ht="13.5" customHeight="1">
      <c r="A13" s="194">
        <f t="shared" si="1"/>
        <v>44265</v>
      </c>
      <c r="B13" s="195" t="str">
        <f t="shared" si="0"/>
        <v>水</v>
      </c>
      <c r="C13" s="167"/>
      <c r="D13" s="170"/>
      <c r="E13" s="167"/>
      <c r="F13" s="162"/>
      <c r="G13" s="167"/>
      <c r="H13" s="167"/>
      <c r="I13" s="167"/>
      <c r="J13" s="167"/>
      <c r="K13" s="167"/>
    </row>
    <row r="14" spans="1:11" ht="13.5" customHeight="1">
      <c r="A14" s="194">
        <f t="shared" si="1"/>
        <v>44266</v>
      </c>
      <c r="B14" s="195" t="str">
        <f t="shared" si="0"/>
        <v>木</v>
      </c>
      <c r="C14" s="167" t="s">
        <v>21</v>
      </c>
      <c r="D14" s="168" t="s">
        <v>98</v>
      </c>
      <c r="E14" s="152">
        <v>0.60416666666666663</v>
      </c>
      <c r="F14" s="162" t="s">
        <v>815</v>
      </c>
      <c r="G14" s="167"/>
      <c r="H14" s="167"/>
      <c r="I14" s="167"/>
      <c r="J14" s="167"/>
      <c r="K14" s="167"/>
    </row>
    <row r="15" spans="1:11" ht="13.5" customHeight="1">
      <c r="A15" s="194">
        <f t="shared" si="1"/>
        <v>44267</v>
      </c>
      <c r="B15" s="195" t="str">
        <f t="shared" si="0"/>
        <v>金</v>
      </c>
      <c r="C15" s="167" t="s">
        <v>21</v>
      </c>
      <c r="D15" s="168" t="s">
        <v>51</v>
      </c>
      <c r="E15" s="152">
        <v>0.5</v>
      </c>
      <c r="F15" s="202" t="s">
        <v>816</v>
      </c>
      <c r="G15" s="168"/>
      <c r="H15" s="162"/>
      <c r="I15" s="167"/>
      <c r="J15" s="167"/>
      <c r="K15" s="167"/>
    </row>
    <row r="16" spans="1:11" ht="13.5" customHeight="1">
      <c r="A16" s="194">
        <f t="shared" si="1"/>
        <v>44268</v>
      </c>
      <c r="B16" s="195" t="str">
        <f t="shared" si="0"/>
        <v>土</v>
      </c>
      <c r="C16" s="167" t="s">
        <v>108</v>
      </c>
      <c r="D16" s="168" t="s">
        <v>817</v>
      </c>
      <c r="E16" s="152" t="s">
        <v>794</v>
      </c>
      <c r="F16" s="162" t="s">
        <v>818</v>
      </c>
      <c r="G16" s="162" t="s">
        <v>819</v>
      </c>
      <c r="H16" s="167"/>
      <c r="I16" s="167"/>
      <c r="J16" s="167"/>
      <c r="K16" s="167"/>
    </row>
    <row r="17" spans="1:12" ht="13.5" customHeight="1">
      <c r="A17" s="194">
        <f t="shared" si="1"/>
        <v>44269</v>
      </c>
      <c r="B17" s="195" t="str">
        <f t="shared" si="0"/>
        <v>日</v>
      </c>
      <c r="C17" s="167" t="s">
        <v>44</v>
      </c>
      <c r="D17" s="168"/>
      <c r="E17" s="167"/>
      <c r="F17" s="162"/>
      <c r="G17" s="167"/>
      <c r="H17" s="167" t="s">
        <v>820</v>
      </c>
      <c r="I17" s="167"/>
      <c r="J17" s="167"/>
      <c r="K17" s="167"/>
    </row>
    <row r="18" spans="1:12" ht="13.5" customHeight="1">
      <c r="A18" s="194">
        <f t="shared" si="1"/>
        <v>44270</v>
      </c>
      <c r="B18" s="195" t="str">
        <f t="shared" si="0"/>
        <v>月</v>
      </c>
      <c r="C18" s="167" t="s">
        <v>21</v>
      </c>
      <c r="D18" s="150" t="s">
        <v>98</v>
      </c>
      <c r="E18" s="150">
        <v>0.54166666666666663</v>
      </c>
      <c r="F18" s="162"/>
      <c r="G18" s="167"/>
      <c r="H18" s="167"/>
      <c r="I18" s="167"/>
      <c r="J18" s="167"/>
      <c r="K18" s="167"/>
    </row>
    <row r="19" spans="1:12" ht="13.5" customHeight="1">
      <c r="A19" s="194">
        <f t="shared" si="1"/>
        <v>44271</v>
      </c>
      <c r="B19" s="195" t="str">
        <f t="shared" si="0"/>
        <v>火</v>
      </c>
      <c r="C19" s="167" t="s">
        <v>21</v>
      </c>
      <c r="D19" s="152" t="s">
        <v>56</v>
      </c>
      <c r="E19" s="150">
        <v>0.54166666666666663</v>
      </c>
      <c r="F19" s="162" t="s">
        <v>821</v>
      </c>
      <c r="G19" s="167"/>
      <c r="H19" s="167"/>
      <c r="I19" s="167"/>
      <c r="J19" s="167"/>
      <c r="K19" s="167"/>
    </row>
    <row r="20" spans="1:12" ht="13.5" customHeight="1">
      <c r="A20" s="194">
        <f t="shared" si="1"/>
        <v>44272</v>
      </c>
      <c r="B20" s="195" t="str">
        <f t="shared" si="0"/>
        <v>水</v>
      </c>
      <c r="C20" s="167"/>
      <c r="D20" s="170"/>
      <c r="E20" s="168"/>
      <c r="F20" s="162"/>
      <c r="G20" s="167"/>
      <c r="H20" s="167"/>
      <c r="I20" s="167"/>
      <c r="J20" s="167"/>
      <c r="K20" s="167"/>
    </row>
    <row r="21" spans="1:12" ht="13.5" customHeight="1">
      <c r="A21" s="194">
        <f t="shared" si="1"/>
        <v>44273</v>
      </c>
      <c r="B21" s="195" t="str">
        <f t="shared" si="0"/>
        <v>木</v>
      </c>
      <c r="C21" s="167" t="s">
        <v>21</v>
      </c>
      <c r="D21" s="150" t="s">
        <v>98</v>
      </c>
      <c r="E21" s="150">
        <v>0.54166666666666663</v>
      </c>
      <c r="F21" s="162"/>
      <c r="G21" s="167" t="s">
        <v>40</v>
      </c>
      <c r="H21" s="167" t="s">
        <v>40</v>
      </c>
      <c r="I21" s="167"/>
      <c r="J21" s="167" t="s">
        <v>811</v>
      </c>
      <c r="K21" s="167"/>
    </row>
    <row r="22" spans="1:12" ht="13.5" customHeight="1">
      <c r="A22" s="194">
        <f t="shared" si="1"/>
        <v>44274</v>
      </c>
      <c r="B22" s="195" t="str">
        <f t="shared" si="0"/>
        <v>金</v>
      </c>
      <c r="C22" s="167" t="s">
        <v>21</v>
      </c>
      <c r="D22" s="150" t="s">
        <v>509</v>
      </c>
      <c r="E22" s="200" t="s">
        <v>179</v>
      </c>
      <c r="F22" s="162" t="s">
        <v>822</v>
      </c>
      <c r="G22" s="167"/>
      <c r="H22" s="171"/>
      <c r="I22" s="167"/>
      <c r="J22" s="167"/>
      <c r="K22" s="167"/>
    </row>
    <row r="23" spans="1:12" ht="13.5" customHeight="1">
      <c r="A23" s="194">
        <f t="shared" si="1"/>
        <v>44275</v>
      </c>
      <c r="B23" s="195" t="str">
        <f t="shared" si="0"/>
        <v>土</v>
      </c>
      <c r="C23" s="167" t="s">
        <v>108</v>
      </c>
      <c r="D23" s="168" t="s">
        <v>213</v>
      </c>
      <c r="E23" s="152" t="s">
        <v>823</v>
      </c>
      <c r="F23" s="162" t="s">
        <v>824</v>
      </c>
      <c r="G23" s="167"/>
      <c r="H23" s="167"/>
      <c r="I23" s="167"/>
      <c r="J23" s="167"/>
      <c r="K23" s="167"/>
    </row>
    <row r="24" spans="1:12" ht="13.5" customHeight="1">
      <c r="A24" s="194">
        <f t="shared" si="1"/>
        <v>44276</v>
      </c>
      <c r="B24" s="195" t="str">
        <f t="shared" si="0"/>
        <v>日</v>
      </c>
      <c r="C24" s="167" t="s">
        <v>44</v>
      </c>
      <c r="D24" s="167"/>
      <c r="E24" s="168"/>
      <c r="F24" s="162"/>
      <c r="G24" s="167"/>
      <c r="H24" s="167"/>
      <c r="I24" s="167"/>
      <c r="J24" s="167"/>
      <c r="K24" s="167"/>
    </row>
    <row r="25" spans="1:12" ht="13.5" customHeight="1">
      <c r="A25" s="194">
        <f t="shared" si="1"/>
        <v>44277</v>
      </c>
      <c r="B25" s="195" t="str">
        <f t="shared" si="0"/>
        <v>月</v>
      </c>
      <c r="C25" s="167" t="s">
        <v>21</v>
      </c>
      <c r="D25" s="203" t="s">
        <v>56</v>
      </c>
      <c r="E25" s="201">
        <v>0.5</v>
      </c>
      <c r="F25" s="162" t="s">
        <v>825</v>
      </c>
      <c r="G25" s="167"/>
      <c r="H25" s="167"/>
      <c r="I25" s="167"/>
      <c r="J25" s="167" t="s">
        <v>168</v>
      </c>
      <c r="K25" s="167" t="s">
        <v>168</v>
      </c>
    </row>
    <row r="26" spans="1:12" ht="13.5" customHeight="1">
      <c r="A26" s="194">
        <f t="shared" si="1"/>
        <v>44278</v>
      </c>
      <c r="B26" s="195" t="str">
        <f t="shared" si="0"/>
        <v>火</v>
      </c>
      <c r="C26" s="167" t="s">
        <v>21</v>
      </c>
      <c r="D26" s="167" t="s">
        <v>51</v>
      </c>
      <c r="E26" s="150">
        <v>0.5</v>
      </c>
      <c r="F26" s="162"/>
      <c r="G26" s="167"/>
      <c r="H26" s="171"/>
      <c r="I26" s="167"/>
      <c r="J26" s="168"/>
      <c r="K26" s="167"/>
    </row>
    <row r="27" spans="1:12" ht="13.5" customHeight="1">
      <c r="A27" s="194">
        <f t="shared" si="1"/>
        <v>44279</v>
      </c>
      <c r="B27" s="195" t="str">
        <f t="shared" si="0"/>
        <v>水</v>
      </c>
      <c r="C27" s="167" t="s">
        <v>294</v>
      </c>
      <c r="D27" s="167" t="s">
        <v>26</v>
      </c>
      <c r="E27" s="152" t="s">
        <v>826</v>
      </c>
      <c r="F27" s="162" t="s">
        <v>827</v>
      </c>
      <c r="G27" s="167"/>
      <c r="H27" s="167"/>
      <c r="I27" s="167"/>
      <c r="J27" s="167"/>
      <c r="K27" s="167"/>
      <c r="L27" s="44"/>
    </row>
    <row r="28" spans="1:12" ht="13.5" customHeight="1">
      <c r="A28" s="194">
        <f t="shared" si="1"/>
        <v>44280</v>
      </c>
      <c r="B28" s="195" t="str">
        <f t="shared" si="0"/>
        <v>木</v>
      </c>
      <c r="C28" s="167" t="s">
        <v>828</v>
      </c>
      <c r="D28" s="168" t="s">
        <v>182</v>
      </c>
      <c r="E28" s="152" t="s">
        <v>829</v>
      </c>
      <c r="F28" s="162" t="s">
        <v>830</v>
      </c>
      <c r="G28" s="167"/>
      <c r="H28" s="167"/>
      <c r="I28" s="167"/>
      <c r="J28" s="167"/>
      <c r="K28" s="167"/>
    </row>
    <row r="29" spans="1:12" ht="13.5" customHeight="1">
      <c r="A29" s="194">
        <f t="shared" si="1"/>
        <v>44281</v>
      </c>
      <c r="B29" s="195" t="str">
        <f t="shared" si="0"/>
        <v>金</v>
      </c>
      <c r="C29" s="167" t="s">
        <v>21</v>
      </c>
      <c r="D29" s="167" t="s">
        <v>51</v>
      </c>
      <c r="E29" s="150">
        <v>0.5</v>
      </c>
      <c r="F29" s="192"/>
      <c r="G29" s="167"/>
      <c r="H29" s="167"/>
      <c r="I29" s="167"/>
      <c r="J29" s="167"/>
      <c r="K29" s="193"/>
    </row>
    <row r="30" spans="1:12" ht="13.5" customHeight="1">
      <c r="A30" s="194">
        <f t="shared" si="1"/>
        <v>44282</v>
      </c>
      <c r="B30" s="195" t="str">
        <f t="shared" si="0"/>
        <v>土</v>
      </c>
      <c r="C30" s="167" t="s">
        <v>44</v>
      </c>
      <c r="D30" s="168"/>
      <c r="E30" s="167"/>
      <c r="F30" s="162" t="s">
        <v>831</v>
      </c>
      <c r="G30" s="167"/>
      <c r="H30" s="167" t="s">
        <v>290</v>
      </c>
      <c r="I30" s="167"/>
      <c r="J30" s="167"/>
      <c r="K30" s="167"/>
    </row>
    <row r="31" spans="1:12" ht="13.5" customHeight="1">
      <c r="A31" s="194">
        <f t="shared" si="1"/>
        <v>44283</v>
      </c>
      <c r="B31" s="195" t="str">
        <f t="shared" si="0"/>
        <v>日</v>
      </c>
      <c r="C31" s="168" t="s">
        <v>44</v>
      </c>
      <c r="D31" s="168"/>
      <c r="E31" s="167"/>
      <c r="F31" s="193" t="s">
        <v>832</v>
      </c>
      <c r="G31" s="167"/>
      <c r="H31" s="167" t="s">
        <v>290</v>
      </c>
      <c r="I31" s="167"/>
      <c r="J31" s="167"/>
      <c r="K31" s="167"/>
    </row>
    <row r="32" spans="1:12" ht="13.5" customHeight="1">
      <c r="A32" s="194">
        <f t="shared" si="1"/>
        <v>44284</v>
      </c>
      <c r="B32" s="195" t="str">
        <f t="shared" ref="B32:B34" si="2">TEXT(A32,"aaa")</f>
        <v>月</v>
      </c>
      <c r="C32" s="51" t="s">
        <v>21</v>
      </c>
      <c r="D32" s="51" t="s">
        <v>51</v>
      </c>
      <c r="E32" s="54">
        <v>0.5</v>
      </c>
      <c r="F32" s="108"/>
      <c r="G32" s="148"/>
      <c r="H32" s="148"/>
      <c r="I32" s="148"/>
      <c r="J32" s="148"/>
      <c r="K32" s="148"/>
    </row>
    <row r="33" spans="1:11" ht="13.5" customHeight="1">
      <c r="A33" s="194">
        <f t="shared" si="1"/>
        <v>44285</v>
      </c>
      <c r="B33" s="195" t="str">
        <f t="shared" si="2"/>
        <v>火</v>
      </c>
      <c r="C33" s="51" t="s">
        <v>44</v>
      </c>
      <c r="D33" s="51"/>
      <c r="E33" s="54"/>
      <c r="F33" s="148"/>
      <c r="G33" s="148"/>
      <c r="H33" s="148"/>
      <c r="I33" s="148"/>
      <c r="J33" s="148"/>
      <c r="K33" s="148"/>
    </row>
    <row r="34" spans="1:11" ht="13.5" customHeight="1">
      <c r="A34" s="194">
        <f t="shared" si="1"/>
        <v>44286</v>
      </c>
      <c r="B34" s="195" t="str">
        <f t="shared" si="2"/>
        <v>水</v>
      </c>
      <c r="C34" s="51" t="s">
        <v>21</v>
      </c>
      <c r="D34" s="51" t="s">
        <v>51</v>
      </c>
      <c r="E34" s="54">
        <v>0.625</v>
      </c>
      <c r="F34" s="108"/>
      <c r="G34" s="148"/>
      <c r="H34" s="148"/>
      <c r="I34" s="148"/>
      <c r="J34" s="148"/>
      <c r="K34" s="148"/>
    </row>
    <row r="35" spans="1:11">
      <c r="F35" s="45" t="s">
        <v>833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34"/>
  <sheetViews>
    <sheetView topLeftCell="A8" zoomScaleNormal="100" workbookViewId="0">
      <selection activeCell="F31" sqref="F31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8" style="45" bestFit="1" customWidth="1"/>
    <col min="4" max="4" width="8" style="46" bestFit="1" customWidth="1"/>
    <col min="5" max="5" width="12.375" style="45" bestFit="1" customWidth="1"/>
    <col min="6" max="6" width="46.5" style="45" bestFit="1" customWidth="1"/>
    <col min="7" max="7" width="8" style="45" bestFit="1" customWidth="1"/>
    <col min="8" max="8" width="7.875" style="45" bestFit="1" customWidth="1"/>
    <col min="9" max="9" width="7.625" style="45" customWidth="1"/>
    <col min="10" max="10" width="6.375" style="45" bestFit="1" customWidth="1"/>
    <col min="11" max="12" width="4.625" style="45" bestFit="1" customWidth="1"/>
    <col min="13" max="16384" width="12.625" style="45"/>
  </cols>
  <sheetData>
    <row r="1" spans="1:12" ht="13.5" customHeight="1">
      <c r="A1" s="44"/>
      <c r="E1" s="47">
        <v>44228</v>
      </c>
      <c r="F1" s="44" t="s">
        <v>0</v>
      </c>
      <c r="G1" s="48" t="s">
        <v>1</v>
      </c>
      <c r="H1" s="128">
        <v>44240</v>
      </c>
    </row>
    <row r="2" spans="1:12" ht="13.5" customHeight="1">
      <c r="A2" s="44"/>
      <c r="F2" s="50"/>
    </row>
    <row r="3" spans="1:12" s="46" customFormat="1" ht="13.5" customHeigh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555</v>
      </c>
      <c r="L3" s="51" t="s">
        <v>834</v>
      </c>
    </row>
    <row r="4" spans="1:12" ht="13.5" customHeight="1">
      <c r="A4" s="52">
        <f>E1</f>
        <v>44228</v>
      </c>
      <c r="B4" s="53" t="str">
        <f>TEXT(A4,"aaa")</f>
        <v>月</v>
      </c>
      <c r="C4" s="16" t="s">
        <v>299</v>
      </c>
      <c r="D4" s="168" t="s">
        <v>51</v>
      </c>
      <c r="E4" s="152">
        <v>0.625</v>
      </c>
      <c r="F4" s="12" t="s">
        <v>835</v>
      </c>
      <c r="G4" s="167"/>
      <c r="H4" s="167"/>
      <c r="I4" s="167"/>
      <c r="J4" s="167"/>
      <c r="K4" s="167"/>
      <c r="L4" s="167"/>
    </row>
    <row r="5" spans="1:12" ht="13.5" customHeight="1">
      <c r="A5" s="52">
        <f>A4+1</f>
        <v>44229</v>
      </c>
      <c r="B5" s="53" t="str">
        <f t="shared" ref="B5:B31" si="0">TEXT(A5,"aaa")</f>
        <v>火</v>
      </c>
      <c r="C5" s="8" t="s">
        <v>299</v>
      </c>
      <c r="D5" s="168" t="s">
        <v>229</v>
      </c>
      <c r="E5" s="152">
        <v>0.625</v>
      </c>
      <c r="F5" s="12" t="s">
        <v>835</v>
      </c>
      <c r="G5" s="167"/>
      <c r="H5" s="167"/>
      <c r="I5" s="167"/>
      <c r="J5" s="167"/>
      <c r="K5" s="167"/>
      <c r="L5" s="167"/>
    </row>
    <row r="6" spans="1:12" ht="13.5" customHeight="1">
      <c r="A6" s="52">
        <f t="shared" ref="A6:A31" si="1">A5+1</f>
        <v>44230</v>
      </c>
      <c r="B6" s="53" t="str">
        <f t="shared" si="0"/>
        <v>水</v>
      </c>
      <c r="C6" s="167"/>
      <c r="D6" s="168"/>
      <c r="E6" s="167"/>
      <c r="F6" s="12"/>
      <c r="G6" s="167"/>
      <c r="H6" s="168"/>
      <c r="I6" s="168"/>
      <c r="J6" s="167"/>
      <c r="K6" s="167"/>
      <c r="L6" s="167"/>
    </row>
    <row r="7" spans="1:12" ht="13.5" customHeight="1">
      <c r="A7" s="52">
        <f t="shared" si="1"/>
        <v>44231</v>
      </c>
      <c r="B7" s="53" t="str">
        <f t="shared" si="0"/>
        <v>木</v>
      </c>
      <c r="C7" s="16" t="s">
        <v>299</v>
      </c>
      <c r="D7" s="168" t="s">
        <v>229</v>
      </c>
      <c r="E7" s="152">
        <v>0.625</v>
      </c>
      <c r="F7" s="12" t="s">
        <v>836</v>
      </c>
      <c r="G7" s="167"/>
      <c r="H7" s="167"/>
      <c r="I7" s="167"/>
      <c r="J7" s="167"/>
      <c r="K7" s="167"/>
      <c r="L7" s="167"/>
    </row>
    <row r="8" spans="1:12" ht="13.5" customHeight="1">
      <c r="A8" s="52">
        <f t="shared" si="1"/>
        <v>44232</v>
      </c>
      <c r="B8" s="53" t="str">
        <f t="shared" si="0"/>
        <v>金</v>
      </c>
      <c r="C8" s="8" t="s">
        <v>299</v>
      </c>
      <c r="D8" s="167" t="s">
        <v>51</v>
      </c>
      <c r="E8" s="152">
        <v>0.625</v>
      </c>
      <c r="F8" s="12" t="s">
        <v>835</v>
      </c>
      <c r="G8" s="167"/>
      <c r="H8" s="167"/>
      <c r="I8" s="167"/>
      <c r="J8" s="167"/>
      <c r="K8" s="167"/>
      <c r="L8" s="167"/>
    </row>
    <row r="9" spans="1:12" ht="13.5" customHeight="1">
      <c r="A9" s="52">
        <f t="shared" si="1"/>
        <v>44233</v>
      </c>
      <c r="B9" s="53" t="str">
        <f t="shared" si="0"/>
        <v>土</v>
      </c>
      <c r="C9" s="167" t="s">
        <v>299</v>
      </c>
      <c r="D9" s="8" t="s">
        <v>51</v>
      </c>
      <c r="E9" s="90">
        <v>0.375</v>
      </c>
      <c r="F9" s="11" t="s">
        <v>837</v>
      </c>
      <c r="G9" s="167"/>
      <c r="H9" s="167"/>
      <c r="I9" s="167"/>
      <c r="J9" s="167"/>
      <c r="K9" s="167"/>
      <c r="L9" s="167"/>
    </row>
    <row r="10" spans="1:12" ht="13.5" customHeight="1">
      <c r="A10" s="52">
        <f t="shared" si="1"/>
        <v>44234</v>
      </c>
      <c r="B10" s="53" t="str">
        <f t="shared" si="0"/>
        <v>日</v>
      </c>
      <c r="C10" s="167" t="s">
        <v>44</v>
      </c>
      <c r="D10" s="168"/>
      <c r="E10" s="167"/>
      <c r="F10" s="162"/>
      <c r="G10" s="167"/>
      <c r="H10" s="167"/>
      <c r="I10" s="167"/>
      <c r="J10" s="167"/>
      <c r="K10" s="167"/>
      <c r="L10" s="167"/>
    </row>
    <row r="11" spans="1:12">
      <c r="A11" s="52">
        <f t="shared" si="1"/>
        <v>44235</v>
      </c>
      <c r="B11" s="53" t="str">
        <f t="shared" si="0"/>
        <v>月</v>
      </c>
      <c r="C11" s="167" t="s">
        <v>299</v>
      </c>
      <c r="D11" s="168" t="s">
        <v>51</v>
      </c>
      <c r="E11" s="150">
        <v>0.625</v>
      </c>
      <c r="F11" s="162"/>
      <c r="G11" s="167"/>
      <c r="H11" s="167"/>
      <c r="I11" s="167"/>
      <c r="J11" s="167"/>
      <c r="K11" s="167"/>
      <c r="L11" s="167"/>
    </row>
    <row r="12" spans="1:12" ht="13.5" customHeight="1">
      <c r="A12" s="52">
        <f t="shared" si="1"/>
        <v>44236</v>
      </c>
      <c r="B12" s="53" t="str">
        <f t="shared" si="0"/>
        <v>火</v>
      </c>
      <c r="C12" s="167" t="s">
        <v>299</v>
      </c>
      <c r="D12" s="168" t="s">
        <v>229</v>
      </c>
      <c r="E12" s="150">
        <v>0.625</v>
      </c>
      <c r="F12" s="162" t="s">
        <v>838</v>
      </c>
      <c r="G12" s="167"/>
      <c r="H12" s="167"/>
      <c r="I12" s="167"/>
      <c r="J12" s="167"/>
      <c r="K12" s="167"/>
      <c r="L12" s="167"/>
    </row>
    <row r="13" spans="1:12" ht="13.5" customHeight="1">
      <c r="A13" s="65">
        <f t="shared" si="1"/>
        <v>44237</v>
      </c>
      <c r="B13" s="66" t="str">
        <f t="shared" si="0"/>
        <v>水</v>
      </c>
      <c r="C13" s="172"/>
      <c r="D13" s="173"/>
      <c r="E13" s="172"/>
      <c r="F13" s="174" t="s">
        <v>839</v>
      </c>
      <c r="G13" s="172"/>
      <c r="H13" s="172"/>
      <c r="I13" s="172"/>
      <c r="J13" s="172"/>
      <c r="K13" s="172"/>
      <c r="L13" s="172"/>
    </row>
    <row r="14" spans="1:12" ht="13.5" customHeight="1">
      <c r="A14" s="52">
        <f t="shared" si="1"/>
        <v>44238</v>
      </c>
      <c r="B14" s="53" t="s">
        <v>840</v>
      </c>
      <c r="C14" s="167" t="s">
        <v>299</v>
      </c>
      <c r="D14" s="168" t="s">
        <v>51</v>
      </c>
      <c r="E14" s="191">
        <v>0.47916666666666669</v>
      </c>
      <c r="F14" s="162" t="s">
        <v>841</v>
      </c>
      <c r="G14" s="167"/>
      <c r="H14" s="167"/>
      <c r="I14" s="167"/>
      <c r="J14" s="167"/>
      <c r="K14" s="167"/>
      <c r="L14" s="167"/>
    </row>
    <row r="15" spans="1:12" ht="13.5" customHeight="1">
      <c r="A15" s="65">
        <f t="shared" si="1"/>
        <v>44239</v>
      </c>
      <c r="B15" s="66" t="str">
        <f t="shared" si="0"/>
        <v>金</v>
      </c>
      <c r="C15" s="172"/>
      <c r="D15" s="175"/>
      <c r="E15" s="172"/>
      <c r="F15" s="176" t="s">
        <v>839</v>
      </c>
      <c r="G15" s="175"/>
      <c r="H15" s="174"/>
      <c r="I15" s="172"/>
      <c r="J15" s="172"/>
      <c r="K15" s="172"/>
      <c r="L15" s="172"/>
    </row>
    <row r="16" spans="1:12" ht="13.5" customHeight="1">
      <c r="A16" s="52">
        <f t="shared" si="1"/>
        <v>44240</v>
      </c>
      <c r="B16" s="53" t="str">
        <f t="shared" si="0"/>
        <v>土</v>
      </c>
      <c r="C16" s="8" t="s">
        <v>21</v>
      </c>
      <c r="D16" s="16" t="s">
        <v>51</v>
      </c>
      <c r="E16" s="40" t="s">
        <v>842</v>
      </c>
      <c r="F16" s="11" t="s">
        <v>843</v>
      </c>
      <c r="G16" s="167"/>
      <c r="H16" s="167"/>
      <c r="I16" s="167"/>
      <c r="J16" s="167"/>
      <c r="K16" s="167"/>
      <c r="L16" s="167"/>
    </row>
    <row r="17" spans="1:13" ht="13.5" customHeight="1">
      <c r="A17" s="52">
        <f t="shared" si="1"/>
        <v>44241</v>
      </c>
      <c r="B17" s="53" t="str">
        <f t="shared" si="0"/>
        <v>日</v>
      </c>
      <c r="C17" s="167" t="s">
        <v>295</v>
      </c>
      <c r="D17" s="168"/>
      <c r="E17" s="167"/>
      <c r="F17" s="162"/>
      <c r="G17" s="167"/>
      <c r="H17" s="167"/>
      <c r="I17" s="167"/>
      <c r="J17" s="167"/>
      <c r="K17" s="167"/>
      <c r="L17" s="167"/>
    </row>
    <row r="18" spans="1:13" ht="13.5" customHeight="1">
      <c r="A18" s="52">
        <f t="shared" si="1"/>
        <v>44242</v>
      </c>
      <c r="B18" s="53" t="str">
        <f t="shared" si="0"/>
        <v>月</v>
      </c>
      <c r="C18" s="167" t="s">
        <v>299</v>
      </c>
      <c r="D18" s="150" t="s">
        <v>51</v>
      </c>
      <c r="E18" s="150">
        <v>0.625</v>
      </c>
      <c r="F18" s="162"/>
      <c r="G18" s="167"/>
      <c r="H18" s="167"/>
      <c r="I18" s="167"/>
      <c r="J18" s="167"/>
      <c r="K18" s="167"/>
      <c r="L18" s="167"/>
    </row>
    <row r="19" spans="1:13" ht="13.5" customHeight="1">
      <c r="A19" s="52">
        <f t="shared" si="1"/>
        <v>44243</v>
      </c>
      <c r="B19" s="53" t="str">
        <f t="shared" si="0"/>
        <v>火</v>
      </c>
      <c r="C19" s="169" t="s">
        <v>299</v>
      </c>
      <c r="D19" s="189" t="s">
        <v>229</v>
      </c>
      <c r="E19" s="150">
        <v>0.625</v>
      </c>
      <c r="F19" s="162"/>
      <c r="G19" s="167"/>
      <c r="H19" s="167"/>
      <c r="I19" s="167"/>
      <c r="J19" s="167"/>
      <c r="K19" s="167"/>
      <c r="L19" s="167"/>
    </row>
    <row r="20" spans="1:13" ht="13.5" customHeight="1">
      <c r="A20" s="52">
        <f t="shared" si="1"/>
        <v>44244</v>
      </c>
      <c r="B20" s="53" t="str">
        <f t="shared" si="0"/>
        <v>水</v>
      </c>
      <c r="C20" s="167"/>
      <c r="D20" s="170"/>
      <c r="E20" s="168"/>
      <c r="F20" s="162"/>
      <c r="G20" s="167"/>
      <c r="H20" s="167"/>
      <c r="I20" s="167"/>
      <c r="J20" s="167"/>
      <c r="K20" s="167"/>
      <c r="L20" s="167"/>
    </row>
    <row r="21" spans="1:13" ht="13.5" customHeight="1">
      <c r="A21" s="52">
        <f t="shared" si="1"/>
        <v>44245</v>
      </c>
      <c r="B21" s="53" t="str">
        <f t="shared" si="0"/>
        <v>木</v>
      </c>
      <c r="C21" s="167" t="s">
        <v>299</v>
      </c>
      <c r="D21" s="150" t="s">
        <v>98</v>
      </c>
      <c r="E21" s="150">
        <v>0.625</v>
      </c>
      <c r="F21" s="162"/>
      <c r="G21" s="167"/>
      <c r="H21" s="167"/>
      <c r="I21" s="167"/>
      <c r="J21" s="167"/>
      <c r="K21" s="167"/>
      <c r="L21" s="167"/>
    </row>
    <row r="22" spans="1:13" ht="13.5" customHeight="1">
      <c r="A22" s="52">
        <f t="shared" si="1"/>
        <v>44246</v>
      </c>
      <c r="B22" s="53" t="str">
        <f t="shared" si="0"/>
        <v>金</v>
      </c>
      <c r="C22" s="167" t="s">
        <v>299</v>
      </c>
      <c r="D22" s="200" t="s">
        <v>229</v>
      </c>
      <c r="E22" s="150">
        <v>0.625</v>
      </c>
      <c r="F22" s="162"/>
      <c r="G22" s="167"/>
      <c r="H22" s="171"/>
      <c r="I22" s="167"/>
      <c r="J22" s="167"/>
      <c r="K22" s="167"/>
      <c r="L22" s="167"/>
    </row>
    <row r="23" spans="1:13" ht="13.5" customHeight="1">
      <c r="A23" s="52">
        <f t="shared" si="1"/>
        <v>44247</v>
      </c>
      <c r="B23" s="53" t="str">
        <f t="shared" si="0"/>
        <v>土</v>
      </c>
      <c r="C23" s="167" t="s">
        <v>299</v>
      </c>
      <c r="D23" s="168" t="s">
        <v>51</v>
      </c>
      <c r="E23" s="152">
        <v>0.35416666666666669</v>
      </c>
      <c r="F23" s="142" t="s">
        <v>844</v>
      </c>
      <c r="G23" s="167"/>
      <c r="H23" s="167"/>
      <c r="I23" s="167"/>
      <c r="J23" s="167"/>
      <c r="K23" s="167"/>
      <c r="L23" s="167"/>
    </row>
    <row r="24" spans="1:13" ht="13.5" customHeight="1">
      <c r="A24" s="52">
        <f t="shared" si="1"/>
        <v>44248</v>
      </c>
      <c r="B24" s="53" t="str">
        <f t="shared" si="0"/>
        <v>日</v>
      </c>
      <c r="C24" s="167" t="s">
        <v>44</v>
      </c>
      <c r="D24" s="169"/>
      <c r="E24" s="168"/>
      <c r="F24" s="142" t="s">
        <v>845</v>
      </c>
      <c r="G24" s="167"/>
      <c r="H24" s="167"/>
      <c r="I24" s="167"/>
      <c r="J24" s="167"/>
      <c r="K24" s="167"/>
      <c r="L24" s="167"/>
    </row>
    <row r="25" spans="1:13" ht="13.5" customHeight="1">
      <c r="A25" s="65">
        <f t="shared" si="1"/>
        <v>44249</v>
      </c>
      <c r="B25" s="66" t="str">
        <f t="shared" si="0"/>
        <v>月</v>
      </c>
      <c r="C25" s="177"/>
      <c r="D25" s="178"/>
      <c r="E25" s="179"/>
      <c r="F25" s="174" t="s">
        <v>785</v>
      </c>
      <c r="G25" s="172"/>
      <c r="H25" s="172"/>
      <c r="I25" s="172"/>
      <c r="J25" s="172"/>
      <c r="K25" s="172"/>
      <c r="L25" s="172"/>
    </row>
    <row r="26" spans="1:13" ht="13.5" customHeight="1">
      <c r="A26" s="65">
        <f t="shared" si="1"/>
        <v>44250</v>
      </c>
      <c r="B26" s="66" t="s">
        <v>840</v>
      </c>
      <c r="C26" s="172"/>
      <c r="D26" s="177"/>
      <c r="E26" s="175"/>
      <c r="F26" s="174"/>
      <c r="G26" s="177"/>
      <c r="H26" s="180"/>
      <c r="I26" s="172"/>
      <c r="J26" s="175"/>
      <c r="K26" s="172"/>
      <c r="L26" s="172"/>
    </row>
    <row r="27" spans="1:13" ht="13.5" customHeight="1">
      <c r="A27" s="65">
        <f t="shared" si="1"/>
        <v>44251</v>
      </c>
      <c r="B27" s="66" t="str">
        <f t="shared" si="0"/>
        <v>水</v>
      </c>
      <c r="C27" s="172"/>
      <c r="D27" s="172"/>
      <c r="E27" s="172"/>
      <c r="F27" s="174"/>
      <c r="G27" s="172"/>
      <c r="H27" s="172"/>
      <c r="I27" s="172"/>
      <c r="J27" s="172"/>
      <c r="K27" s="172"/>
      <c r="L27" s="172"/>
      <c r="M27" s="44"/>
    </row>
    <row r="28" spans="1:13" ht="13.5" customHeight="1">
      <c r="A28" s="65">
        <f t="shared" si="1"/>
        <v>44252</v>
      </c>
      <c r="B28" s="66" t="str">
        <f t="shared" si="0"/>
        <v>木</v>
      </c>
      <c r="C28" s="172"/>
      <c r="D28" s="175"/>
      <c r="E28" s="190"/>
      <c r="F28" s="174"/>
      <c r="G28" s="172"/>
      <c r="H28" s="172"/>
      <c r="I28" s="172"/>
      <c r="J28" s="172"/>
      <c r="K28" s="172"/>
      <c r="L28" s="172"/>
    </row>
    <row r="29" spans="1:13" ht="13.5" customHeight="1">
      <c r="A29" s="65">
        <f t="shared" si="1"/>
        <v>44253</v>
      </c>
      <c r="B29" s="66" t="str">
        <f t="shared" si="0"/>
        <v>金</v>
      </c>
      <c r="C29" s="172"/>
      <c r="D29" s="175"/>
      <c r="E29" s="172"/>
      <c r="F29" s="181"/>
      <c r="G29" s="172"/>
      <c r="H29" s="172"/>
      <c r="I29" s="172"/>
      <c r="J29" s="172"/>
      <c r="K29" s="182"/>
      <c r="L29" s="172"/>
    </row>
    <row r="30" spans="1:13" ht="13.5" customHeight="1">
      <c r="A30" s="65">
        <f t="shared" si="1"/>
        <v>44254</v>
      </c>
      <c r="B30" s="66" t="str">
        <f t="shared" si="0"/>
        <v>土</v>
      </c>
      <c r="C30" s="172"/>
      <c r="D30" s="175"/>
      <c r="E30" s="172"/>
      <c r="F30" s="140" t="s">
        <v>846</v>
      </c>
      <c r="G30" s="172"/>
      <c r="H30" s="172"/>
      <c r="I30" s="172"/>
      <c r="J30" s="172"/>
      <c r="K30" s="172"/>
      <c r="L30" s="172"/>
    </row>
    <row r="31" spans="1:13" ht="13.5" customHeight="1">
      <c r="A31" s="65">
        <f t="shared" si="1"/>
        <v>44255</v>
      </c>
      <c r="B31" s="66" t="str">
        <f t="shared" si="0"/>
        <v>日</v>
      </c>
      <c r="C31" s="175"/>
      <c r="D31" s="175"/>
      <c r="E31" s="172"/>
      <c r="F31" s="182"/>
      <c r="G31" s="172"/>
      <c r="H31" s="172"/>
      <c r="I31" s="172"/>
      <c r="J31" s="172"/>
      <c r="K31" s="172"/>
      <c r="L31" s="172"/>
    </row>
    <row r="32" spans="1:13">
      <c r="F32" s="2" t="s">
        <v>847</v>
      </c>
    </row>
    <row r="33" spans="4:6">
      <c r="D33" s="165"/>
    </row>
    <row r="34" spans="4:6">
      <c r="F34" s="2"/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37"/>
  <sheetViews>
    <sheetView topLeftCell="A14" zoomScaleNormal="100" workbookViewId="0">
      <selection activeCell="F31" sqref="F31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8" style="45" bestFit="1" customWidth="1"/>
    <col min="4" max="4" width="8" style="46" bestFit="1" customWidth="1"/>
    <col min="5" max="5" width="12.375" style="45" bestFit="1" customWidth="1"/>
    <col min="6" max="6" width="46.5" style="45" bestFit="1" customWidth="1"/>
    <col min="7" max="7" width="8" style="45" bestFit="1" customWidth="1"/>
    <col min="8" max="8" width="14.625" style="45" bestFit="1" customWidth="1"/>
    <col min="9" max="9" width="8" style="45" bestFit="1" customWidth="1"/>
    <col min="10" max="10" width="6.375" style="45" bestFit="1" customWidth="1"/>
    <col min="11" max="12" width="4.625" style="45" bestFit="1" customWidth="1"/>
    <col min="13" max="16384" width="12.625" style="45"/>
  </cols>
  <sheetData>
    <row r="1" spans="1:12" ht="13.5" customHeight="1">
      <c r="A1" s="44"/>
      <c r="E1" s="47">
        <v>44197</v>
      </c>
      <c r="F1" s="44" t="s">
        <v>0</v>
      </c>
      <c r="G1" s="48" t="s">
        <v>1</v>
      </c>
      <c r="H1" s="128">
        <v>44221</v>
      </c>
    </row>
    <row r="2" spans="1:12" ht="13.5" customHeight="1">
      <c r="A2" s="44"/>
      <c r="F2" s="50"/>
    </row>
    <row r="3" spans="1:12" s="46" customFormat="1" ht="13.5" customHeigh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555</v>
      </c>
      <c r="L3" s="51" t="s">
        <v>834</v>
      </c>
    </row>
    <row r="4" spans="1:12" ht="13.5" customHeight="1">
      <c r="A4" s="65">
        <f>E1</f>
        <v>44197</v>
      </c>
      <c r="B4" s="66" t="str">
        <f>TEXT(A4,"aaa")</f>
        <v>金</v>
      </c>
      <c r="C4" s="20"/>
      <c r="D4" s="31"/>
      <c r="E4" s="21"/>
      <c r="F4" s="22"/>
      <c r="G4" s="20"/>
      <c r="H4" s="20"/>
      <c r="I4" s="20"/>
      <c r="J4" s="20"/>
      <c r="K4" s="20"/>
      <c r="L4" s="20"/>
    </row>
    <row r="5" spans="1:12" ht="13.5" customHeight="1">
      <c r="A5" s="65">
        <f>A4+1</f>
        <v>44198</v>
      </c>
      <c r="B5" s="66" t="str">
        <f t="shared" ref="B5:B34" si="0">TEXT(A5,"aaa")</f>
        <v>土</v>
      </c>
      <c r="C5" s="20"/>
      <c r="D5" s="31"/>
      <c r="E5" s="21"/>
      <c r="F5" s="22"/>
      <c r="G5" s="20"/>
      <c r="H5" s="20"/>
      <c r="I5" s="20"/>
      <c r="J5" s="20"/>
      <c r="K5" s="20"/>
      <c r="L5" s="20"/>
    </row>
    <row r="6" spans="1:12" ht="13.5" customHeight="1">
      <c r="A6" s="65">
        <f t="shared" ref="A6:A34" si="1">A5+1</f>
        <v>44199</v>
      </c>
      <c r="B6" s="66" t="str">
        <f t="shared" si="0"/>
        <v>日</v>
      </c>
      <c r="C6" s="20"/>
      <c r="D6" s="31"/>
      <c r="E6" s="21"/>
      <c r="F6" s="25"/>
      <c r="G6" s="20"/>
      <c r="H6" s="31"/>
      <c r="I6" s="31"/>
      <c r="J6" s="20"/>
      <c r="K6" s="20"/>
      <c r="L6" s="20"/>
    </row>
    <row r="7" spans="1:12" ht="13.5" customHeight="1">
      <c r="A7" s="65">
        <f t="shared" si="1"/>
        <v>44200</v>
      </c>
      <c r="B7" s="66" t="str">
        <f t="shared" si="0"/>
        <v>月</v>
      </c>
      <c r="C7" s="20"/>
      <c r="D7" s="153"/>
      <c r="E7" s="21"/>
      <c r="F7" s="22"/>
      <c r="G7" s="20"/>
      <c r="H7" s="20"/>
      <c r="I7" s="21"/>
      <c r="J7" s="20"/>
      <c r="K7" s="20"/>
      <c r="L7" s="20"/>
    </row>
    <row r="8" spans="1:12" ht="13.5" customHeight="1">
      <c r="A8" s="65">
        <f t="shared" si="1"/>
        <v>44201</v>
      </c>
      <c r="B8" s="66" t="str">
        <f t="shared" si="0"/>
        <v>火</v>
      </c>
      <c r="C8" s="183"/>
      <c r="D8" s="20"/>
      <c r="E8" s="153"/>
      <c r="F8" s="183"/>
      <c r="G8" s="21"/>
      <c r="H8" s="21"/>
      <c r="I8" s="21"/>
      <c r="J8" s="20"/>
      <c r="K8" s="20"/>
      <c r="L8" s="20"/>
    </row>
    <row r="9" spans="1:12" ht="13.5" customHeight="1">
      <c r="A9" s="52">
        <f t="shared" si="1"/>
        <v>44202</v>
      </c>
      <c r="B9" s="53" t="str">
        <f t="shared" si="0"/>
        <v>水</v>
      </c>
      <c r="C9" s="8" t="s">
        <v>21</v>
      </c>
      <c r="D9" s="8" t="s">
        <v>51</v>
      </c>
      <c r="E9" s="10" t="s">
        <v>848</v>
      </c>
      <c r="F9" s="11" t="s">
        <v>849</v>
      </c>
      <c r="G9" s="8"/>
      <c r="H9" s="8"/>
      <c r="I9" s="8"/>
      <c r="J9" s="8"/>
      <c r="K9" s="8"/>
      <c r="L9" s="8"/>
    </row>
    <row r="10" spans="1:12" ht="13.5" customHeight="1">
      <c r="A10" s="52">
        <f t="shared" si="1"/>
        <v>44203</v>
      </c>
      <c r="B10" s="53" t="str">
        <f t="shared" si="0"/>
        <v>木</v>
      </c>
      <c r="C10" s="8" t="s">
        <v>21</v>
      </c>
      <c r="D10" s="16" t="s">
        <v>51</v>
      </c>
      <c r="E10" s="10">
        <v>0.5</v>
      </c>
      <c r="F10" s="11"/>
      <c r="G10" s="8"/>
      <c r="H10" s="8"/>
      <c r="I10" s="8"/>
      <c r="J10" s="8"/>
      <c r="K10" s="8"/>
      <c r="L10" s="8"/>
    </row>
    <row r="11" spans="1:12">
      <c r="A11" s="52">
        <f t="shared" si="1"/>
        <v>44204</v>
      </c>
      <c r="B11" s="53" t="str">
        <f t="shared" si="0"/>
        <v>金</v>
      </c>
      <c r="C11" s="8" t="s">
        <v>299</v>
      </c>
      <c r="D11" s="16" t="s">
        <v>51</v>
      </c>
      <c r="E11" s="10">
        <v>0.66666666666666663</v>
      </c>
      <c r="F11" s="11" t="s">
        <v>738</v>
      </c>
      <c r="G11" s="8"/>
      <c r="H11" s="8"/>
      <c r="I11" s="8"/>
      <c r="J11" s="8"/>
      <c r="K11" s="8"/>
      <c r="L11" s="8"/>
    </row>
    <row r="12" spans="1:12" ht="13.5" customHeight="1">
      <c r="A12" s="52">
        <f t="shared" si="1"/>
        <v>44205</v>
      </c>
      <c r="B12" s="53" t="str">
        <f t="shared" si="0"/>
        <v>土</v>
      </c>
      <c r="C12" s="8" t="s">
        <v>423</v>
      </c>
      <c r="D12" s="103" t="s">
        <v>26</v>
      </c>
      <c r="E12" s="103" t="s">
        <v>409</v>
      </c>
      <c r="F12" s="11" t="s">
        <v>850</v>
      </c>
      <c r="G12" s="8"/>
      <c r="H12" s="8"/>
      <c r="I12" s="8"/>
      <c r="J12" s="8"/>
      <c r="K12" s="8"/>
      <c r="L12" s="8"/>
    </row>
    <row r="13" spans="1:12" ht="13.5" customHeight="1">
      <c r="A13" s="52">
        <f t="shared" si="1"/>
        <v>44206</v>
      </c>
      <c r="B13" s="53" t="str">
        <f t="shared" si="0"/>
        <v>日</v>
      </c>
      <c r="C13" s="8" t="s">
        <v>295</v>
      </c>
      <c r="D13" s="136"/>
      <c r="E13" s="10"/>
      <c r="F13" s="11"/>
      <c r="G13" s="8"/>
      <c r="H13" s="8"/>
      <c r="I13" s="8"/>
      <c r="J13" s="8"/>
      <c r="K13" s="8"/>
      <c r="L13" s="8"/>
    </row>
    <row r="14" spans="1:12" ht="13.5" customHeight="1">
      <c r="A14" s="52">
        <f t="shared" si="1"/>
        <v>44207</v>
      </c>
      <c r="B14" s="53" t="str">
        <f t="shared" si="0"/>
        <v>月</v>
      </c>
      <c r="C14" s="8" t="s">
        <v>108</v>
      </c>
      <c r="D14" s="16" t="s">
        <v>851</v>
      </c>
      <c r="E14" s="10" t="s">
        <v>852</v>
      </c>
      <c r="F14" s="11" t="s">
        <v>853</v>
      </c>
      <c r="G14" s="8"/>
      <c r="H14" s="8"/>
      <c r="I14" s="8"/>
      <c r="J14" s="8"/>
      <c r="K14" s="8"/>
      <c r="L14" s="8"/>
    </row>
    <row r="15" spans="1:12" ht="13.5" customHeight="1">
      <c r="A15" s="52">
        <f t="shared" si="1"/>
        <v>44208</v>
      </c>
      <c r="B15" s="53" t="str">
        <f t="shared" si="0"/>
        <v>火</v>
      </c>
      <c r="C15" s="8" t="s">
        <v>299</v>
      </c>
      <c r="D15" s="16" t="s">
        <v>229</v>
      </c>
      <c r="E15" s="10">
        <v>0.66666666666666663</v>
      </c>
      <c r="F15" s="44"/>
      <c r="G15" s="16"/>
      <c r="H15" s="11"/>
      <c r="I15" s="8"/>
      <c r="J15" s="8"/>
      <c r="K15" s="8"/>
      <c r="L15" s="8"/>
    </row>
    <row r="16" spans="1:12" ht="13.5" customHeight="1">
      <c r="A16" s="52">
        <f t="shared" si="1"/>
        <v>44209</v>
      </c>
      <c r="B16" s="53" t="str">
        <f t="shared" si="0"/>
        <v>水</v>
      </c>
      <c r="C16" s="8"/>
      <c r="D16" s="16"/>
      <c r="E16" s="10"/>
      <c r="F16" s="11"/>
      <c r="G16" s="8"/>
      <c r="H16" s="8"/>
      <c r="I16" s="8"/>
      <c r="J16" s="8"/>
      <c r="K16" s="8"/>
      <c r="L16" s="8"/>
    </row>
    <row r="17" spans="1:13" ht="13.5" customHeight="1">
      <c r="A17" s="52">
        <f t="shared" si="1"/>
        <v>44210</v>
      </c>
      <c r="B17" s="53" t="str">
        <f t="shared" si="0"/>
        <v>木</v>
      </c>
      <c r="C17" s="8" t="s">
        <v>299</v>
      </c>
      <c r="D17" s="16" t="s">
        <v>229</v>
      </c>
      <c r="E17" s="10">
        <v>0.66666666666666663</v>
      </c>
      <c r="F17" s="11" t="s">
        <v>75</v>
      </c>
      <c r="G17" s="8"/>
      <c r="H17" s="8"/>
      <c r="I17" s="8"/>
      <c r="J17" s="8"/>
      <c r="K17" s="8"/>
      <c r="L17" s="8"/>
    </row>
    <row r="18" spans="1:13" ht="13.5" customHeight="1">
      <c r="A18" s="52">
        <f t="shared" si="1"/>
        <v>44211</v>
      </c>
      <c r="B18" s="53" t="str">
        <f t="shared" si="0"/>
        <v>金</v>
      </c>
      <c r="C18" s="8" t="s">
        <v>299</v>
      </c>
      <c r="D18" s="16" t="s">
        <v>51</v>
      </c>
      <c r="E18" s="10">
        <v>0.625</v>
      </c>
      <c r="F18" s="11" t="s">
        <v>854</v>
      </c>
      <c r="G18" s="8"/>
      <c r="H18" s="8"/>
      <c r="I18" s="8"/>
      <c r="J18" s="8"/>
      <c r="K18" s="8"/>
      <c r="L18" s="8"/>
    </row>
    <row r="19" spans="1:13" ht="13.5" customHeight="1">
      <c r="A19" s="65">
        <f t="shared" si="1"/>
        <v>44212</v>
      </c>
      <c r="B19" s="66" t="str">
        <f t="shared" si="0"/>
        <v>土</v>
      </c>
      <c r="C19" s="34" t="s">
        <v>108</v>
      </c>
      <c r="D19" s="34" t="s">
        <v>855</v>
      </c>
      <c r="E19" s="34" t="s">
        <v>856</v>
      </c>
      <c r="F19" s="22" t="s">
        <v>857</v>
      </c>
      <c r="G19" s="20"/>
      <c r="H19" s="20"/>
      <c r="I19" s="20"/>
      <c r="J19" s="20"/>
      <c r="K19" s="20"/>
      <c r="L19" s="20"/>
    </row>
    <row r="20" spans="1:13" ht="13.5" customHeight="1">
      <c r="A20" s="52">
        <f t="shared" si="1"/>
        <v>44213</v>
      </c>
      <c r="B20" s="53" t="str">
        <f t="shared" si="0"/>
        <v>日</v>
      </c>
      <c r="C20" s="18" t="s">
        <v>21</v>
      </c>
      <c r="D20" s="166" t="s">
        <v>51</v>
      </c>
      <c r="E20" s="40">
        <v>0.35416666666666669</v>
      </c>
      <c r="F20" s="37"/>
      <c r="G20" s="8"/>
      <c r="H20" s="8"/>
      <c r="I20" s="8"/>
      <c r="J20" s="8"/>
      <c r="K20" s="8"/>
      <c r="L20" s="8"/>
    </row>
    <row r="21" spans="1:13" ht="13.5" customHeight="1">
      <c r="A21" s="65">
        <f t="shared" si="1"/>
        <v>44214</v>
      </c>
      <c r="B21" s="66" t="str">
        <f t="shared" si="0"/>
        <v>月</v>
      </c>
      <c r="C21" s="20"/>
      <c r="D21" s="31"/>
      <c r="E21" s="21"/>
      <c r="F21" s="22" t="s">
        <v>333</v>
      </c>
      <c r="G21" s="20"/>
      <c r="H21" s="20"/>
      <c r="I21" s="20"/>
      <c r="J21" s="20"/>
      <c r="K21" s="20"/>
      <c r="L21" s="20"/>
    </row>
    <row r="22" spans="1:13" ht="13.5" customHeight="1">
      <c r="A22" s="52">
        <f t="shared" si="1"/>
        <v>44215</v>
      </c>
      <c r="B22" s="53" t="str">
        <f t="shared" si="0"/>
        <v>火</v>
      </c>
      <c r="C22" s="8" t="s">
        <v>858</v>
      </c>
      <c r="D22" s="16"/>
      <c r="E22" s="10"/>
      <c r="F22" s="11" t="s">
        <v>859</v>
      </c>
      <c r="G22" s="8"/>
      <c r="H22" s="119"/>
      <c r="I22" s="8"/>
      <c r="J22" s="8"/>
      <c r="K22" s="8"/>
      <c r="L22" s="8"/>
    </row>
    <row r="23" spans="1:13" ht="13.5" customHeight="1">
      <c r="A23" s="52">
        <f t="shared" si="1"/>
        <v>44216</v>
      </c>
      <c r="B23" s="53" t="str">
        <f t="shared" si="0"/>
        <v>水</v>
      </c>
      <c r="C23" s="8"/>
      <c r="D23" s="16"/>
      <c r="E23" s="10"/>
      <c r="F23" s="108"/>
      <c r="G23" s="8"/>
      <c r="H23" s="8"/>
      <c r="I23" s="8"/>
      <c r="J23" s="8"/>
      <c r="K23" s="8"/>
      <c r="L23" s="8"/>
    </row>
    <row r="24" spans="1:13" ht="13.5" customHeight="1">
      <c r="A24" s="52">
        <f t="shared" si="1"/>
        <v>44217</v>
      </c>
      <c r="B24" s="53" t="str">
        <f t="shared" si="0"/>
        <v>木</v>
      </c>
      <c r="C24" s="38" t="s">
        <v>299</v>
      </c>
      <c r="D24" s="185" t="s">
        <v>229</v>
      </c>
      <c r="E24" s="186">
        <v>0.625</v>
      </c>
      <c r="F24" s="108" t="s">
        <v>835</v>
      </c>
      <c r="G24" s="8"/>
      <c r="H24" s="8"/>
      <c r="I24" s="8"/>
      <c r="J24" s="8"/>
      <c r="K24" s="8"/>
      <c r="L24" s="8"/>
    </row>
    <row r="25" spans="1:13" ht="13.5" customHeight="1">
      <c r="A25" s="52">
        <f t="shared" si="1"/>
        <v>44218</v>
      </c>
      <c r="B25" s="53" t="str">
        <f t="shared" si="0"/>
        <v>金</v>
      </c>
      <c r="C25" s="185" t="s">
        <v>299</v>
      </c>
      <c r="D25" s="187" t="s">
        <v>51</v>
      </c>
      <c r="E25" s="186">
        <v>0.625</v>
      </c>
      <c r="F25" s="12" t="s">
        <v>835</v>
      </c>
      <c r="G25" s="8"/>
      <c r="H25" s="8"/>
      <c r="I25" s="8"/>
      <c r="J25" s="8"/>
      <c r="K25" s="8"/>
      <c r="L25" s="8"/>
    </row>
    <row r="26" spans="1:13" ht="13.5" customHeight="1">
      <c r="A26" s="52">
        <f t="shared" si="1"/>
        <v>44219</v>
      </c>
      <c r="B26" s="53" t="str">
        <f t="shared" si="0"/>
        <v>土</v>
      </c>
      <c r="C26" s="185" t="s">
        <v>299</v>
      </c>
      <c r="D26" s="187" t="s">
        <v>51</v>
      </c>
      <c r="E26" s="188">
        <v>0.5</v>
      </c>
      <c r="F26" s="12" t="s">
        <v>860</v>
      </c>
      <c r="G26" s="8"/>
      <c r="H26" s="119"/>
      <c r="I26" s="8"/>
      <c r="J26" s="16"/>
      <c r="K26" s="8"/>
      <c r="L26" s="8"/>
    </row>
    <row r="27" spans="1:13" ht="13.5" customHeight="1">
      <c r="A27" s="52">
        <f t="shared" si="1"/>
        <v>44220</v>
      </c>
      <c r="B27" s="53" t="str">
        <f t="shared" si="0"/>
        <v>日</v>
      </c>
      <c r="C27" s="8" t="s">
        <v>295</v>
      </c>
      <c r="D27" s="38"/>
      <c r="E27" s="38"/>
      <c r="F27" s="11" t="s">
        <v>861</v>
      </c>
      <c r="G27" s="8"/>
      <c r="H27" s="8"/>
      <c r="I27" s="8"/>
      <c r="J27" s="8"/>
      <c r="K27" s="8"/>
      <c r="L27" s="8"/>
      <c r="M27" s="44"/>
    </row>
    <row r="28" spans="1:13" ht="13.5" customHeight="1">
      <c r="A28" s="52">
        <f t="shared" si="1"/>
        <v>44221</v>
      </c>
      <c r="B28" s="53" t="str">
        <f t="shared" si="0"/>
        <v>月</v>
      </c>
      <c r="C28" s="38" t="s">
        <v>299</v>
      </c>
      <c r="D28" s="141" t="s">
        <v>51</v>
      </c>
      <c r="E28" s="39">
        <v>0.625</v>
      </c>
      <c r="F28" s="12" t="s">
        <v>835</v>
      </c>
      <c r="G28" s="8"/>
      <c r="H28" s="8"/>
      <c r="I28" s="8"/>
      <c r="J28" s="8"/>
      <c r="K28" s="8"/>
      <c r="L28" s="8"/>
    </row>
    <row r="29" spans="1:13" ht="13.5" customHeight="1">
      <c r="A29" s="52">
        <f t="shared" si="1"/>
        <v>44222</v>
      </c>
      <c r="B29" s="53" t="str">
        <f t="shared" si="0"/>
        <v>火</v>
      </c>
      <c r="C29" s="38" t="s">
        <v>299</v>
      </c>
      <c r="D29" s="141" t="s">
        <v>229</v>
      </c>
      <c r="E29" s="39">
        <v>0.625</v>
      </c>
      <c r="F29" s="12" t="s">
        <v>835</v>
      </c>
      <c r="G29" s="8"/>
      <c r="H29" s="8"/>
      <c r="I29" s="8"/>
      <c r="J29" s="8"/>
      <c r="K29" s="108"/>
      <c r="L29" s="8"/>
    </row>
    <row r="30" spans="1:13" ht="13.5" customHeight="1">
      <c r="A30" s="52">
        <f t="shared" si="1"/>
        <v>44223</v>
      </c>
      <c r="B30" s="53" t="str">
        <f t="shared" si="0"/>
        <v>水</v>
      </c>
      <c r="C30" s="8"/>
      <c r="D30" s="16"/>
      <c r="E30" s="10"/>
      <c r="F30" s="12"/>
      <c r="G30" s="8"/>
      <c r="H30" s="8"/>
      <c r="I30" s="8"/>
      <c r="J30" s="8"/>
      <c r="K30" s="8"/>
      <c r="L30" s="8"/>
    </row>
    <row r="31" spans="1:13" ht="13.5" customHeight="1">
      <c r="A31" s="52">
        <f t="shared" si="1"/>
        <v>44224</v>
      </c>
      <c r="B31" s="53" t="str">
        <f t="shared" si="0"/>
        <v>木</v>
      </c>
      <c r="C31" s="16" t="s">
        <v>299</v>
      </c>
      <c r="D31" s="16" t="s">
        <v>229</v>
      </c>
      <c r="E31" s="10">
        <v>0.625</v>
      </c>
      <c r="F31" s="12" t="s">
        <v>835</v>
      </c>
      <c r="G31" s="8"/>
      <c r="H31" s="8"/>
      <c r="I31" s="8"/>
      <c r="J31" s="8"/>
      <c r="K31" s="8"/>
      <c r="L31" s="8"/>
    </row>
    <row r="32" spans="1:13" ht="13.5" customHeight="1">
      <c r="A32" s="52">
        <f t="shared" si="1"/>
        <v>44225</v>
      </c>
      <c r="B32" s="53" t="str">
        <f t="shared" si="0"/>
        <v>金</v>
      </c>
      <c r="C32" s="8" t="s">
        <v>299</v>
      </c>
      <c r="D32" s="16" t="s">
        <v>51</v>
      </c>
      <c r="E32" s="10">
        <v>0.625</v>
      </c>
      <c r="F32" s="12" t="s">
        <v>835</v>
      </c>
      <c r="G32" s="108"/>
      <c r="H32" s="108"/>
      <c r="I32" s="8"/>
      <c r="J32" s="8"/>
      <c r="K32" s="8"/>
      <c r="L32" s="108"/>
    </row>
    <row r="33" spans="1:12" ht="13.5" customHeight="1">
      <c r="A33" s="52">
        <f t="shared" si="1"/>
        <v>44226</v>
      </c>
      <c r="B33" s="53" t="str">
        <f t="shared" si="0"/>
        <v>土</v>
      </c>
      <c r="C33" s="8" t="s">
        <v>299</v>
      </c>
      <c r="D33" s="16" t="s">
        <v>51</v>
      </c>
      <c r="E33" s="10">
        <v>0.5</v>
      </c>
      <c r="F33" s="108" t="s">
        <v>862</v>
      </c>
      <c r="G33" s="108"/>
      <c r="H33" s="108"/>
      <c r="I33" s="108"/>
      <c r="J33" s="108"/>
      <c r="K33" s="108"/>
      <c r="L33" s="108"/>
    </row>
    <row r="34" spans="1:12">
      <c r="A34" s="52">
        <f t="shared" si="1"/>
        <v>44227</v>
      </c>
      <c r="B34" s="53" t="str">
        <f t="shared" si="0"/>
        <v>日</v>
      </c>
      <c r="C34" s="8" t="s">
        <v>295</v>
      </c>
      <c r="D34" s="38"/>
      <c r="E34" s="184"/>
      <c r="F34" s="184"/>
      <c r="G34" s="108"/>
      <c r="H34" s="108"/>
      <c r="I34" s="108"/>
      <c r="J34" s="108"/>
      <c r="K34" s="108"/>
      <c r="L34" s="108"/>
    </row>
    <row r="35" spans="1:12">
      <c r="F35" s="2" t="s">
        <v>863</v>
      </c>
    </row>
    <row r="36" spans="1:12">
      <c r="D36" s="165"/>
      <c r="F36" s="2" t="s">
        <v>864</v>
      </c>
    </row>
    <row r="37" spans="1:12">
      <c r="F37" s="2"/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37"/>
  <sheetViews>
    <sheetView topLeftCell="A9" zoomScaleNormal="100" workbookViewId="0">
      <selection activeCell="F25" sqref="F25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8" style="45" bestFit="1" customWidth="1"/>
    <col min="4" max="4" width="8" style="46" bestFit="1" customWidth="1"/>
    <col min="5" max="5" width="12.375" style="45" bestFit="1" customWidth="1"/>
    <col min="6" max="6" width="46.5" style="45" bestFit="1" customWidth="1"/>
    <col min="7" max="7" width="8" style="45" bestFit="1" customWidth="1"/>
    <col min="8" max="8" width="14.625" style="45" bestFit="1" customWidth="1"/>
    <col min="9" max="9" width="8" style="45" bestFit="1" customWidth="1"/>
    <col min="10" max="10" width="6.375" style="45" bestFit="1" customWidth="1"/>
    <col min="11" max="12" width="4.625" style="45" bestFit="1" customWidth="1"/>
    <col min="13" max="16384" width="12.625" style="45"/>
  </cols>
  <sheetData>
    <row r="1" spans="1:12" ht="13.5" customHeight="1">
      <c r="A1" s="44"/>
      <c r="E1" s="47">
        <v>44166</v>
      </c>
      <c r="F1" s="44" t="s">
        <v>0</v>
      </c>
      <c r="G1" s="48" t="s">
        <v>1</v>
      </c>
      <c r="H1" s="128">
        <v>44190</v>
      </c>
    </row>
    <row r="2" spans="1:12" ht="13.5" customHeight="1">
      <c r="A2" s="44"/>
      <c r="F2" s="50"/>
    </row>
    <row r="3" spans="1:12" s="46" customFormat="1" ht="13.5" customHeigh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555</v>
      </c>
      <c r="L3" s="51" t="s">
        <v>834</v>
      </c>
    </row>
    <row r="4" spans="1:12" ht="13.5" customHeight="1">
      <c r="A4" s="65">
        <f>E1</f>
        <v>44166</v>
      </c>
      <c r="B4" s="66" t="str">
        <f>TEXT(A4,"aaa")</f>
        <v>火</v>
      </c>
      <c r="C4" s="20"/>
      <c r="D4" s="31"/>
      <c r="E4" s="21"/>
      <c r="F4" s="22" t="s">
        <v>685</v>
      </c>
      <c r="G4" s="20"/>
      <c r="H4" s="20"/>
      <c r="I4" s="20"/>
      <c r="J4" s="20"/>
      <c r="K4" s="20"/>
      <c r="L4" s="20"/>
    </row>
    <row r="5" spans="1:12" ht="13.5" customHeight="1">
      <c r="A5" s="52">
        <f>A4+1</f>
        <v>44167</v>
      </c>
      <c r="B5" s="53" t="str">
        <f t="shared" ref="B5:B33" si="0">TEXT(A5,"aaa")</f>
        <v>水</v>
      </c>
      <c r="C5" s="8" t="s">
        <v>21</v>
      </c>
      <c r="D5" s="16" t="s">
        <v>51</v>
      </c>
      <c r="E5" s="10" t="s">
        <v>173</v>
      </c>
      <c r="F5" s="11" t="s">
        <v>865</v>
      </c>
      <c r="G5" s="8"/>
      <c r="H5" s="8"/>
      <c r="I5" s="8"/>
      <c r="J5" s="8"/>
      <c r="K5" s="8"/>
      <c r="L5" s="8"/>
    </row>
    <row r="6" spans="1:12" ht="13.5" customHeight="1">
      <c r="A6" s="52">
        <f t="shared" ref="A6:A34" si="1">A5+1</f>
        <v>44168</v>
      </c>
      <c r="B6" s="53" t="str">
        <f t="shared" si="0"/>
        <v>木</v>
      </c>
      <c r="C6" s="8" t="s">
        <v>299</v>
      </c>
      <c r="D6" s="16" t="s">
        <v>229</v>
      </c>
      <c r="E6" s="10">
        <v>0.66666666666666663</v>
      </c>
      <c r="F6" s="12" t="s">
        <v>866</v>
      </c>
      <c r="G6" s="8"/>
      <c r="H6" s="16"/>
      <c r="I6" s="16"/>
      <c r="J6" s="8"/>
      <c r="K6" s="8"/>
      <c r="L6" s="8"/>
    </row>
    <row r="7" spans="1:12" ht="13.5" customHeight="1">
      <c r="A7" s="52">
        <f t="shared" si="1"/>
        <v>44169</v>
      </c>
      <c r="B7" s="53" t="str">
        <f t="shared" si="0"/>
        <v>金</v>
      </c>
      <c r="C7" s="8"/>
      <c r="D7" s="103"/>
      <c r="E7" s="10"/>
      <c r="F7" s="11" t="s">
        <v>867</v>
      </c>
      <c r="G7" s="8"/>
      <c r="H7" s="8"/>
      <c r="I7" s="10"/>
      <c r="J7" s="8"/>
      <c r="K7" s="8"/>
      <c r="L7" s="8"/>
    </row>
    <row r="8" spans="1:12" ht="13.5" customHeight="1">
      <c r="A8" s="52">
        <f t="shared" si="1"/>
        <v>44170</v>
      </c>
      <c r="B8" s="53" t="str">
        <f t="shared" si="0"/>
        <v>土</v>
      </c>
      <c r="C8" s="8" t="s">
        <v>299</v>
      </c>
      <c r="D8" s="8" t="s">
        <v>51</v>
      </c>
      <c r="E8" s="103">
        <v>0.35416666666666669</v>
      </c>
      <c r="F8" s="11" t="s">
        <v>868</v>
      </c>
      <c r="G8" s="10"/>
      <c r="H8" s="10"/>
      <c r="I8" s="10"/>
      <c r="J8" s="8"/>
      <c r="K8" s="8"/>
      <c r="L8" s="8"/>
    </row>
    <row r="9" spans="1:12" ht="13.5" customHeight="1">
      <c r="A9" s="52">
        <f t="shared" si="1"/>
        <v>44171</v>
      </c>
      <c r="B9" s="53" t="str">
        <f t="shared" si="0"/>
        <v>日</v>
      </c>
      <c r="C9" s="8" t="s">
        <v>19</v>
      </c>
      <c r="D9" s="8" t="s">
        <v>869</v>
      </c>
      <c r="E9" s="10" t="s">
        <v>405</v>
      </c>
      <c r="F9" s="11" t="s">
        <v>870</v>
      </c>
      <c r="G9" s="8"/>
      <c r="H9" s="8" t="s">
        <v>871</v>
      </c>
      <c r="I9" s="8"/>
      <c r="J9" s="8"/>
      <c r="K9" s="8"/>
      <c r="L9" s="8"/>
    </row>
    <row r="10" spans="1:12" ht="13.5" customHeight="1">
      <c r="A10" s="52">
        <f t="shared" si="1"/>
        <v>44172</v>
      </c>
      <c r="B10" s="53" t="str">
        <f t="shared" si="0"/>
        <v>月</v>
      </c>
      <c r="C10" s="8" t="s">
        <v>299</v>
      </c>
      <c r="D10" s="16" t="s">
        <v>51</v>
      </c>
      <c r="E10" s="10">
        <v>0.66666666666666663</v>
      </c>
      <c r="F10" s="11"/>
      <c r="G10" s="8"/>
      <c r="H10" s="8"/>
      <c r="I10" s="8"/>
      <c r="J10" s="8"/>
      <c r="K10" s="8"/>
      <c r="L10" s="8"/>
    </row>
    <row r="11" spans="1:12">
      <c r="A11" s="52">
        <f t="shared" si="1"/>
        <v>44173</v>
      </c>
      <c r="B11" s="53" t="str">
        <f t="shared" si="0"/>
        <v>火</v>
      </c>
      <c r="C11" s="8" t="s">
        <v>423</v>
      </c>
      <c r="D11" s="16" t="s">
        <v>229</v>
      </c>
      <c r="E11" s="10">
        <v>0.66666666666666663</v>
      </c>
      <c r="F11" s="11" t="s">
        <v>872</v>
      </c>
      <c r="G11" s="8"/>
      <c r="H11" s="8"/>
      <c r="I11" s="8"/>
      <c r="J11" s="8"/>
      <c r="K11" s="8"/>
      <c r="L11" s="8"/>
    </row>
    <row r="12" spans="1:12" ht="13.5" customHeight="1">
      <c r="A12" s="52">
        <f t="shared" si="1"/>
        <v>44174</v>
      </c>
      <c r="B12" s="53" t="str">
        <f t="shared" si="0"/>
        <v>水</v>
      </c>
      <c r="C12" s="8"/>
      <c r="D12" s="103"/>
      <c r="E12" s="103"/>
      <c r="F12" s="11"/>
      <c r="G12" s="8"/>
      <c r="H12" s="8"/>
      <c r="I12" s="8"/>
      <c r="J12" s="8"/>
      <c r="K12" s="8"/>
      <c r="L12" s="8"/>
    </row>
    <row r="13" spans="1:12" ht="13.5" customHeight="1">
      <c r="A13" s="52">
        <f t="shared" si="1"/>
        <v>44175</v>
      </c>
      <c r="B13" s="53" t="str">
        <f t="shared" si="0"/>
        <v>木</v>
      </c>
      <c r="C13" s="8" t="s">
        <v>299</v>
      </c>
      <c r="D13" s="136" t="s">
        <v>229</v>
      </c>
      <c r="E13" s="10">
        <v>0.66666666666666663</v>
      </c>
      <c r="F13" s="11" t="s">
        <v>873</v>
      </c>
      <c r="G13" s="8"/>
      <c r="H13" s="8"/>
      <c r="I13" s="8"/>
      <c r="J13" s="8"/>
      <c r="K13" s="8"/>
      <c r="L13" s="8"/>
    </row>
    <row r="14" spans="1:12" ht="13.5" customHeight="1">
      <c r="A14" s="52">
        <f t="shared" si="1"/>
        <v>44176</v>
      </c>
      <c r="B14" s="53" t="str">
        <f t="shared" si="0"/>
        <v>金</v>
      </c>
      <c r="C14" s="8" t="s">
        <v>423</v>
      </c>
      <c r="D14" s="16" t="s">
        <v>51</v>
      </c>
      <c r="E14" s="10">
        <v>0.66666666666666663</v>
      </c>
      <c r="F14" s="11"/>
      <c r="G14" s="8"/>
      <c r="H14" s="8"/>
      <c r="I14" s="8"/>
      <c r="J14" s="8"/>
      <c r="K14" s="8"/>
      <c r="L14" s="8"/>
    </row>
    <row r="15" spans="1:12" ht="13.5" customHeight="1">
      <c r="A15" s="52">
        <f t="shared" si="1"/>
        <v>44177</v>
      </c>
      <c r="B15" s="53" t="str">
        <f t="shared" si="0"/>
        <v>土</v>
      </c>
      <c r="C15" s="8" t="s">
        <v>52</v>
      </c>
      <c r="D15" s="16" t="s">
        <v>26</v>
      </c>
      <c r="E15" s="10" t="s">
        <v>813</v>
      </c>
      <c r="F15" s="44" t="s">
        <v>874</v>
      </c>
      <c r="G15" s="16"/>
      <c r="H15" s="11" t="s">
        <v>875</v>
      </c>
      <c r="I15" s="8"/>
      <c r="J15" s="8"/>
      <c r="K15" s="8"/>
      <c r="L15" s="8"/>
    </row>
    <row r="16" spans="1:12" ht="13.5" customHeight="1">
      <c r="A16" s="52">
        <f t="shared" si="1"/>
        <v>44178</v>
      </c>
      <c r="B16" s="53" t="str">
        <f t="shared" si="0"/>
        <v>日</v>
      </c>
      <c r="C16" s="8" t="s">
        <v>44</v>
      </c>
      <c r="D16" s="16"/>
      <c r="E16" s="10"/>
      <c r="F16" s="11"/>
      <c r="G16" s="8"/>
      <c r="H16" s="8"/>
      <c r="I16" s="8"/>
      <c r="J16" s="8"/>
      <c r="K16" s="8"/>
      <c r="L16" s="8"/>
    </row>
    <row r="17" spans="1:13" ht="13.5" customHeight="1">
      <c r="A17" s="52">
        <f t="shared" si="1"/>
        <v>44179</v>
      </c>
      <c r="B17" s="53" t="str">
        <f t="shared" si="0"/>
        <v>月</v>
      </c>
      <c r="C17" s="8" t="s">
        <v>299</v>
      </c>
      <c r="D17" s="16" t="s">
        <v>51</v>
      </c>
      <c r="E17" s="10">
        <v>0.66666666666666663</v>
      </c>
      <c r="F17" s="11"/>
      <c r="G17" s="8"/>
      <c r="H17" s="8"/>
      <c r="I17" s="8"/>
      <c r="J17" s="8"/>
      <c r="K17" s="8"/>
      <c r="L17" s="8"/>
    </row>
    <row r="18" spans="1:13" ht="13.5" customHeight="1">
      <c r="A18" s="52">
        <f t="shared" si="1"/>
        <v>44180</v>
      </c>
      <c r="B18" s="53" t="str">
        <f t="shared" si="0"/>
        <v>火</v>
      </c>
      <c r="C18" s="8" t="s">
        <v>423</v>
      </c>
      <c r="D18" s="16" t="s">
        <v>229</v>
      </c>
      <c r="E18" s="10">
        <v>0.66666666666666663</v>
      </c>
      <c r="F18" s="11" t="s">
        <v>876</v>
      </c>
      <c r="G18" s="8"/>
      <c r="H18" s="8"/>
      <c r="I18" s="8"/>
      <c r="J18" s="8"/>
      <c r="K18" s="8"/>
      <c r="L18" s="8"/>
    </row>
    <row r="19" spans="1:13" ht="13.5" customHeight="1">
      <c r="A19" s="52">
        <f t="shared" si="1"/>
        <v>44181</v>
      </c>
      <c r="B19" s="53" t="str">
        <f t="shared" si="0"/>
        <v>水</v>
      </c>
      <c r="C19" s="8"/>
      <c r="D19" s="103"/>
      <c r="E19" s="10"/>
      <c r="F19" s="44"/>
      <c r="G19" s="8"/>
      <c r="H19" s="8"/>
      <c r="I19" s="8"/>
      <c r="J19" s="8"/>
      <c r="K19" s="8"/>
      <c r="L19" s="8"/>
    </row>
    <row r="20" spans="1:13" ht="13.5" customHeight="1">
      <c r="A20" s="52">
        <f t="shared" si="1"/>
        <v>44182</v>
      </c>
      <c r="B20" s="53" t="str">
        <f t="shared" si="0"/>
        <v>木</v>
      </c>
      <c r="C20" s="8" t="s">
        <v>299</v>
      </c>
      <c r="D20" s="136" t="s">
        <v>229</v>
      </c>
      <c r="E20" s="10">
        <v>0.66666666666666663</v>
      </c>
      <c r="F20" s="11" t="s">
        <v>872</v>
      </c>
      <c r="G20" s="8"/>
      <c r="H20" s="8"/>
      <c r="I20" s="8"/>
      <c r="J20" s="8"/>
      <c r="K20" s="8"/>
      <c r="L20" s="8"/>
    </row>
    <row r="21" spans="1:13" ht="13.5" customHeight="1">
      <c r="A21" s="52">
        <f t="shared" si="1"/>
        <v>44183</v>
      </c>
      <c r="B21" s="53" t="str">
        <f t="shared" si="0"/>
        <v>金</v>
      </c>
      <c r="C21" s="8" t="s">
        <v>423</v>
      </c>
      <c r="D21" s="16" t="s">
        <v>51</v>
      </c>
      <c r="E21" s="10">
        <v>0.66666666666666663</v>
      </c>
      <c r="F21" s="11"/>
      <c r="G21" s="8"/>
      <c r="H21" s="8"/>
      <c r="I21" s="8"/>
      <c r="J21" s="8"/>
      <c r="K21" s="8"/>
      <c r="L21" s="8"/>
    </row>
    <row r="22" spans="1:13" ht="13.5" customHeight="1">
      <c r="A22" s="52">
        <f t="shared" si="1"/>
        <v>44184</v>
      </c>
      <c r="B22" s="53" t="str">
        <f t="shared" si="0"/>
        <v>土</v>
      </c>
      <c r="C22" s="8" t="s">
        <v>351</v>
      </c>
      <c r="D22" s="10" t="s">
        <v>182</v>
      </c>
      <c r="E22" s="16" t="s">
        <v>877</v>
      </c>
      <c r="F22" s="44"/>
      <c r="G22" s="8" t="s">
        <v>351</v>
      </c>
      <c r="H22" s="119" t="s">
        <v>878</v>
      </c>
      <c r="I22" s="8" t="s">
        <v>44</v>
      </c>
      <c r="J22" s="8"/>
      <c r="K22" s="8"/>
      <c r="L22" s="8"/>
    </row>
    <row r="23" spans="1:13" ht="13.5" customHeight="1">
      <c r="A23" s="52">
        <f t="shared" si="1"/>
        <v>44185</v>
      </c>
      <c r="B23" s="53" t="str">
        <f t="shared" si="0"/>
        <v>日</v>
      </c>
      <c r="C23" s="8" t="s">
        <v>44</v>
      </c>
      <c r="D23" s="16"/>
      <c r="E23" s="10"/>
      <c r="F23" s="108"/>
      <c r="G23" s="8"/>
      <c r="H23" s="8" t="s">
        <v>327</v>
      </c>
      <c r="I23" s="8"/>
      <c r="J23" s="8"/>
      <c r="K23" s="8"/>
      <c r="L23" s="8"/>
    </row>
    <row r="24" spans="1:13" ht="13.5" customHeight="1">
      <c r="A24" s="52">
        <f t="shared" si="1"/>
        <v>44186</v>
      </c>
      <c r="B24" s="53" t="str">
        <f t="shared" si="0"/>
        <v>月</v>
      </c>
      <c r="C24" s="8" t="s">
        <v>299</v>
      </c>
      <c r="D24" s="51" t="s">
        <v>51</v>
      </c>
      <c r="E24" s="103">
        <v>0.64583333333333337</v>
      </c>
      <c r="F24" s="108" t="s">
        <v>879</v>
      </c>
      <c r="G24" s="8"/>
      <c r="H24" s="8"/>
      <c r="I24" s="8"/>
      <c r="J24" s="8"/>
      <c r="K24" s="8"/>
      <c r="L24" s="8"/>
    </row>
    <row r="25" spans="1:13" ht="13.5" customHeight="1">
      <c r="A25" s="52">
        <f t="shared" si="1"/>
        <v>44187</v>
      </c>
      <c r="B25" s="53" t="str">
        <f t="shared" si="0"/>
        <v>火</v>
      </c>
      <c r="C25" s="51" t="s">
        <v>44</v>
      </c>
      <c r="D25" s="44"/>
      <c r="E25" s="164"/>
      <c r="F25" s="12"/>
      <c r="G25" s="8"/>
      <c r="H25" s="8"/>
      <c r="I25" s="8"/>
      <c r="J25" s="8"/>
      <c r="K25" s="8"/>
      <c r="L25" s="8"/>
    </row>
    <row r="26" spans="1:13" ht="13.5" customHeight="1">
      <c r="A26" s="52">
        <f t="shared" si="1"/>
        <v>44188</v>
      </c>
      <c r="B26" s="53" t="str">
        <f t="shared" si="0"/>
        <v>水</v>
      </c>
      <c r="C26" s="8" t="s">
        <v>423</v>
      </c>
      <c r="D26" s="51" t="s">
        <v>51</v>
      </c>
      <c r="E26" s="103">
        <v>0.5</v>
      </c>
      <c r="F26" s="12"/>
      <c r="G26" s="8"/>
      <c r="H26" s="119"/>
      <c r="I26" s="8"/>
      <c r="J26" s="16"/>
      <c r="K26" s="8"/>
      <c r="L26" s="8"/>
    </row>
    <row r="27" spans="1:13" ht="13.5" customHeight="1">
      <c r="A27" s="52">
        <f t="shared" si="1"/>
        <v>44189</v>
      </c>
      <c r="B27" s="53" t="str">
        <f t="shared" si="0"/>
        <v>木</v>
      </c>
      <c r="C27" s="8" t="s">
        <v>47</v>
      </c>
      <c r="D27" s="16" t="s">
        <v>187</v>
      </c>
      <c r="E27" s="10" t="s">
        <v>880</v>
      </c>
      <c r="F27" s="11" t="s">
        <v>881</v>
      </c>
      <c r="G27" s="8"/>
      <c r="H27" s="8"/>
      <c r="I27" s="8"/>
      <c r="J27" s="8"/>
      <c r="K27" s="8"/>
      <c r="L27" s="8"/>
      <c r="M27" s="44"/>
    </row>
    <row r="28" spans="1:13" ht="13.5" customHeight="1">
      <c r="A28" s="52">
        <f t="shared" si="1"/>
        <v>44190</v>
      </c>
      <c r="B28" s="53" t="str">
        <f t="shared" si="0"/>
        <v>金</v>
      </c>
      <c r="C28" s="8" t="s">
        <v>423</v>
      </c>
      <c r="D28" s="16" t="s">
        <v>51</v>
      </c>
      <c r="E28" s="10">
        <v>0.625</v>
      </c>
      <c r="F28" s="43" t="s">
        <v>882</v>
      </c>
      <c r="G28" s="8"/>
      <c r="H28" s="8"/>
      <c r="I28" s="8"/>
      <c r="J28" s="8"/>
      <c r="K28" s="8"/>
      <c r="L28" s="8"/>
    </row>
    <row r="29" spans="1:13" ht="13.5" customHeight="1">
      <c r="A29" s="65">
        <f t="shared" si="1"/>
        <v>44191</v>
      </c>
      <c r="B29" s="66" t="str">
        <f t="shared" si="0"/>
        <v>土</v>
      </c>
      <c r="C29" s="20"/>
      <c r="D29" s="31"/>
      <c r="E29" s="21"/>
      <c r="F29" s="156" t="s">
        <v>883</v>
      </c>
      <c r="G29" s="20" t="s">
        <v>40</v>
      </c>
      <c r="H29" s="20" t="s">
        <v>884</v>
      </c>
      <c r="I29" s="20"/>
      <c r="J29" s="20"/>
      <c r="K29" s="107"/>
      <c r="L29" s="20"/>
    </row>
    <row r="30" spans="1:13" ht="13.5" customHeight="1">
      <c r="A30" s="65">
        <f t="shared" si="1"/>
        <v>44192</v>
      </c>
      <c r="B30" s="66" t="str">
        <f t="shared" si="0"/>
        <v>日</v>
      </c>
      <c r="C30" s="20"/>
      <c r="D30" s="31"/>
      <c r="E30" s="21"/>
      <c r="F30" s="25"/>
      <c r="G30" s="20" t="s">
        <v>40</v>
      </c>
      <c r="H30" s="20" t="s">
        <v>884</v>
      </c>
      <c r="I30" s="20"/>
      <c r="J30" s="20"/>
      <c r="K30" s="20"/>
      <c r="L30" s="20"/>
    </row>
    <row r="31" spans="1:13" ht="13.5" customHeight="1">
      <c r="A31" s="65">
        <f t="shared" si="1"/>
        <v>44193</v>
      </c>
      <c r="B31" s="66" t="str">
        <f t="shared" si="0"/>
        <v>月</v>
      </c>
      <c r="C31" s="31"/>
      <c r="D31" s="31"/>
      <c r="E31" s="21"/>
      <c r="F31" s="107"/>
      <c r="G31" s="20"/>
      <c r="H31" s="20" t="s">
        <v>430</v>
      </c>
      <c r="I31" s="20"/>
      <c r="J31" s="20"/>
      <c r="K31" s="20"/>
      <c r="L31" s="20"/>
    </row>
    <row r="32" spans="1:13" ht="13.5" customHeight="1">
      <c r="A32" s="65">
        <f t="shared" si="1"/>
        <v>44194</v>
      </c>
      <c r="B32" s="66" t="str">
        <f t="shared" si="0"/>
        <v>火</v>
      </c>
      <c r="C32" s="20"/>
      <c r="D32" s="31"/>
      <c r="E32" s="21"/>
      <c r="F32" s="107"/>
      <c r="G32" s="107"/>
      <c r="H32" s="107"/>
      <c r="I32" s="20"/>
      <c r="J32" s="20"/>
      <c r="K32" s="20"/>
      <c r="L32" s="107"/>
    </row>
    <row r="33" spans="1:12" ht="13.5" customHeight="1">
      <c r="A33" s="65">
        <f t="shared" si="1"/>
        <v>44195</v>
      </c>
      <c r="B33" s="66" t="str">
        <f t="shared" si="0"/>
        <v>水</v>
      </c>
      <c r="C33" s="20"/>
      <c r="D33" s="20"/>
      <c r="E33" s="21"/>
      <c r="F33" s="107"/>
      <c r="G33" s="107"/>
      <c r="H33" s="107"/>
      <c r="I33" s="107"/>
      <c r="J33" s="107"/>
      <c r="K33" s="107"/>
      <c r="L33" s="107"/>
    </row>
    <row r="34" spans="1:12">
      <c r="A34" s="65">
        <f t="shared" si="1"/>
        <v>44196</v>
      </c>
      <c r="B34" s="66" t="str">
        <f t="shared" ref="B34" si="2">TEXT(A34,"aaa")</f>
        <v>木</v>
      </c>
      <c r="C34" s="107"/>
      <c r="D34" s="20"/>
      <c r="E34" s="107"/>
      <c r="F34" s="107"/>
      <c r="G34" s="107"/>
      <c r="H34" s="107"/>
      <c r="I34" s="107"/>
      <c r="J34" s="107"/>
      <c r="K34" s="107"/>
      <c r="L34" s="107"/>
    </row>
    <row r="35" spans="1:12">
      <c r="F35" s="2" t="s">
        <v>885</v>
      </c>
    </row>
    <row r="36" spans="1:12">
      <c r="F36" s="2"/>
    </row>
    <row r="37" spans="1:12">
      <c r="F37" s="2"/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37"/>
  <sheetViews>
    <sheetView zoomScaleNormal="100" workbookViewId="0">
      <selection activeCell="G32" sqref="G32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11.375" style="45" bestFit="1" customWidth="1"/>
    <col min="4" max="4" width="8" style="46" bestFit="1" customWidth="1"/>
    <col min="5" max="5" width="12.375" style="45" bestFit="1" customWidth="1"/>
    <col min="6" max="6" width="33.125" style="45" bestFit="1" customWidth="1"/>
    <col min="7" max="7" width="8" style="45" bestFit="1" customWidth="1"/>
    <col min="8" max="8" width="8.625" style="45" bestFit="1" customWidth="1"/>
    <col min="9" max="9" width="8" style="45" bestFit="1" customWidth="1"/>
    <col min="10" max="10" width="6.375" style="45" bestFit="1" customWidth="1"/>
    <col min="11" max="12" width="4.625" style="45" bestFit="1" customWidth="1"/>
    <col min="13" max="16384" width="12.625" style="45"/>
  </cols>
  <sheetData>
    <row r="1" spans="1:12" ht="13.5" customHeight="1">
      <c r="A1" s="44"/>
      <c r="E1" s="47">
        <v>44136</v>
      </c>
      <c r="F1" s="44" t="s">
        <v>0</v>
      </c>
      <c r="G1" s="48" t="s">
        <v>1</v>
      </c>
      <c r="H1" s="128">
        <v>44152</v>
      </c>
    </row>
    <row r="2" spans="1:12" ht="13.5" customHeight="1">
      <c r="A2" s="44"/>
      <c r="F2" s="50"/>
    </row>
    <row r="3" spans="1:12" s="46" customFormat="1" ht="13.5" customHeigh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555</v>
      </c>
      <c r="L3" s="51" t="s">
        <v>834</v>
      </c>
    </row>
    <row r="4" spans="1:12" ht="13.5" customHeight="1">
      <c r="A4" s="52">
        <f>E1</f>
        <v>44136</v>
      </c>
      <c r="B4" s="53" t="str">
        <f>TEXT(A4,"aaa")</f>
        <v>日</v>
      </c>
      <c r="C4" s="8" t="s">
        <v>19</v>
      </c>
      <c r="D4" s="16" t="s">
        <v>730</v>
      </c>
      <c r="E4" s="10" t="s">
        <v>886</v>
      </c>
      <c r="F4" s="11" t="s">
        <v>887</v>
      </c>
      <c r="G4" s="8"/>
      <c r="H4" s="8"/>
      <c r="I4" s="8"/>
      <c r="J4" s="8"/>
      <c r="K4" s="8"/>
      <c r="L4" s="8"/>
    </row>
    <row r="5" spans="1:12" ht="13.5" customHeight="1">
      <c r="A5" s="52">
        <f>A4+1</f>
        <v>44137</v>
      </c>
      <c r="B5" s="53" t="str">
        <f t="shared" ref="B5:B33" si="0">TEXT(A5,"aaa")</f>
        <v>月</v>
      </c>
      <c r="C5" s="8" t="s">
        <v>299</v>
      </c>
      <c r="D5" s="16" t="s">
        <v>51</v>
      </c>
      <c r="E5" s="10">
        <v>0.66666666666666663</v>
      </c>
      <c r="F5" s="11"/>
      <c r="G5" s="8"/>
      <c r="H5" s="8"/>
      <c r="I5" s="8"/>
      <c r="J5" s="8"/>
      <c r="K5" s="8"/>
      <c r="L5" s="8"/>
    </row>
    <row r="6" spans="1:12" ht="13.5" customHeight="1">
      <c r="A6" s="52">
        <f t="shared" ref="A6:A33" si="1">A5+1</f>
        <v>44138</v>
      </c>
      <c r="B6" s="53" t="str">
        <f t="shared" si="0"/>
        <v>火</v>
      </c>
      <c r="C6" s="8" t="s">
        <v>19</v>
      </c>
      <c r="D6" s="16" t="s">
        <v>888</v>
      </c>
      <c r="E6" s="10" t="s">
        <v>889</v>
      </c>
      <c r="F6" s="12" t="s">
        <v>890</v>
      </c>
      <c r="G6" s="8"/>
      <c r="H6" s="16"/>
      <c r="I6" s="16"/>
      <c r="J6" s="8"/>
      <c r="K6" s="8"/>
      <c r="L6" s="8"/>
    </row>
    <row r="7" spans="1:12" ht="13.5" customHeight="1">
      <c r="A7" s="52">
        <f t="shared" si="1"/>
        <v>44139</v>
      </c>
      <c r="B7" s="53" t="str">
        <f t="shared" si="0"/>
        <v>水</v>
      </c>
      <c r="C7" s="8"/>
      <c r="D7" s="103"/>
      <c r="E7" s="10"/>
      <c r="F7" s="11" t="s">
        <v>891</v>
      </c>
      <c r="G7" s="8"/>
      <c r="H7" s="8"/>
      <c r="I7" s="10"/>
      <c r="J7" s="8"/>
      <c r="K7" s="8"/>
      <c r="L7" s="8"/>
    </row>
    <row r="8" spans="1:12" ht="13.5" customHeight="1">
      <c r="A8" s="52">
        <f t="shared" si="1"/>
        <v>44140</v>
      </c>
      <c r="B8" s="53" t="str">
        <f t="shared" si="0"/>
        <v>木</v>
      </c>
      <c r="C8" s="8" t="s">
        <v>423</v>
      </c>
      <c r="D8" s="51" t="s">
        <v>98</v>
      </c>
      <c r="E8" s="159">
        <v>0.5625</v>
      </c>
      <c r="F8" s="11" t="s">
        <v>892</v>
      </c>
      <c r="G8" s="10"/>
      <c r="H8" s="10"/>
      <c r="I8" s="10"/>
      <c r="J8" s="8"/>
      <c r="K8" s="8"/>
      <c r="L8" s="8"/>
    </row>
    <row r="9" spans="1:12" ht="13.5" customHeight="1">
      <c r="A9" s="52">
        <f t="shared" si="1"/>
        <v>44141</v>
      </c>
      <c r="B9" s="53" t="str">
        <f t="shared" si="0"/>
        <v>金</v>
      </c>
      <c r="C9" s="8" t="s">
        <v>299</v>
      </c>
      <c r="D9" s="51" t="s">
        <v>98</v>
      </c>
      <c r="E9" s="163">
        <v>0.54166666666666663</v>
      </c>
      <c r="F9" s="11" t="s">
        <v>893</v>
      </c>
      <c r="G9" s="8"/>
      <c r="H9" s="8"/>
      <c r="I9" s="8"/>
      <c r="J9" s="8"/>
      <c r="K9" s="8"/>
      <c r="L9" s="8"/>
    </row>
    <row r="10" spans="1:12" ht="13.5" customHeight="1">
      <c r="A10" s="52">
        <f t="shared" si="1"/>
        <v>44142</v>
      </c>
      <c r="B10" s="53" t="str">
        <f t="shared" si="0"/>
        <v>土</v>
      </c>
      <c r="C10" s="8" t="s">
        <v>295</v>
      </c>
      <c r="D10" s="16"/>
      <c r="E10" s="10"/>
      <c r="F10" s="11"/>
      <c r="G10" s="8"/>
      <c r="H10" s="8"/>
      <c r="I10" s="8"/>
      <c r="J10" s="8"/>
      <c r="K10" s="8"/>
      <c r="L10" s="8"/>
    </row>
    <row r="11" spans="1:12">
      <c r="A11" s="52">
        <f t="shared" si="1"/>
        <v>44143</v>
      </c>
      <c r="B11" s="53" t="str">
        <f t="shared" si="0"/>
        <v>日</v>
      </c>
      <c r="C11" s="14" t="s">
        <v>19</v>
      </c>
      <c r="D11" s="16" t="s">
        <v>477</v>
      </c>
      <c r="E11" s="10" t="s">
        <v>894</v>
      </c>
      <c r="F11" s="11" t="s">
        <v>895</v>
      </c>
      <c r="G11" s="8"/>
      <c r="H11" s="8"/>
      <c r="I11" s="8"/>
      <c r="J11" s="8"/>
      <c r="K11" s="8"/>
      <c r="L11" s="8"/>
    </row>
    <row r="12" spans="1:12" ht="13.5" customHeight="1">
      <c r="A12" s="52">
        <f t="shared" si="1"/>
        <v>44144</v>
      </c>
      <c r="B12" s="53" t="str">
        <f t="shared" si="0"/>
        <v>月</v>
      </c>
      <c r="C12" s="8" t="s">
        <v>423</v>
      </c>
      <c r="D12" s="51" t="s">
        <v>98</v>
      </c>
      <c r="E12" s="159">
        <v>0.5625</v>
      </c>
      <c r="F12" s="162" t="s">
        <v>896</v>
      </c>
      <c r="G12" s="8"/>
      <c r="H12" s="8"/>
      <c r="I12" s="8"/>
      <c r="J12" s="8"/>
      <c r="K12" s="8"/>
      <c r="L12" s="8"/>
    </row>
    <row r="13" spans="1:12" ht="13.5" customHeight="1">
      <c r="A13" s="52">
        <f t="shared" si="1"/>
        <v>44145</v>
      </c>
      <c r="B13" s="53" t="str">
        <f t="shared" si="0"/>
        <v>火</v>
      </c>
      <c r="C13" s="8" t="s">
        <v>299</v>
      </c>
      <c r="D13" s="16" t="s">
        <v>229</v>
      </c>
      <c r="E13" s="10">
        <v>0.66666666666666663</v>
      </c>
      <c r="F13" s="11"/>
      <c r="G13" s="17"/>
      <c r="H13" s="8"/>
      <c r="I13" s="8"/>
      <c r="J13" s="8"/>
      <c r="K13" s="8"/>
      <c r="L13" s="8"/>
    </row>
    <row r="14" spans="1:12" ht="13.5" customHeight="1">
      <c r="A14" s="52">
        <f t="shared" si="1"/>
        <v>44146</v>
      </c>
      <c r="B14" s="53" t="str">
        <f t="shared" si="0"/>
        <v>水</v>
      </c>
      <c r="C14" s="8"/>
      <c r="D14" s="103"/>
      <c r="E14" s="10"/>
      <c r="F14" s="11"/>
      <c r="G14" s="17"/>
      <c r="H14" s="8"/>
      <c r="I14" s="8"/>
      <c r="J14" s="8"/>
      <c r="K14" s="8"/>
      <c r="L14" s="8"/>
    </row>
    <row r="15" spans="1:12" ht="13.5" customHeight="1">
      <c r="A15" s="52">
        <f t="shared" si="1"/>
        <v>44147</v>
      </c>
      <c r="B15" s="53" t="str">
        <f t="shared" si="0"/>
        <v>木</v>
      </c>
      <c r="C15" s="8" t="s">
        <v>423</v>
      </c>
      <c r="D15" s="16" t="s">
        <v>229</v>
      </c>
      <c r="E15" s="10">
        <v>0.66666666666666663</v>
      </c>
      <c r="F15" s="11"/>
      <c r="G15" s="16"/>
      <c r="H15" s="8"/>
      <c r="I15" s="8"/>
      <c r="J15" s="8"/>
      <c r="K15" s="8"/>
      <c r="L15" s="8"/>
    </row>
    <row r="16" spans="1:12" ht="13.5" customHeight="1">
      <c r="A16" s="52">
        <f t="shared" si="1"/>
        <v>44148</v>
      </c>
      <c r="B16" s="53" t="str">
        <f t="shared" si="0"/>
        <v>金</v>
      </c>
      <c r="C16" s="8" t="s">
        <v>299</v>
      </c>
      <c r="D16" s="16" t="s">
        <v>51</v>
      </c>
      <c r="E16" s="10">
        <v>0.66666666666666663</v>
      </c>
      <c r="F16" s="11"/>
      <c r="G16" s="8"/>
      <c r="H16" s="8"/>
      <c r="I16" s="8"/>
      <c r="J16" s="8"/>
      <c r="K16" s="8"/>
      <c r="L16" s="8"/>
    </row>
    <row r="17" spans="1:13" ht="13.5" customHeight="1">
      <c r="A17" s="52">
        <f t="shared" si="1"/>
        <v>44149</v>
      </c>
      <c r="B17" s="53" t="str">
        <f t="shared" si="0"/>
        <v>土</v>
      </c>
      <c r="C17" s="8" t="s">
        <v>295</v>
      </c>
      <c r="D17" s="16"/>
      <c r="E17" s="10"/>
      <c r="F17" s="11"/>
      <c r="G17" s="8"/>
      <c r="H17" s="8"/>
      <c r="I17" s="8"/>
      <c r="J17" s="8"/>
      <c r="K17" s="8"/>
      <c r="L17" s="8"/>
    </row>
    <row r="18" spans="1:13" ht="13.5" customHeight="1">
      <c r="A18" s="52">
        <f t="shared" si="1"/>
        <v>44150</v>
      </c>
      <c r="B18" s="53" t="str">
        <f t="shared" si="0"/>
        <v>日</v>
      </c>
      <c r="C18" s="8" t="s">
        <v>897</v>
      </c>
      <c r="D18" s="16" t="s">
        <v>187</v>
      </c>
      <c r="E18" s="10" t="s">
        <v>829</v>
      </c>
      <c r="F18" s="11" t="s">
        <v>898</v>
      </c>
      <c r="G18" s="8" t="s">
        <v>899</v>
      </c>
      <c r="H18" s="8" t="s">
        <v>899</v>
      </c>
      <c r="I18" s="8" t="s">
        <v>899</v>
      </c>
      <c r="J18" s="8"/>
      <c r="K18" s="8"/>
      <c r="L18" s="8"/>
    </row>
    <row r="19" spans="1:13" ht="13.5" customHeight="1">
      <c r="A19" s="52">
        <f t="shared" si="1"/>
        <v>44151</v>
      </c>
      <c r="B19" s="53" t="str">
        <f t="shared" si="0"/>
        <v>月</v>
      </c>
      <c r="C19" s="8" t="s">
        <v>423</v>
      </c>
      <c r="D19" s="16" t="s">
        <v>51</v>
      </c>
      <c r="E19" s="10">
        <v>0.66666666666666663</v>
      </c>
      <c r="F19" s="11"/>
      <c r="G19" s="8"/>
      <c r="H19" s="8"/>
      <c r="I19" s="8"/>
      <c r="J19" s="8"/>
      <c r="K19" s="8"/>
      <c r="L19" s="8"/>
    </row>
    <row r="20" spans="1:13" ht="13.5" customHeight="1">
      <c r="A20" s="52">
        <f t="shared" si="1"/>
        <v>44152</v>
      </c>
      <c r="B20" s="53" t="str">
        <f t="shared" si="0"/>
        <v>火</v>
      </c>
      <c r="C20" s="8" t="s">
        <v>299</v>
      </c>
      <c r="D20" s="16" t="s">
        <v>229</v>
      </c>
      <c r="E20" s="10">
        <v>0.66666666666666663</v>
      </c>
      <c r="F20" s="12"/>
      <c r="G20" s="8"/>
      <c r="H20" s="8"/>
      <c r="I20" s="8"/>
      <c r="J20" s="8"/>
      <c r="K20" s="8"/>
      <c r="L20" s="8"/>
    </row>
    <row r="21" spans="1:13" ht="13.5" customHeight="1">
      <c r="A21" s="52">
        <f t="shared" si="1"/>
        <v>44153</v>
      </c>
      <c r="B21" s="53" t="str">
        <f t="shared" si="0"/>
        <v>水</v>
      </c>
      <c r="C21" s="8"/>
      <c r="D21" s="103"/>
      <c r="E21" s="10"/>
      <c r="F21" s="11"/>
      <c r="G21" s="8"/>
      <c r="H21" s="8"/>
      <c r="I21" s="8"/>
      <c r="J21" s="8"/>
      <c r="K21" s="8"/>
      <c r="L21" s="8"/>
    </row>
    <row r="22" spans="1:13" ht="13.5" customHeight="1">
      <c r="A22" s="52">
        <f t="shared" si="1"/>
        <v>44154</v>
      </c>
      <c r="B22" s="53" t="str">
        <f t="shared" si="0"/>
        <v>木</v>
      </c>
      <c r="C22" s="8" t="s">
        <v>423</v>
      </c>
      <c r="D22" s="136" t="s">
        <v>229</v>
      </c>
      <c r="E22" s="10">
        <v>0.66666666666666663</v>
      </c>
      <c r="F22" s="11"/>
      <c r="G22" s="14"/>
      <c r="H22" s="121"/>
      <c r="I22" s="8"/>
      <c r="J22" s="8"/>
      <c r="K22" s="8"/>
      <c r="L22" s="8"/>
    </row>
    <row r="23" spans="1:13" ht="13.5" customHeight="1">
      <c r="A23" s="52">
        <f t="shared" si="1"/>
        <v>44155</v>
      </c>
      <c r="B23" s="53" t="str">
        <f t="shared" si="0"/>
        <v>金</v>
      </c>
      <c r="C23" s="8" t="s">
        <v>299</v>
      </c>
      <c r="D23" s="16" t="s">
        <v>51</v>
      </c>
      <c r="E23" s="10">
        <v>0.66666666666666663</v>
      </c>
      <c r="F23" s="108"/>
      <c r="G23" s="8"/>
      <c r="H23" s="8"/>
      <c r="I23" s="8"/>
      <c r="J23" s="8"/>
      <c r="K23" s="8"/>
      <c r="L23" s="8"/>
    </row>
    <row r="24" spans="1:13" ht="13.5" customHeight="1">
      <c r="A24" s="52">
        <f t="shared" si="1"/>
        <v>44156</v>
      </c>
      <c r="B24" s="53" t="str">
        <f t="shared" si="0"/>
        <v>土</v>
      </c>
      <c r="C24" s="16" t="s">
        <v>294</v>
      </c>
      <c r="D24" s="16" t="s">
        <v>26</v>
      </c>
      <c r="E24" s="10" t="s">
        <v>900</v>
      </c>
      <c r="F24" s="28" t="s">
        <v>901</v>
      </c>
      <c r="G24" s="8"/>
      <c r="H24" s="8"/>
      <c r="I24" s="8"/>
      <c r="J24" s="8"/>
      <c r="K24" s="8"/>
      <c r="L24" s="8"/>
    </row>
    <row r="25" spans="1:13" ht="13.5" customHeight="1">
      <c r="A25" s="52">
        <f t="shared" si="1"/>
        <v>44157</v>
      </c>
      <c r="B25" s="53" t="str">
        <f t="shared" si="0"/>
        <v>日</v>
      </c>
      <c r="C25" s="8" t="s">
        <v>902</v>
      </c>
      <c r="D25" s="120" t="s">
        <v>734</v>
      </c>
      <c r="E25" s="161" t="s">
        <v>813</v>
      </c>
      <c r="F25" s="43" t="s">
        <v>903</v>
      </c>
      <c r="G25" s="18" t="s">
        <v>899</v>
      </c>
      <c r="H25" s="160" t="s">
        <v>899</v>
      </c>
      <c r="I25" s="8" t="s">
        <v>899</v>
      </c>
      <c r="J25" s="8"/>
      <c r="K25" s="8"/>
      <c r="L25" s="8"/>
    </row>
    <row r="26" spans="1:13" ht="13.5" customHeight="1">
      <c r="A26" s="65">
        <f t="shared" si="1"/>
        <v>44158</v>
      </c>
      <c r="B26" s="66" t="str">
        <f t="shared" si="0"/>
        <v>月</v>
      </c>
      <c r="C26" s="20"/>
      <c r="D26" s="153"/>
      <c r="E26" s="153"/>
      <c r="F26" s="25" t="s">
        <v>785</v>
      </c>
      <c r="G26" s="27"/>
      <c r="H26" s="154"/>
      <c r="I26" s="20"/>
      <c r="J26" s="31"/>
      <c r="K26" s="20"/>
      <c r="L26" s="20"/>
    </row>
    <row r="27" spans="1:13" ht="13.5" customHeight="1">
      <c r="A27" s="65">
        <f t="shared" si="1"/>
        <v>44159</v>
      </c>
      <c r="B27" s="66" t="str">
        <f t="shared" si="0"/>
        <v>火</v>
      </c>
      <c r="C27" s="20" t="s">
        <v>21</v>
      </c>
      <c r="D27" s="155" t="s">
        <v>904</v>
      </c>
      <c r="E27" s="21">
        <v>0.66666666666666663</v>
      </c>
      <c r="F27" s="22"/>
      <c r="G27" s="20"/>
      <c r="H27" s="20"/>
      <c r="I27" s="20"/>
      <c r="J27" s="20"/>
      <c r="K27" s="20"/>
      <c r="L27" s="20"/>
      <c r="M27" s="44"/>
    </row>
    <row r="28" spans="1:13" ht="13.5" customHeight="1">
      <c r="A28" s="65">
        <f t="shared" si="1"/>
        <v>44160</v>
      </c>
      <c r="B28" s="66" t="str">
        <f t="shared" si="0"/>
        <v>水</v>
      </c>
      <c r="C28" s="20"/>
      <c r="D28" s="31"/>
      <c r="E28" s="21"/>
      <c r="F28" s="25"/>
      <c r="G28" s="20"/>
      <c r="H28" s="20"/>
      <c r="I28" s="20"/>
      <c r="J28" s="20"/>
      <c r="K28" s="20"/>
      <c r="L28" s="20"/>
    </row>
    <row r="29" spans="1:13" ht="13.5" customHeight="1">
      <c r="A29" s="65">
        <f t="shared" si="1"/>
        <v>44161</v>
      </c>
      <c r="B29" s="66" t="str">
        <f t="shared" si="0"/>
        <v>木</v>
      </c>
      <c r="C29" s="20"/>
      <c r="D29" s="155"/>
      <c r="E29" s="21"/>
      <c r="F29" s="156"/>
      <c r="G29" s="20"/>
      <c r="H29" s="20"/>
      <c r="I29" s="20"/>
      <c r="J29" s="20"/>
      <c r="K29" s="107"/>
      <c r="L29" s="20"/>
    </row>
    <row r="30" spans="1:13" ht="13.5" customHeight="1">
      <c r="A30" s="65">
        <f t="shared" si="1"/>
        <v>44162</v>
      </c>
      <c r="B30" s="66" t="str">
        <f t="shared" si="0"/>
        <v>金</v>
      </c>
      <c r="C30" s="20" t="s">
        <v>21</v>
      </c>
      <c r="D30" s="31" t="s">
        <v>904</v>
      </c>
      <c r="E30" s="21">
        <v>0.66666666666666663</v>
      </c>
      <c r="F30" s="25"/>
      <c r="G30" s="20"/>
      <c r="H30" s="20"/>
      <c r="I30" s="20"/>
      <c r="J30" s="20"/>
      <c r="K30" s="20"/>
      <c r="L30" s="20"/>
    </row>
    <row r="31" spans="1:13" ht="13.5" customHeight="1">
      <c r="A31" s="65">
        <f t="shared" si="1"/>
        <v>44163</v>
      </c>
      <c r="B31" s="66" t="str">
        <f t="shared" si="0"/>
        <v>土</v>
      </c>
      <c r="C31" s="31"/>
      <c r="D31" s="31"/>
      <c r="E31" s="21"/>
      <c r="F31" s="157"/>
      <c r="G31" s="20" t="s">
        <v>40</v>
      </c>
      <c r="H31" s="20"/>
      <c r="I31" s="20"/>
      <c r="J31" s="20"/>
      <c r="K31" s="20"/>
      <c r="L31" s="20"/>
    </row>
    <row r="32" spans="1:13" ht="13.5" customHeight="1">
      <c r="A32" s="65">
        <f t="shared" si="1"/>
        <v>44164</v>
      </c>
      <c r="B32" s="66" t="str">
        <f t="shared" si="0"/>
        <v>日</v>
      </c>
      <c r="C32" s="20"/>
      <c r="D32" s="31"/>
      <c r="E32" s="21"/>
      <c r="F32" s="107"/>
      <c r="G32" s="107"/>
      <c r="H32" s="107"/>
      <c r="I32" s="20"/>
      <c r="J32" s="20"/>
      <c r="K32" s="20"/>
      <c r="L32" s="107"/>
    </row>
    <row r="33" spans="1:12" ht="13.5" customHeight="1">
      <c r="A33" s="65">
        <f t="shared" si="1"/>
        <v>44165</v>
      </c>
      <c r="B33" s="66" t="str">
        <f t="shared" si="0"/>
        <v>月</v>
      </c>
      <c r="C33" s="20"/>
      <c r="D33" s="80"/>
      <c r="E33" s="158"/>
      <c r="F33" s="26" t="s">
        <v>905</v>
      </c>
      <c r="G33" s="69"/>
      <c r="H33" s="69"/>
      <c r="I33" s="69"/>
      <c r="J33" s="69"/>
      <c r="K33" s="69"/>
      <c r="L33" s="69"/>
    </row>
    <row r="34" spans="1:12">
      <c r="C34" s="45" t="s">
        <v>906</v>
      </c>
      <c r="F34" s="2"/>
    </row>
    <row r="35" spans="1:12">
      <c r="F35" s="2"/>
    </row>
    <row r="36" spans="1:12">
      <c r="F36" s="2"/>
    </row>
    <row r="37" spans="1:12">
      <c r="F37" s="2"/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M38"/>
  <sheetViews>
    <sheetView topLeftCell="A7" zoomScaleNormal="100" workbookViewId="0">
      <selection activeCell="F17" sqref="F17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11.625" style="45" bestFit="1" customWidth="1"/>
    <col min="4" max="4" width="9.125" style="46" bestFit="1" customWidth="1"/>
    <col min="5" max="5" width="12.375" style="45" bestFit="1" customWidth="1"/>
    <col min="6" max="6" width="33.125" style="45" bestFit="1" customWidth="1"/>
    <col min="7" max="7" width="8" style="45" bestFit="1" customWidth="1"/>
    <col min="8" max="8" width="8.375" style="45" bestFit="1" customWidth="1"/>
    <col min="9" max="9" width="8" style="45" bestFit="1" customWidth="1"/>
    <col min="10" max="10" width="6.375" style="45" bestFit="1" customWidth="1"/>
    <col min="11" max="12" width="4.625" style="45" bestFit="1" customWidth="1"/>
    <col min="13" max="16384" width="12.625" style="45"/>
  </cols>
  <sheetData>
    <row r="1" spans="1:12" ht="13.5" customHeight="1">
      <c r="A1" s="44"/>
      <c r="E1" s="47">
        <v>44105</v>
      </c>
      <c r="F1" s="44" t="s">
        <v>0</v>
      </c>
      <c r="G1" s="48" t="s">
        <v>1</v>
      </c>
      <c r="H1" s="128">
        <v>44120</v>
      </c>
    </row>
    <row r="2" spans="1:12" ht="13.5" customHeight="1">
      <c r="A2" s="44"/>
      <c r="F2" s="50"/>
    </row>
    <row r="3" spans="1:12" s="46" customFormat="1" ht="13.5" customHeigh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555</v>
      </c>
      <c r="L3" s="51" t="s">
        <v>834</v>
      </c>
    </row>
    <row r="4" spans="1:12" ht="13.5" customHeight="1">
      <c r="A4" s="52">
        <f>E1</f>
        <v>44105</v>
      </c>
      <c r="B4" s="53" t="str">
        <f>TEXT(A4,"aaa")</f>
        <v>木</v>
      </c>
      <c r="C4" s="8" t="s">
        <v>299</v>
      </c>
      <c r="D4" s="16" t="s">
        <v>229</v>
      </c>
      <c r="E4" s="10">
        <v>0.66666666666666663</v>
      </c>
      <c r="F4" s="11"/>
      <c r="G4" s="8"/>
      <c r="H4" s="8"/>
      <c r="I4" s="8"/>
      <c r="J4" s="8"/>
      <c r="K4" s="8"/>
      <c r="L4" s="8"/>
    </row>
    <row r="5" spans="1:12" ht="13.5" customHeight="1">
      <c r="A5" s="52">
        <f>A4+1</f>
        <v>44106</v>
      </c>
      <c r="B5" s="53" t="str">
        <f t="shared" ref="B5:B33" si="0">TEXT(A5,"aaa")</f>
        <v>金</v>
      </c>
      <c r="C5" s="8" t="s">
        <v>423</v>
      </c>
      <c r="D5" s="16" t="s">
        <v>51</v>
      </c>
      <c r="E5" s="10">
        <v>0.66666666666666663</v>
      </c>
      <c r="F5" s="11"/>
      <c r="G5" s="8"/>
      <c r="H5" s="8"/>
      <c r="I5" s="8"/>
      <c r="J5" s="8"/>
      <c r="K5" s="8"/>
      <c r="L5" s="8"/>
    </row>
    <row r="6" spans="1:12" ht="13.5" customHeight="1">
      <c r="A6" s="52">
        <f t="shared" ref="A6:A34" si="1">A5+1</f>
        <v>44107</v>
      </c>
      <c r="B6" s="53" t="str">
        <f t="shared" si="0"/>
        <v>土</v>
      </c>
      <c r="C6" s="8" t="s">
        <v>668</v>
      </c>
      <c r="D6" s="16" t="s">
        <v>907</v>
      </c>
      <c r="E6" s="10" t="s">
        <v>802</v>
      </c>
      <c r="F6" s="12" t="s">
        <v>908</v>
      </c>
      <c r="G6" s="8"/>
      <c r="H6" s="16"/>
      <c r="I6" s="16"/>
      <c r="J6" s="8"/>
      <c r="K6" s="8"/>
      <c r="L6" s="8"/>
    </row>
    <row r="7" spans="1:12" ht="13.5" customHeight="1">
      <c r="A7" s="52">
        <f t="shared" si="1"/>
        <v>44108</v>
      </c>
      <c r="B7" s="53" t="str">
        <f t="shared" si="0"/>
        <v>日</v>
      </c>
      <c r="C7" s="8" t="s">
        <v>673</v>
      </c>
      <c r="D7" s="103" t="s">
        <v>756</v>
      </c>
      <c r="E7" s="10" t="s">
        <v>745</v>
      </c>
      <c r="F7" s="11" t="s">
        <v>909</v>
      </c>
      <c r="G7" s="8"/>
      <c r="H7" s="8"/>
      <c r="I7" s="10"/>
      <c r="J7" s="8"/>
      <c r="K7" s="8"/>
      <c r="L7" s="8"/>
    </row>
    <row r="8" spans="1:12" ht="13.5" customHeight="1">
      <c r="A8" s="65">
        <f t="shared" si="1"/>
        <v>44109</v>
      </c>
      <c r="B8" s="66" t="str">
        <f t="shared" si="0"/>
        <v>月</v>
      </c>
      <c r="C8" s="20"/>
      <c r="D8" s="31"/>
      <c r="E8" s="21"/>
      <c r="F8" s="22" t="s">
        <v>785</v>
      </c>
      <c r="G8" s="21"/>
      <c r="H8" s="21"/>
      <c r="I8" s="21"/>
      <c r="J8" s="20"/>
      <c r="K8" s="20"/>
      <c r="L8" s="20"/>
    </row>
    <row r="9" spans="1:12" ht="13.5" customHeight="1">
      <c r="A9" s="65">
        <f t="shared" si="1"/>
        <v>44110</v>
      </c>
      <c r="B9" s="66" t="str">
        <f t="shared" si="0"/>
        <v>火</v>
      </c>
      <c r="C9" s="20"/>
      <c r="D9" s="95"/>
      <c r="E9" s="21"/>
      <c r="F9" s="22"/>
      <c r="G9" s="20"/>
      <c r="H9" s="20"/>
      <c r="I9" s="20"/>
      <c r="J9" s="20"/>
      <c r="K9" s="20"/>
      <c r="L9" s="20"/>
    </row>
    <row r="10" spans="1:12" ht="13.5" customHeight="1">
      <c r="A10" s="65">
        <f t="shared" si="1"/>
        <v>44111</v>
      </c>
      <c r="B10" s="66" t="str">
        <f t="shared" si="0"/>
        <v>水</v>
      </c>
      <c r="C10" s="20"/>
      <c r="D10" s="31"/>
      <c r="E10" s="21"/>
      <c r="F10" s="22"/>
      <c r="G10" s="20"/>
      <c r="H10" s="20"/>
      <c r="I10" s="20"/>
      <c r="J10" s="20"/>
      <c r="K10" s="20"/>
      <c r="L10" s="20"/>
    </row>
    <row r="11" spans="1:12">
      <c r="A11" s="65">
        <f t="shared" si="1"/>
        <v>44112</v>
      </c>
      <c r="B11" s="66" t="str">
        <f t="shared" si="0"/>
        <v>木</v>
      </c>
      <c r="C11" s="32"/>
      <c r="D11" s="31"/>
      <c r="E11" s="21"/>
      <c r="F11" s="22"/>
      <c r="G11" s="20"/>
      <c r="H11" s="20"/>
      <c r="I11" s="20"/>
      <c r="J11" s="20"/>
      <c r="K11" s="20"/>
      <c r="L11" s="20"/>
    </row>
    <row r="12" spans="1:12" ht="13.5" customHeight="1">
      <c r="A12" s="65">
        <f t="shared" si="1"/>
        <v>44113</v>
      </c>
      <c r="B12" s="66" t="str">
        <f t="shared" si="0"/>
        <v>金</v>
      </c>
      <c r="C12" s="20"/>
      <c r="D12" s="31"/>
      <c r="E12" s="21"/>
      <c r="F12" s="22"/>
      <c r="G12" s="20"/>
      <c r="H12" s="20"/>
      <c r="I12" s="20"/>
      <c r="J12" s="20"/>
      <c r="K12" s="20"/>
      <c r="L12" s="20"/>
    </row>
    <row r="13" spans="1:12" ht="13.5" customHeight="1">
      <c r="A13" s="65">
        <f t="shared" si="1"/>
        <v>44114</v>
      </c>
      <c r="B13" s="66" t="str">
        <f t="shared" si="0"/>
        <v>土</v>
      </c>
      <c r="C13" s="20"/>
      <c r="D13" s="31"/>
      <c r="E13" s="21"/>
      <c r="F13" s="22"/>
      <c r="G13" s="24"/>
      <c r="H13" s="20"/>
      <c r="I13" s="20"/>
      <c r="J13" s="20"/>
      <c r="K13" s="20"/>
      <c r="L13" s="20"/>
    </row>
    <row r="14" spans="1:12" ht="13.5" customHeight="1">
      <c r="A14" s="65">
        <f t="shared" si="1"/>
        <v>44115</v>
      </c>
      <c r="B14" s="66" t="str">
        <f t="shared" si="0"/>
        <v>日</v>
      </c>
      <c r="C14" s="20"/>
      <c r="D14" s="153"/>
      <c r="E14" s="21"/>
      <c r="F14" s="22"/>
      <c r="G14" s="24"/>
      <c r="H14" s="20"/>
      <c r="I14" s="20"/>
      <c r="J14" s="20"/>
      <c r="K14" s="20"/>
      <c r="L14" s="20"/>
    </row>
    <row r="15" spans="1:12" ht="13.5" customHeight="1">
      <c r="A15" s="65">
        <f t="shared" si="1"/>
        <v>44116</v>
      </c>
      <c r="B15" s="66" t="str">
        <f t="shared" si="0"/>
        <v>月</v>
      </c>
      <c r="C15" s="20"/>
      <c r="D15" s="31"/>
      <c r="E15" s="21"/>
      <c r="F15" s="22" t="s">
        <v>910</v>
      </c>
      <c r="G15" s="31"/>
      <c r="H15" s="20"/>
      <c r="I15" s="20"/>
      <c r="J15" s="20"/>
      <c r="K15" s="20"/>
      <c r="L15" s="20"/>
    </row>
    <row r="16" spans="1:12" ht="13.5" customHeight="1">
      <c r="A16" s="65">
        <f t="shared" si="1"/>
        <v>44117</v>
      </c>
      <c r="B16" s="66" t="str">
        <f t="shared" si="0"/>
        <v>火</v>
      </c>
      <c r="C16" s="20"/>
      <c r="D16" s="31"/>
      <c r="E16" s="21"/>
      <c r="F16" s="22" t="s">
        <v>910</v>
      </c>
      <c r="G16" s="20"/>
      <c r="H16" s="20"/>
      <c r="I16" s="20"/>
      <c r="J16" s="20"/>
      <c r="K16" s="20"/>
      <c r="L16" s="20"/>
    </row>
    <row r="17" spans="1:13" ht="13.5" customHeight="1">
      <c r="A17" s="52">
        <f t="shared" si="1"/>
        <v>44118</v>
      </c>
      <c r="B17" s="53" t="str">
        <f t="shared" si="0"/>
        <v>水</v>
      </c>
      <c r="C17" s="8" t="s">
        <v>299</v>
      </c>
      <c r="D17" s="16" t="s">
        <v>911</v>
      </c>
      <c r="E17" s="10" t="s">
        <v>421</v>
      </c>
      <c r="F17" s="11" t="s">
        <v>912</v>
      </c>
      <c r="G17" s="8"/>
      <c r="H17" s="8"/>
      <c r="I17" s="8"/>
      <c r="J17" s="8"/>
      <c r="K17" s="8"/>
      <c r="L17" s="8"/>
    </row>
    <row r="18" spans="1:13" ht="13.5" customHeight="1">
      <c r="A18" s="52">
        <f t="shared" si="1"/>
        <v>44119</v>
      </c>
      <c r="B18" s="53" t="str">
        <f t="shared" si="0"/>
        <v>木</v>
      </c>
      <c r="C18" s="8" t="s">
        <v>299</v>
      </c>
      <c r="D18" s="16" t="s">
        <v>229</v>
      </c>
      <c r="E18" s="10">
        <v>0.66666666666666663</v>
      </c>
      <c r="F18" s="11" t="s">
        <v>913</v>
      </c>
      <c r="G18" s="8"/>
      <c r="H18" s="8"/>
      <c r="I18" s="8"/>
      <c r="J18" s="8"/>
      <c r="K18" s="8"/>
      <c r="L18" s="8"/>
    </row>
    <row r="19" spans="1:13" ht="13.5" customHeight="1">
      <c r="A19" s="52">
        <f t="shared" si="1"/>
        <v>44120</v>
      </c>
      <c r="B19" s="53" t="str">
        <f t="shared" si="0"/>
        <v>金</v>
      </c>
      <c r="C19" s="8" t="s">
        <v>423</v>
      </c>
      <c r="D19" s="16" t="s">
        <v>51</v>
      </c>
      <c r="E19" s="10">
        <v>0.66666666666666663</v>
      </c>
      <c r="F19" s="11"/>
      <c r="G19" s="8"/>
      <c r="H19" s="8"/>
      <c r="I19" s="8"/>
      <c r="J19" s="8"/>
      <c r="K19" s="8"/>
      <c r="L19" s="8"/>
    </row>
    <row r="20" spans="1:13" ht="13.5" customHeight="1">
      <c r="A20" s="52">
        <f t="shared" si="1"/>
        <v>44121</v>
      </c>
      <c r="B20" s="53" t="str">
        <f t="shared" si="0"/>
        <v>土</v>
      </c>
      <c r="C20" s="8" t="s">
        <v>423</v>
      </c>
      <c r="D20" s="16" t="s">
        <v>51</v>
      </c>
      <c r="E20" s="10">
        <v>0.47916666666666669</v>
      </c>
      <c r="F20" s="12" t="s">
        <v>914</v>
      </c>
      <c r="G20" s="8"/>
      <c r="H20" s="8"/>
      <c r="I20" s="8"/>
      <c r="J20" s="8"/>
      <c r="K20" s="8"/>
      <c r="L20" s="8"/>
    </row>
    <row r="21" spans="1:13" ht="13.5" customHeight="1">
      <c r="A21" s="52">
        <f t="shared" si="1"/>
        <v>44122</v>
      </c>
      <c r="B21" s="53" t="str">
        <f t="shared" si="0"/>
        <v>日</v>
      </c>
      <c r="C21" s="8" t="s">
        <v>915</v>
      </c>
      <c r="D21" s="103" t="s">
        <v>916</v>
      </c>
      <c r="E21" s="10" t="s">
        <v>405</v>
      </c>
      <c r="F21" s="11" t="s">
        <v>917</v>
      </c>
      <c r="G21" s="8" t="s">
        <v>44</v>
      </c>
      <c r="H21" s="8" t="s">
        <v>44</v>
      </c>
      <c r="I21" s="8" t="s">
        <v>137</v>
      </c>
      <c r="J21" s="8"/>
      <c r="K21" s="8"/>
      <c r="L21" s="8"/>
    </row>
    <row r="22" spans="1:13" ht="13.5" customHeight="1">
      <c r="A22" s="52">
        <f t="shared" si="1"/>
        <v>44123</v>
      </c>
      <c r="B22" s="53" t="str">
        <f t="shared" si="0"/>
        <v>月</v>
      </c>
      <c r="C22" s="8" t="s">
        <v>299</v>
      </c>
      <c r="D22" s="136" t="s">
        <v>51</v>
      </c>
      <c r="E22" s="10">
        <v>0.66666666666666663</v>
      </c>
      <c r="F22" s="11"/>
      <c r="G22" s="14"/>
      <c r="H22" s="121"/>
      <c r="I22" s="8"/>
      <c r="J22" s="8"/>
      <c r="K22" s="8"/>
      <c r="L22" s="8"/>
    </row>
    <row r="23" spans="1:13" ht="13.5" customHeight="1">
      <c r="A23" s="52">
        <f t="shared" si="1"/>
        <v>44124</v>
      </c>
      <c r="B23" s="53" t="str">
        <f t="shared" si="0"/>
        <v>火</v>
      </c>
      <c r="C23" s="8" t="s">
        <v>423</v>
      </c>
      <c r="D23" s="16" t="s">
        <v>229</v>
      </c>
      <c r="E23" s="10">
        <v>0.66666666666666663</v>
      </c>
      <c r="F23" s="108" t="s">
        <v>918</v>
      </c>
      <c r="G23" s="8"/>
      <c r="H23" s="8"/>
      <c r="I23" s="8"/>
      <c r="J23" s="8"/>
      <c r="K23" s="8"/>
      <c r="L23" s="8"/>
    </row>
    <row r="24" spans="1:13" ht="13.5" customHeight="1">
      <c r="A24" s="52">
        <f t="shared" si="1"/>
        <v>44125</v>
      </c>
      <c r="B24" s="53" t="str">
        <f t="shared" si="0"/>
        <v>水</v>
      </c>
      <c r="C24" s="16"/>
      <c r="D24" s="16"/>
      <c r="E24" s="10"/>
      <c r="F24" s="28"/>
      <c r="G24" s="8"/>
      <c r="H24" s="8"/>
      <c r="I24" s="8"/>
      <c r="J24" s="8"/>
      <c r="K24" s="8"/>
      <c r="L24" s="8"/>
    </row>
    <row r="25" spans="1:13" ht="13.5" customHeight="1">
      <c r="A25" s="52">
        <f t="shared" si="1"/>
        <v>44126</v>
      </c>
      <c r="B25" s="53" t="str">
        <f t="shared" si="0"/>
        <v>木</v>
      </c>
      <c r="C25" s="8" t="s">
        <v>299</v>
      </c>
      <c r="D25" s="16" t="s">
        <v>229</v>
      </c>
      <c r="E25" s="103">
        <v>0.66666666666666663</v>
      </c>
      <c r="F25" s="12"/>
      <c r="G25" s="29"/>
      <c r="H25" s="8"/>
      <c r="I25" s="8"/>
      <c r="J25" s="8"/>
      <c r="K25" s="8"/>
      <c r="L25" s="8"/>
    </row>
    <row r="26" spans="1:13" ht="13.5" customHeight="1">
      <c r="A26" s="52">
        <f t="shared" si="1"/>
        <v>44127</v>
      </c>
      <c r="B26" s="53" t="str">
        <f t="shared" si="0"/>
        <v>金</v>
      </c>
      <c r="C26" s="8" t="s">
        <v>423</v>
      </c>
      <c r="D26" s="103" t="s">
        <v>51</v>
      </c>
      <c r="E26" s="103">
        <v>0.66666666666666663</v>
      </c>
      <c r="F26" s="12"/>
      <c r="G26" s="29"/>
      <c r="H26" s="119"/>
      <c r="I26" s="8"/>
      <c r="J26" s="16"/>
      <c r="K26" s="8"/>
      <c r="L26" s="8"/>
    </row>
    <row r="27" spans="1:13" ht="13.5" customHeight="1">
      <c r="A27" s="52">
        <f t="shared" si="1"/>
        <v>44128</v>
      </c>
      <c r="B27" s="53" t="str">
        <f t="shared" si="0"/>
        <v>土</v>
      </c>
      <c r="C27" s="8" t="s">
        <v>21</v>
      </c>
      <c r="D27" s="136" t="s">
        <v>51</v>
      </c>
      <c r="E27" s="10" t="s">
        <v>813</v>
      </c>
      <c r="F27" s="11" t="s">
        <v>919</v>
      </c>
      <c r="G27" s="8"/>
      <c r="H27" s="8"/>
      <c r="I27" s="8"/>
      <c r="J27" s="8"/>
      <c r="K27" s="8"/>
      <c r="L27" s="8"/>
      <c r="M27" s="44"/>
    </row>
    <row r="28" spans="1:13" ht="13.5" customHeight="1">
      <c r="A28" s="52">
        <f t="shared" si="1"/>
        <v>44129</v>
      </c>
      <c r="B28" s="53" t="str">
        <f t="shared" si="0"/>
        <v>日</v>
      </c>
      <c r="C28" s="8" t="s">
        <v>44</v>
      </c>
      <c r="D28" s="16"/>
      <c r="E28" s="10"/>
      <c r="F28" s="12"/>
      <c r="G28" s="8"/>
      <c r="H28" s="8"/>
      <c r="I28" s="8"/>
      <c r="J28" s="8"/>
      <c r="K28" s="8"/>
      <c r="L28" s="8"/>
    </row>
    <row r="29" spans="1:13" ht="13.5" customHeight="1">
      <c r="A29" s="52">
        <f t="shared" si="1"/>
        <v>44130</v>
      </c>
      <c r="B29" s="53" t="str">
        <f t="shared" si="0"/>
        <v>月</v>
      </c>
      <c r="C29" s="8" t="s">
        <v>299</v>
      </c>
      <c r="D29" s="136" t="s">
        <v>631</v>
      </c>
      <c r="E29" s="10">
        <v>0.66666666666666663</v>
      </c>
      <c r="F29" s="151"/>
      <c r="G29" s="8"/>
      <c r="H29" s="8"/>
      <c r="I29" s="8"/>
      <c r="J29" s="8"/>
      <c r="K29" s="108"/>
      <c r="L29" s="8"/>
    </row>
    <row r="30" spans="1:13" ht="13.5" customHeight="1">
      <c r="A30" s="52">
        <f t="shared" si="1"/>
        <v>44131</v>
      </c>
      <c r="B30" s="53" t="str">
        <f t="shared" si="0"/>
        <v>火</v>
      </c>
      <c r="C30" s="8" t="s">
        <v>423</v>
      </c>
      <c r="D30" s="16" t="s">
        <v>501</v>
      </c>
      <c r="E30" s="10">
        <v>0.66666666666666663</v>
      </c>
      <c r="F30" s="12"/>
      <c r="G30" s="8"/>
      <c r="H30" s="8"/>
      <c r="I30" s="8"/>
      <c r="J30" s="8"/>
      <c r="K30" s="8"/>
      <c r="L30" s="8"/>
    </row>
    <row r="31" spans="1:13" ht="13.5" customHeight="1">
      <c r="A31" s="52">
        <f t="shared" si="1"/>
        <v>44132</v>
      </c>
      <c r="B31" s="53" t="str">
        <f t="shared" si="0"/>
        <v>水</v>
      </c>
      <c r="C31" s="16"/>
      <c r="D31" s="16"/>
      <c r="E31" s="10"/>
      <c r="F31" s="1"/>
      <c r="G31" s="8"/>
      <c r="H31" s="8"/>
      <c r="I31" s="8"/>
      <c r="J31" s="8"/>
      <c r="K31" s="8"/>
      <c r="L31" s="8"/>
    </row>
    <row r="32" spans="1:13" ht="13.5" customHeight="1">
      <c r="A32" s="52">
        <f t="shared" si="1"/>
        <v>44133</v>
      </c>
      <c r="B32" s="53" t="str">
        <f t="shared" si="0"/>
        <v>木</v>
      </c>
      <c r="C32" s="8" t="s">
        <v>299</v>
      </c>
      <c r="D32" s="16" t="s">
        <v>501</v>
      </c>
      <c r="E32" s="10">
        <v>0.66666666666666663</v>
      </c>
      <c r="F32" s="108"/>
      <c r="G32" s="108"/>
      <c r="H32" s="108"/>
      <c r="I32" s="8"/>
      <c r="J32" s="8"/>
      <c r="K32" s="8"/>
      <c r="L32" s="108"/>
    </row>
    <row r="33" spans="1:12" ht="13.5" customHeight="1">
      <c r="A33" s="52">
        <f t="shared" si="1"/>
        <v>44134</v>
      </c>
      <c r="B33" s="53" t="str">
        <f t="shared" si="0"/>
        <v>金</v>
      </c>
      <c r="C33" s="8" t="s">
        <v>423</v>
      </c>
      <c r="D33" s="64" t="s">
        <v>631</v>
      </c>
      <c r="E33" s="84">
        <v>0.66666666666666663</v>
      </c>
      <c r="F33" s="28"/>
      <c r="G33" s="58"/>
      <c r="H33" s="58"/>
      <c r="I33" s="58"/>
      <c r="J33" s="58"/>
      <c r="K33" s="58"/>
      <c r="L33" s="58"/>
    </row>
    <row r="34" spans="1:12">
      <c r="A34" s="52">
        <f t="shared" si="1"/>
        <v>44135</v>
      </c>
      <c r="B34" s="53" t="str">
        <f t="shared" ref="B34" si="2">TEXT(A34,"aaa")</f>
        <v>土</v>
      </c>
      <c r="C34" s="8" t="s">
        <v>423</v>
      </c>
      <c r="D34" s="16" t="s">
        <v>501</v>
      </c>
      <c r="E34" s="84">
        <v>0.5</v>
      </c>
      <c r="F34" s="58" t="s">
        <v>920</v>
      </c>
      <c r="G34" s="58"/>
      <c r="H34" s="58"/>
      <c r="I34" s="58"/>
      <c r="J34" s="58"/>
      <c r="K34" s="58"/>
      <c r="L34" s="58"/>
    </row>
    <row r="35" spans="1:12">
      <c r="F35" s="2"/>
    </row>
    <row r="36" spans="1:12">
      <c r="F36" s="2"/>
    </row>
    <row r="37" spans="1:12">
      <c r="F37" s="2"/>
    </row>
    <row r="38" spans="1:12">
      <c r="F38" s="2"/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M38"/>
  <sheetViews>
    <sheetView zoomScaleNormal="100" workbookViewId="0">
      <selection activeCell="M30" sqref="M30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8" style="45" bestFit="1" customWidth="1"/>
    <col min="4" max="4" width="9.125" style="46" bestFit="1" customWidth="1"/>
    <col min="5" max="5" width="12.375" style="45" bestFit="1" customWidth="1"/>
    <col min="6" max="6" width="33.125" style="45" bestFit="1" customWidth="1"/>
    <col min="7" max="7" width="8" style="45" bestFit="1" customWidth="1"/>
    <col min="8" max="8" width="8.375" style="45" bestFit="1" customWidth="1"/>
    <col min="9" max="9" width="8" style="45" bestFit="1" customWidth="1"/>
    <col min="10" max="10" width="6.375" style="45" bestFit="1" customWidth="1"/>
    <col min="11" max="12" width="4.625" style="45" bestFit="1" customWidth="1"/>
    <col min="13" max="16384" width="12.625" style="45"/>
  </cols>
  <sheetData>
    <row r="1" spans="1:12" ht="13.5" customHeight="1">
      <c r="A1" s="44"/>
      <c r="E1" s="47">
        <v>44075</v>
      </c>
      <c r="F1" s="44" t="s">
        <v>0</v>
      </c>
      <c r="G1" s="48" t="s">
        <v>1</v>
      </c>
      <c r="H1" s="128">
        <v>44100</v>
      </c>
    </row>
    <row r="2" spans="1:12" ht="13.5" customHeight="1">
      <c r="A2" s="44"/>
      <c r="F2" s="50"/>
    </row>
    <row r="3" spans="1:12" s="46" customFormat="1" ht="13.5" customHeigh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555</v>
      </c>
      <c r="L3" s="51" t="s">
        <v>834</v>
      </c>
    </row>
    <row r="4" spans="1:12" ht="13.5" customHeight="1">
      <c r="A4" s="52">
        <f>E1</f>
        <v>44075</v>
      </c>
      <c r="B4" s="53" t="str">
        <f>TEXT(A4,"aaa")</f>
        <v>火</v>
      </c>
      <c r="C4" s="8" t="s">
        <v>299</v>
      </c>
      <c r="D4" s="16" t="s">
        <v>921</v>
      </c>
      <c r="E4" s="10">
        <v>0.66666666666666663</v>
      </c>
      <c r="F4" s="11"/>
      <c r="G4" s="8"/>
      <c r="H4" s="8"/>
      <c r="I4" s="8"/>
      <c r="J4" s="8"/>
      <c r="K4" s="8"/>
      <c r="L4" s="8"/>
    </row>
    <row r="5" spans="1:12" ht="13.5" customHeight="1">
      <c r="A5" s="52">
        <f>A4+1</f>
        <v>44076</v>
      </c>
      <c r="B5" s="53" t="str">
        <f t="shared" ref="B5:B33" si="0">TEXT(A5,"aaa")</f>
        <v>水</v>
      </c>
      <c r="C5" s="8"/>
      <c r="D5" s="16"/>
      <c r="E5" s="10"/>
      <c r="F5" s="11"/>
      <c r="G5" s="8"/>
      <c r="H5" s="8"/>
      <c r="I5" s="8"/>
      <c r="J5" s="8"/>
      <c r="K5" s="8"/>
      <c r="L5" s="8"/>
    </row>
    <row r="6" spans="1:12" ht="13.5" customHeight="1">
      <c r="A6" s="52">
        <f t="shared" ref="A6:A33" si="1">A5+1</f>
        <v>44077</v>
      </c>
      <c r="B6" s="53" t="str">
        <f t="shared" si="0"/>
        <v>木</v>
      </c>
      <c r="C6" s="8" t="s">
        <v>423</v>
      </c>
      <c r="D6" s="16" t="s">
        <v>922</v>
      </c>
      <c r="E6" s="10">
        <v>0.66666666666666663</v>
      </c>
      <c r="F6" s="12"/>
      <c r="G6" s="8"/>
      <c r="H6" s="16" t="s">
        <v>166</v>
      </c>
      <c r="I6" s="16" t="s">
        <v>166</v>
      </c>
      <c r="J6" s="8"/>
      <c r="K6" s="8"/>
      <c r="L6" s="8"/>
    </row>
    <row r="7" spans="1:12" ht="13.5" customHeight="1">
      <c r="A7" s="52">
        <f t="shared" si="1"/>
        <v>44078</v>
      </c>
      <c r="B7" s="53" t="str">
        <f t="shared" si="0"/>
        <v>金</v>
      </c>
      <c r="C7" s="8" t="s">
        <v>299</v>
      </c>
      <c r="D7" s="103" t="s">
        <v>51</v>
      </c>
      <c r="E7" s="10">
        <v>0.66666666666666663</v>
      </c>
      <c r="F7" s="11"/>
      <c r="G7" s="8"/>
      <c r="H7" s="8"/>
      <c r="I7" s="10"/>
      <c r="J7" s="8"/>
      <c r="K7" s="8"/>
      <c r="L7" s="8"/>
    </row>
    <row r="8" spans="1:12" ht="13.5" customHeight="1">
      <c r="A8" s="52">
        <f t="shared" si="1"/>
        <v>44079</v>
      </c>
      <c r="B8" s="53" t="str">
        <f t="shared" si="0"/>
        <v>土</v>
      </c>
      <c r="C8" s="8" t="s">
        <v>108</v>
      </c>
      <c r="D8" s="16" t="s">
        <v>617</v>
      </c>
      <c r="E8" s="10" t="s">
        <v>923</v>
      </c>
      <c r="F8" s="11" t="s">
        <v>924</v>
      </c>
      <c r="G8" s="10"/>
      <c r="H8" s="10"/>
      <c r="I8" s="10"/>
      <c r="J8" s="8"/>
      <c r="K8" s="8"/>
      <c r="L8" s="8"/>
    </row>
    <row r="9" spans="1:12" ht="13.5" customHeight="1">
      <c r="A9" s="52">
        <f t="shared" si="1"/>
        <v>44080</v>
      </c>
      <c r="B9" s="53" t="str">
        <f t="shared" si="0"/>
        <v>日</v>
      </c>
      <c r="C9" s="8" t="s">
        <v>44</v>
      </c>
      <c r="D9" s="2"/>
      <c r="E9" s="10"/>
      <c r="F9" s="11"/>
      <c r="G9" s="8"/>
      <c r="H9" s="8"/>
      <c r="I9" s="8"/>
      <c r="J9" s="8"/>
      <c r="K9" s="8"/>
      <c r="L9" s="8"/>
    </row>
    <row r="10" spans="1:12" ht="13.5" customHeight="1">
      <c r="A10" s="52">
        <f t="shared" si="1"/>
        <v>44081</v>
      </c>
      <c r="B10" s="53" t="str">
        <f t="shared" si="0"/>
        <v>月</v>
      </c>
      <c r="C10" s="8" t="s">
        <v>299</v>
      </c>
      <c r="D10" s="16" t="s">
        <v>51</v>
      </c>
      <c r="E10" s="10">
        <v>0.66666666666666663</v>
      </c>
      <c r="F10" s="11"/>
      <c r="G10" s="8"/>
      <c r="H10" s="8"/>
      <c r="I10" s="8"/>
      <c r="J10" s="8"/>
      <c r="K10" s="8"/>
      <c r="L10" s="8"/>
    </row>
    <row r="11" spans="1:12">
      <c r="A11" s="52">
        <f t="shared" si="1"/>
        <v>44082</v>
      </c>
      <c r="B11" s="53" t="str">
        <f t="shared" si="0"/>
        <v>火</v>
      </c>
      <c r="C11" s="14" t="s">
        <v>299</v>
      </c>
      <c r="D11" s="16" t="s">
        <v>921</v>
      </c>
      <c r="E11" s="10">
        <v>0.66666666666666663</v>
      </c>
      <c r="F11" s="11"/>
      <c r="G11" s="8"/>
      <c r="H11" s="8"/>
      <c r="I11" s="8"/>
      <c r="J11" s="8"/>
      <c r="K11" s="8"/>
      <c r="L11" s="8"/>
    </row>
    <row r="12" spans="1:12" ht="13.5" customHeight="1">
      <c r="A12" s="52">
        <f t="shared" si="1"/>
        <v>44083</v>
      </c>
      <c r="B12" s="53" t="str">
        <f t="shared" si="0"/>
        <v>水</v>
      </c>
      <c r="C12" s="8"/>
      <c r="D12" s="16"/>
      <c r="E12" s="10"/>
      <c r="F12" s="11"/>
      <c r="G12" s="8"/>
      <c r="H12" s="8"/>
      <c r="I12" s="8"/>
      <c r="J12" s="8"/>
      <c r="K12" s="8"/>
      <c r="L12" s="8"/>
    </row>
    <row r="13" spans="1:12" ht="13.5" customHeight="1">
      <c r="A13" s="52">
        <f t="shared" si="1"/>
        <v>44084</v>
      </c>
      <c r="B13" s="53" t="str">
        <f t="shared" si="0"/>
        <v>木</v>
      </c>
      <c r="C13" s="8" t="s">
        <v>299</v>
      </c>
      <c r="D13" s="16" t="s">
        <v>922</v>
      </c>
      <c r="E13" s="10">
        <v>0.66666666666666663</v>
      </c>
      <c r="F13" s="11"/>
      <c r="G13" s="17"/>
      <c r="H13" s="8"/>
      <c r="I13" s="8"/>
      <c r="J13" s="8"/>
      <c r="K13" s="8"/>
      <c r="L13" s="8"/>
    </row>
    <row r="14" spans="1:12" ht="13.5" customHeight="1">
      <c r="A14" s="52">
        <f t="shared" si="1"/>
        <v>44085</v>
      </c>
      <c r="B14" s="53" t="str">
        <f t="shared" si="0"/>
        <v>金</v>
      </c>
      <c r="C14" s="8" t="s">
        <v>299</v>
      </c>
      <c r="D14" s="103" t="s">
        <v>51</v>
      </c>
      <c r="E14" s="10">
        <v>0.66666666666666663</v>
      </c>
      <c r="F14" s="11"/>
      <c r="G14" s="17"/>
      <c r="H14" s="8"/>
      <c r="I14" s="8"/>
      <c r="J14" s="8"/>
      <c r="K14" s="8"/>
      <c r="L14" s="8"/>
    </row>
    <row r="15" spans="1:12" ht="13.5" customHeight="1">
      <c r="A15" s="52">
        <f t="shared" si="1"/>
        <v>44086</v>
      </c>
      <c r="B15" s="53" t="str">
        <f t="shared" si="0"/>
        <v>土</v>
      </c>
      <c r="C15" s="8" t="s">
        <v>44</v>
      </c>
      <c r="D15" s="16"/>
      <c r="E15" s="10"/>
      <c r="F15" s="11" t="s">
        <v>925</v>
      </c>
      <c r="G15" s="16" t="s">
        <v>166</v>
      </c>
      <c r="H15" s="8"/>
      <c r="I15" s="8"/>
      <c r="J15" s="8"/>
      <c r="K15" s="8"/>
      <c r="L15" s="8"/>
    </row>
    <row r="16" spans="1:12" ht="13.5" customHeight="1">
      <c r="A16" s="52">
        <f t="shared" si="1"/>
        <v>44087</v>
      </c>
      <c r="B16" s="53" t="str">
        <f t="shared" si="0"/>
        <v>日</v>
      </c>
      <c r="C16" s="8" t="s">
        <v>108</v>
      </c>
      <c r="D16" s="16" t="s">
        <v>926</v>
      </c>
      <c r="E16" s="10" t="s">
        <v>927</v>
      </c>
      <c r="F16" s="11" t="s">
        <v>928</v>
      </c>
      <c r="G16" s="8"/>
      <c r="H16" s="8"/>
      <c r="I16" s="8"/>
      <c r="J16" s="8"/>
      <c r="K16" s="8"/>
      <c r="L16" s="8"/>
    </row>
    <row r="17" spans="1:13" ht="13.5" customHeight="1">
      <c r="A17" s="52">
        <f t="shared" si="1"/>
        <v>44088</v>
      </c>
      <c r="B17" s="53" t="str">
        <f t="shared" si="0"/>
        <v>月</v>
      </c>
      <c r="C17" s="8" t="s">
        <v>299</v>
      </c>
      <c r="D17" s="16" t="s">
        <v>51</v>
      </c>
      <c r="E17" s="10">
        <v>0.66666666666666663</v>
      </c>
      <c r="F17" s="45" t="s">
        <v>929</v>
      </c>
      <c r="G17" s="8"/>
      <c r="H17" s="8"/>
      <c r="I17" s="8"/>
      <c r="J17" s="8"/>
      <c r="K17" s="8"/>
      <c r="L17" s="8"/>
    </row>
    <row r="18" spans="1:13" ht="13.5" customHeight="1">
      <c r="A18" s="52">
        <f t="shared" si="1"/>
        <v>44089</v>
      </c>
      <c r="B18" s="53" t="str">
        <f t="shared" si="0"/>
        <v>火</v>
      </c>
      <c r="C18" s="14" t="s">
        <v>299</v>
      </c>
      <c r="D18" s="16" t="s">
        <v>921</v>
      </c>
      <c r="E18" s="10">
        <v>0.66666666666666663</v>
      </c>
      <c r="F18" s="11"/>
      <c r="G18" s="8"/>
      <c r="H18" s="8"/>
      <c r="I18" s="8"/>
      <c r="J18" s="8"/>
      <c r="K18" s="8"/>
      <c r="L18" s="8"/>
    </row>
    <row r="19" spans="1:13" ht="13.5" customHeight="1">
      <c r="A19" s="52">
        <f t="shared" si="1"/>
        <v>44090</v>
      </c>
      <c r="B19" s="53" t="str">
        <f t="shared" si="0"/>
        <v>水</v>
      </c>
      <c r="C19" s="8"/>
      <c r="D19" s="16"/>
      <c r="E19" s="10"/>
      <c r="F19" s="11" t="s">
        <v>930</v>
      </c>
      <c r="G19" s="8"/>
      <c r="H19" s="8"/>
      <c r="I19" s="8"/>
      <c r="J19" s="8"/>
      <c r="K19" s="8"/>
      <c r="L19" s="8"/>
    </row>
    <row r="20" spans="1:13" ht="13.5" customHeight="1">
      <c r="A20" s="52">
        <f t="shared" si="1"/>
        <v>44091</v>
      </c>
      <c r="B20" s="53" t="str">
        <f t="shared" si="0"/>
        <v>木</v>
      </c>
      <c r="C20" s="8" t="s">
        <v>299</v>
      </c>
      <c r="D20" s="16" t="s">
        <v>922</v>
      </c>
      <c r="E20" s="10">
        <v>0.66666666666666663</v>
      </c>
      <c r="F20" s="12"/>
      <c r="G20" s="8"/>
      <c r="H20" s="8" t="s">
        <v>40</v>
      </c>
      <c r="I20" s="8"/>
      <c r="J20" s="8"/>
      <c r="K20" s="8"/>
      <c r="L20" s="8"/>
    </row>
    <row r="21" spans="1:13" ht="13.5" customHeight="1">
      <c r="A21" s="52">
        <f t="shared" si="1"/>
        <v>44092</v>
      </c>
      <c r="B21" s="53" t="str">
        <f t="shared" si="0"/>
        <v>金</v>
      </c>
      <c r="C21" s="8" t="s">
        <v>299</v>
      </c>
      <c r="D21" s="103" t="s">
        <v>51</v>
      </c>
      <c r="E21" s="10">
        <v>0.66666666666666663</v>
      </c>
      <c r="F21" s="11"/>
      <c r="G21" s="8"/>
      <c r="H21" s="8"/>
      <c r="I21" s="8"/>
      <c r="J21" s="8"/>
      <c r="K21" s="8"/>
      <c r="L21" s="8"/>
    </row>
    <row r="22" spans="1:13" ht="13.5" customHeight="1">
      <c r="A22" s="52">
        <f t="shared" si="1"/>
        <v>44093</v>
      </c>
      <c r="B22" s="53" t="str">
        <f t="shared" si="0"/>
        <v>土</v>
      </c>
      <c r="C22" s="8" t="s">
        <v>295</v>
      </c>
      <c r="D22" s="136"/>
      <c r="E22" s="10"/>
      <c r="F22" s="11"/>
      <c r="G22" s="14"/>
      <c r="H22" s="121"/>
      <c r="I22" s="8"/>
      <c r="J22" s="8"/>
      <c r="K22" s="8"/>
      <c r="L22" s="8"/>
    </row>
    <row r="23" spans="1:13" ht="13.5" customHeight="1">
      <c r="A23" s="52">
        <f t="shared" si="1"/>
        <v>44094</v>
      </c>
      <c r="B23" s="53" t="str">
        <f t="shared" si="0"/>
        <v>日</v>
      </c>
      <c r="C23" s="8" t="s">
        <v>431</v>
      </c>
      <c r="D23" s="16" t="s">
        <v>931</v>
      </c>
      <c r="E23" s="10" t="s">
        <v>932</v>
      </c>
      <c r="F23" s="2" t="s">
        <v>933</v>
      </c>
      <c r="G23" s="8"/>
      <c r="H23" s="8"/>
      <c r="I23" s="8"/>
      <c r="J23" s="8"/>
      <c r="K23" s="8"/>
      <c r="L23" s="8"/>
    </row>
    <row r="24" spans="1:13" ht="13.5" customHeight="1">
      <c r="A24" s="52">
        <f t="shared" si="1"/>
        <v>44095</v>
      </c>
      <c r="B24" s="53" t="s">
        <v>934</v>
      </c>
      <c r="C24" s="16" t="s">
        <v>339</v>
      </c>
      <c r="D24" s="16" t="s">
        <v>551</v>
      </c>
      <c r="E24" s="10" t="s">
        <v>935</v>
      </c>
      <c r="F24" s="58" t="s">
        <v>936</v>
      </c>
      <c r="G24" s="8"/>
      <c r="H24" s="8"/>
      <c r="I24" s="8"/>
      <c r="J24" s="8"/>
      <c r="K24" s="8"/>
      <c r="L24" s="8"/>
    </row>
    <row r="25" spans="1:13" ht="13.5" customHeight="1">
      <c r="A25" s="52">
        <f t="shared" si="1"/>
        <v>44096</v>
      </c>
      <c r="B25" s="53" t="s">
        <v>934</v>
      </c>
      <c r="C25" s="8" t="s">
        <v>295</v>
      </c>
      <c r="D25" s="16"/>
      <c r="E25" s="16"/>
      <c r="F25" s="12"/>
      <c r="G25" s="29"/>
      <c r="H25" s="8"/>
      <c r="I25" s="8"/>
      <c r="J25" s="8"/>
      <c r="K25" s="8"/>
      <c r="L25" s="8"/>
    </row>
    <row r="26" spans="1:13" ht="13.5" customHeight="1">
      <c r="A26" s="52">
        <f t="shared" si="1"/>
        <v>44097</v>
      </c>
      <c r="B26" s="53" t="str">
        <f t="shared" si="0"/>
        <v>水</v>
      </c>
      <c r="C26" s="16"/>
      <c r="D26" s="103"/>
      <c r="E26" s="103"/>
      <c r="F26" s="12" t="s">
        <v>937</v>
      </c>
      <c r="G26" s="29"/>
      <c r="H26" s="119"/>
      <c r="I26" s="8"/>
      <c r="J26" s="16"/>
      <c r="K26" s="8"/>
      <c r="L26" s="8"/>
    </row>
    <row r="27" spans="1:13" ht="13.5" customHeight="1">
      <c r="A27" s="52">
        <f t="shared" si="1"/>
        <v>44098</v>
      </c>
      <c r="B27" s="53" t="str">
        <f t="shared" si="0"/>
        <v>木</v>
      </c>
      <c r="C27" s="18" t="s">
        <v>858</v>
      </c>
      <c r="D27" s="136"/>
      <c r="E27" s="10"/>
      <c r="F27" s="11" t="s">
        <v>938</v>
      </c>
      <c r="G27" s="8"/>
      <c r="H27" s="8"/>
      <c r="I27" s="8"/>
      <c r="J27" s="8"/>
      <c r="K27" s="8"/>
      <c r="L27" s="8"/>
      <c r="M27" s="44"/>
    </row>
    <row r="28" spans="1:13" ht="13.5" customHeight="1">
      <c r="A28" s="52">
        <f t="shared" si="1"/>
        <v>44099</v>
      </c>
      <c r="B28" s="53" t="str">
        <f t="shared" si="0"/>
        <v>金</v>
      </c>
      <c r="C28" s="8" t="s">
        <v>299</v>
      </c>
      <c r="D28" s="16" t="s">
        <v>98</v>
      </c>
      <c r="E28" s="10">
        <v>0.66666666666666663</v>
      </c>
      <c r="F28" s="12"/>
      <c r="G28" s="8"/>
      <c r="H28" s="8"/>
      <c r="I28" s="8"/>
      <c r="J28" s="8"/>
      <c r="K28" s="8"/>
      <c r="L28" s="8"/>
    </row>
    <row r="29" spans="1:13" ht="13.5" customHeight="1">
      <c r="A29" s="52">
        <f t="shared" si="1"/>
        <v>44100</v>
      </c>
      <c r="B29" s="53" t="str">
        <f t="shared" si="0"/>
        <v>土</v>
      </c>
      <c r="C29" s="64" t="s">
        <v>299</v>
      </c>
      <c r="D29" s="136" t="s">
        <v>51</v>
      </c>
      <c r="E29" s="10">
        <v>0.66666666666666663</v>
      </c>
      <c r="F29" s="151" t="s">
        <v>939</v>
      </c>
      <c r="G29" s="8"/>
      <c r="H29" s="8"/>
      <c r="I29" s="8"/>
      <c r="J29" s="8"/>
      <c r="K29" s="108"/>
      <c r="L29" s="8"/>
    </row>
    <row r="30" spans="1:13" ht="13.5" customHeight="1">
      <c r="A30" s="52">
        <f t="shared" si="1"/>
        <v>44101</v>
      </c>
      <c r="B30" s="53" t="str">
        <f t="shared" si="0"/>
        <v>日</v>
      </c>
      <c r="C30" s="46" t="s">
        <v>578</v>
      </c>
      <c r="D30" s="16" t="s">
        <v>51</v>
      </c>
      <c r="E30" s="10">
        <v>0.60416666666666663</v>
      </c>
      <c r="F30" s="12" t="s">
        <v>940</v>
      </c>
      <c r="G30" s="8"/>
      <c r="H30" s="8"/>
      <c r="I30" s="8"/>
      <c r="J30" s="8"/>
      <c r="K30" s="8"/>
      <c r="L30" s="8"/>
    </row>
    <row r="31" spans="1:13" ht="13.5" customHeight="1">
      <c r="A31" s="52">
        <f t="shared" si="1"/>
        <v>44102</v>
      </c>
      <c r="B31" s="53" t="str">
        <f t="shared" si="0"/>
        <v>月</v>
      </c>
      <c r="C31" s="8" t="s">
        <v>299</v>
      </c>
      <c r="D31" s="16" t="s">
        <v>51</v>
      </c>
      <c r="E31" s="10">
        <v>0.66666666666666663</v>
      </c>
      <c r="F31" s="1" t="s">
        <v>941</v>
      </c>
      <c r="G31" s="8"/>
      <c r="H31" s="8"/>
      <c r="I31" s="8"/>
      <c r="J31" s="8"/>
      <c r="K31" s="8"/>
      <c r="L31" s="8"/>
    </row>
    <row r="32" spans="1:13" ht="13.5" customHeight="1">
      <c r="A32" s="52">
        <f t="shared" si="1"/>
        <v>44103</v>
      </c>
      <c r="B32" s="53" t="str">
        <f t="shared" si="0"/>
        <v>火</v>
      </c>
      <c r="C32" s="14" t="s">
        <v>299</v>
      </c>
      <c r="D32" s="16" t="s">
        <v>229</v>
      </c>
      <c r="E32" s="10">
        <v>0.66666666666666663</v>
      </c>
      <c r="F32" s="108" t="s">
        <v>918</v>
      </c>
      <c r="G32" s="108"/>
      <c r="H32" s="108"/>
      <c r="I32" s="8"/>
      <c r="J32" s="8"/>
      <c r="K32" s="8"/>
      <c r="L32" s="108"/>
    </row>
    <row r="33" spans="1:12" ht="13.5" customHeight="1">
      <c r="A33" s="52">
        <f t="shared" si="1"/>
        <v>44104</v>
      </c>
      <c r="B33" s="53" t="str">
        <f t="shared" si="0"/>
        <v>水</v>
      </c>
      <c r="C33" s="8"/>
      <c r="D33" s="16"/>
      <c r="E33" s="10"/>
      <c r="F33" s="108"/>
      <c r="G33" s="8"/>
      <c r="H33" s="8"/>
      <c r="I33" s="8"/>
      <c r="J33" s="8"/>
      <c r="K33" s="8"/>
      <c r="L33" s="108"/>
    </row>
    <row r="34" spans="1:12">
      <c r="F34" s="2"/>
    </row>
    <row r="35" spans="1:12">
      <c r="F35" s="2"/>
    </row>
    <row r="36" spans="1:12">
      <c r="F36" s="2"/>
    </row>
    <row r="37" spans="1:12">
      <c r="F37" s="2"/>
    </row>
    <row r="38" spans="1:12">
      <c r="F38" s="2"/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M39"/>
  <sheetViews>
    <sheetView zoomScaleNormal="100" workbookViewId="0">
      <selection activeCell="H29" sqref="H29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8" style="45" bestFit="1" customWidth="1"/>
    <col min="4" max="4" width="9.125" style="46" bestFit="1" customWidth="1"/>
    <col min="5" max="5" width="12.375" style="45" bestFit="1" customWidth="1"/>
    <col min="6" max="6" width="33.125" style="45" bestFit="1" customWidth="1"/>
    <col min="7" max="7" width="8" style="45" bestFit="1" customWidth="1"/>
    <col min="8" max="8" width="8.375" style="45" bestFit="1" customWidth="1"/>
    <col min="9" max="9" width="8" style="45" bestFit="1" customWidth="1"/>
    <col min="10" max="10" width="6.375" style="45" bestFit="1" customWidth="1"/>
    <col min="11" max="12" width="4.625" style="45" bestFit="1" customWidth="1"/>
    <col min="13" max="16384" width="12.625" style="45"/>
  </cols>
  <sheetData>
    <row r="1" spans="1:12" ht="13.5" customHeight="1">
      <c r="A1" s="44"/>
      <c r="E1" s="47">
        <v>44044</v>
      </c>
      <c r="F1" s="44" t="s">
        <v>0</v>
      </c>
      <c r="G1" s="48" t="s">
        <v>1</v>
      </c>
      <c r="H1" s="128">
        <v>44065</v>
      </c>
    </row>
    <row r="2" spans="1:12" ht="13.5" customHeight="1">
      <c r="A2" s="44"/>
      <c r="F2" s="50"/>
    </row>
    <row r="3" spans="1:12" s="46" customFormat="1" ht="13.5" customHeigh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555</v>
      </c>
      <c r="L3" s="51" t="s">
        <v>834</v>
      </c>
    </row>
    <row r="4" spans="1:12" ht="13.5" customHeight="1">
      <c r="A4" s="52">
        <f>E1</f>
        <v>44044</v>
      </c>
      <c r="B4" s="53" t="str">
        <f>TEXT(A4,"aaa")</f>
        <v>土</v>
      </c>
      <c r="C4" s="51" t="s">
        <v>942</v>
      </c>
      <c r="D4" s="57" t="s">
        <v>907</v>
      </c>
      <c r="E4" s="54" t="s">
        <v>943</v>
      </c>
      <c r="F4" s="55" t="s">
        <v>944</v>
      </c>
      <c r="G4" s="51" t="s">
        <v>44</v>
      </c>
      <c r="H4" s="51"/>
      <c r="I4" s="51"/>
      <c r="J4" s="51"/>
      <c r="K4" s="51"/>
      <c r="L4" s="51"/>
    </row>
    <row r="5" spans="1:12" ht="13.5" customHeight="1">
      <c r="A5" s="52">
        <f>A4+1</f>
        <v>44045</v>
      </c>
      <c r="B5" s="53" t="str">
        <f t="shared" ref="B5:B33" si="0">TEXT(A5,"aaa")</f>
        <v>日</v>
      </c>
      <c r="C5" s="51" t="s">
        <v>945</v>
      </c>
      <c r="D5" s="57" t="s">
        <v>756</v>
      </c>
      <c r="E5" s="54" t="s">
        <v>943</v>
      </c>
      <c r="F5" s="55" t="s">
        <v>946</v>
      </c>
      <c r="G5" s="51" t="s">
        <v>44</v>
      </c>
      <c r="H5" s="51"/>
      <c r="I5" s="51"/>
      <c r="J5" s="51"/>
      <c r="K5" s="51"/>
      <c r="L5" s="51"/>
    </row>
    <row r="6" spans="1:12" ht="13.5" customHeight="1">
      <c r="A6" s="52">
        <f t="shared" ref="A6:A33" si="1">A5+1</f>
        <v>44046</v>
      </c>
      <c r="B6" s="53" t="str">
        <f t="shared" si="0"/>
        <v>月</v>
      </c>
      <c r="C6" s="51" t="s">
        <v>44</v>
      </c>
      <c r="D6" s="57"/>
      <c r="E6" s="54"/>
      <c r="F6" s="56" t="s">
        <v>947</v>
      </c>
      <c r="G6" s="51"/>
      <c r="H6" s="51"/>
      <c r="I6" s="51"/>
      <c r="J6" s="51"/>
      <c r="K6" s="51"/>
      <c r="L6" s="51"/>
    </row>
    <row r="7" spans="1:12" ht="13.5" customHeight="1">
      <c r="A7" s="52">
        <f t="shared" si="1"/>
        <v>44047</v>
      </c>
      <c r="B7" s="53" t="str">
        <f t="shared" si="0"/>
        <v>火</v>
      </c>
      <c r="C7" s="51" t="s">
        <v>299</v>
      </c>
      <c r="D7" s="135" t="s">
        <v>51</v>
      </c>
      <c r="E7" s="54">
        <v>0.35416666666666669</v>
      </c>
      <c r="F7" s="55"/>
      <c r="G7" s="51"/>
      <c r="H7" s="51"/>
      <c r="I7" s="54"/>
      <c r="J7" s="51"/>
      <c r="K7" s="51"/>
      <c r="L7" s="51"/>
    </row>
    <row r="8" spans="1:12" ht="13.5" customHeight="1">
      <c r="A8" s="52">
        <f t="shared" si="1"/>
        <v>44048</v>
      </c>
      <c r="B8" s="53" t="str">
        <f t="shared" si="0"/>
        <v>水</v>
      </c>
      <c r="C8" s="8" t="s">
        <v>21</v>
      </c>
      <c r="D8" s="16" t="s">
        <v>51</v>
      </c>
      <c r="E8" s="10">
        <v>0.64583333333333337</v>
      </c>
      <c r="F8" s="11"/>
      <c r="G8" s="54"/>
      <c r="H8" s="54"/>
      <c r="I8" s="54"/>
      <c r="J8" s="51"/>
      <c r="K8" s="51" t="s">
        <v>948</v>
      </c>
      <c r="L8" s="51"/>
    </row>
    <row r="9" spans="1:12" ht="13.5" customHeight="1">
      <c r="A9" s="52">
        <f t="shared" si="1"/>
        <v>44049</v>
      </c>
      <c r="B9" s="53" t="str">
        <f t="shared" si="0"/>
        <v>木</v>
      </c>
      <c r="C9" s="8" t="s">
        <v>44</v>
      </c>
      <c r="D9" s="2"/>
      <c r="E9" s="10"/>
      <c r="F9" s="11" t="s">
        <v>949</v>
      </c>
      <c r="G9" s="51"/>
      <c r="H9" s="51"/>
      <c r="I9" s="51"/>
      <c r="J9" s="51"/>
      <c r="K9" s="51" t="s">
        <v>950</v>
      </c>
      <c r="L9" s="51"/>
    </row>
    <row r="10" spans="1:12" ht="13.5" customHeight="1">
      <c r="A10" s="52">
        <f t="shared" si="1"/>
        <v>44050</v>
      </c>
      <c r="B10" s="53" t="str">
        <f t="shared" si="0"/>
        <v>金</v>
      </c>
      <c r="C10" s="51" t="s">
        <v>431</v>
      </c>
      <c r="D10" s="57" t="s">
        <v>551</v>
      </c>
      <c r="E10" s="54" t="s">
        <v>768</v>
      </c>
      <c r="F10" s="55" t="s">
        <v>951</v>
      </c>
      <c r="G10" s="51"/>
      <c r="H10" s="51"/>
      <c r="I10" s="51"/>
      <c r="J10" s="51"/>
      <c r="K10" s="51"/>
      <c r="L10" s="51"/>
    </row>
    <row r="11" spans="1:12">
      <c r="A11" s="52">
        <f t="shared" si="1"/>
        <v>44051</v>
      </c>
      <c r="B11" s="53" t="str">
        <f t="shared" si="0"/>
        <v>土</v>
      </c>
      <c r="C11" s="74" t="s">
        <v>44</v>
      </c>
      <c r="D11" s="57"/>
      <c r="E11" s="129"/>
      <c r="F11" s="55"/>
      <c r="G11" s="51"/>
      <c r="H11" s="51"/>
      <c r="I11" s="51"/>
      <c r="J11" s="51"/>
      <c r="K11" s="51"/>
      <c r="L11" s="51"/>
    </row>
    <row r="12" spans="1:12" ht="13.5" customHeight="1">
      <c r="A12" s="52">
        <f t="shared" si="1"/>
        <v>44052</v>
      </c>
      <c r="B12" s="53" t="str">
        <f t="shared" si="0"/>
        <v>日</v>
      </c>
      <c r="C12" s="51" t="s">
        <v>44</v>
      </c>
      <c r="D12" s="57"/>
      <c r="E12" s="54"/>
      <c r="F12" s="55"/>
      <c r="G12" s="51"/>
      <c r="H12" s="51"/>
      <c r="I12" s="51"/>
      <c r="J12" s="51"/>
      <c r="K12" s="51"/>
      <c r="L12" s="51"/>
    </row>
    <row r="13" spans="1:12" ht="13.5" customHeight="1">
      <c r="A13" s="52">
        <f t="shared" si="1"/>
        <v>44053</v>
      </c>
      <c r="B13" s="53" t="str">
        <f t="shared" si="0"/>
        <v>月</v>
      </c>
      <c r="C13" s="51" t="s">
        <v>44</v>
      </c>
      <c r="D13" s="57"/>
      <c r="E13" s="54"/>
      <c r="F13" s="55"/>
      <c r="G13" s="131"/>
      <c r="H13" s="51"/>
      <c r="I13" s="51"/>
      <c r="J13" s="51"/>
      <c r="K13" s="51"/>
      <c r="L13" s="51"/>
    </row>
    <row r="14" spans="1:12" ht="13.5" customHeight="1">
      <c r="A14" s="52">
        <f t="shared" si="1"/>
        <v>44054</v>
      </c>
      <c r="B14" s="53" t="str">
        <f t="shared" si="0"/>
        <v>火</v>
      </c>
      <c r="C14" s="51"/>
      <c r="D14" s="57"/>
      <c r="E14" s="146"/>
      <c r="F14" s="55" t="s">
        <v>952</v>
      </c>
      <c r="G14" s="131"/>
      <c r="H14" s="51"/>
      <c r="I14" s="51"/>
      <c r="J14" s="51"/>
      <c r="K14" s="51"/>
      <c r="L14" s="51"/>
    </row>
    <row r="15" spans="1:12" ht="13.5" customHeight="1">
      <c r="A15" s="52">
        <f t="shared" si="1"/>
        <v>44055</v>
      </c>
      <c r="B15" s="53" t="str">
        <f t="shared" si="0"/>
        <v>水</v>
      </c>
      <c r="C15" s="51"/>
      <c r="D15" s="57"/>
      <c r="E15" s="54"/>
      <c r="F15" s="55" t="s">
        <v>952</v>
      </c>
      <c r="G15" s="131"/>
      <c r="H15" s="51"/>
      <c r="I15" s="51"/>
      <c r="J15" s="51"/>
      <c r="K15" s="51"/>
      <c r="L15" s="51"/>
    </row>
    <row r="16" spans="1:12" ht="13.5" customHeight="1">
      <c r="A16" s="52">
        <f t="shared" si="1"/>
        <v>44056</v>
      </c>
      <c r="B16" s="53" t="str">
        <f t="shared" si="0"/>
        <v>木</v>
      </c>
      <c r="C16" s="51"/>
      <c r="D16" s="57"/>
      <c r="E16" s="54"/>
      <c r="F16" s="55" t="s">
        <v>952</v>
      </c>
      <c r="G16" s="51"/>
      <c r="H16" s="51"/>
      <c r="I16" s="51"/>
      <c r="J16" s="51"/>
      <c r="K16" s="51"/>
      <c r="L16" s="51"/>
    </row>
    <row r="17" spans="1:13" ht="13.5" customHeight="1">
      <c r="A17" s="52">
        <f t="shared" si="1"/>
        <v>44057</v>
      </c>
      <c r="B17" s="53" t="str">
        <f t="shared" si="0"/>
        <v>金</v>
      </c>
      <c r="C17" s="51"/>
      <c r="D17" s="57"/>
      <c r="E17" s="54"/>
      <c r="F17" s="55" t="s">
        <v>952</v>
      </c>
      <c r="G17" s="51"/>
      <c r="H17" s="51"/>
      <c r="I17" s="51"/>
      <c r="J17" s="51"/>
      <c r="K17" s="51"/>
      <c r="L17" s="51"/>
    </row>
    <row r="18" spans="1:13" ht="13.5" customHeight="1">
      <c r="A18" s="52">
        <f t="shared" si="1"/>
        <v>44058</v>
      </c>
      <c r="B18" s="53" t="str">
        <f t="shared" si="0"/>
        <v>土</v>
      </c>
      <c r="C18" s="51"/>
      <c r="D18" s="57"/>
      <c r="E18" s="54"/>
      <c r="F18" s="55" t="s">
        <v>952</v>
      </c>
      <c r="G18" s="51"/>
      <c r="H18" s="51"/>
      <c r="I18" s="51"/>
      <c r="J18" s="51"/>
      <c r="K18" s="51"/>
      <c r="L18" s="51"/>
    </row>
    <row r="19" spans="1:13" ht="13.5" customHeight="1">
      <c r="A19" s="52">
        <f t="shared" si="1"/>
        <v>44059</v>
      </c>
      <c r="B19" s="53" t="str">
        <f t="shared" si="0"/>
        <v>日</v>
      </c>
      <c r="C19" s="51"/>
      <c r="D19" s="57"/>
      <c r="E19" s="54"/>
      <c r="F19" s="55" t="s">
        <v>952</v>
      </c>
      <c r="G19" s="51"/>
      <c r="H19" s="51"/>
      <c r="I19" s="51"/>
      <c r="J19" s="51"/>
      <c r="K19" s="51"/>
      <c r="L19" s="51"/>
    </row>
    <row r="20" spans="1:13" ht="13.5" customHeight="1">
      <c r="A20" s="52">
        <f t="shared" si="1"/>
        <v>44060</v>
      </c>
      <c r="B20" s="53" t="str">
        <f t="shared" si="0"/>
        <v>月</v>
      </c>
      <c r="C20" s="51" t="s">
        <v>295</v>
      </c>
      <c r="D20" s="57"/>
      <c r="E20" s="54"/>
      <c r="F20" s="56"/>
      <c r="G20" s="51"/>
      <c r="H20" s="51"/>
      <c r="I20" s="51"/>
      <c r="J20" s="51"/>
      <c r="K20" s="51"/>
      <c r="L20" s="51"/>
    </row>
    <row r="21" spans="1:13" ht="13.5" customHeight="1">
      <c r="A21" s="52">
        <f t="shared" si="1"/>
        <v>44061</v>
      </c>
      <c r="B21" s="53" t="str">
        <f t="shared" si="0"/>
        <v>火</v>
      </c>
      <c r="C21" s="51" t="s">
        <v>299</v>
      </c>
      <c r="D21" s="135" t="s">
        <v>51</v>
      </c>
      <c r="E21" s="54">
        <v>0.35416666666666669</v>
      </c>
      <c r="F21" s="55" t="s">
        <v>953</v>
      </c>
      <c r="G21" s="51"/>
      <c r="H21" s="51"/>
      <c r="I21" s="51"/>
      <c r="J21" s="51"/>
      <c r="K21" s="51"/>
      <c r="L21" s="51"/>
    </row>
    <row r="22" spans="1:13" ht="13.5" customHeight="1">
      <c r="A22" s="52">
        <f t="shared" si="1"/>
        <v>44062</v>
      </c>
      <c r="B22" s="53" t="str">
        <f t="shared" si="0"/>
        <v>水</v>
      </c>
      <c r="C22" s="51" t="s">
        <v>954</v>
      </c>
      <c r="D22" s="147" t="s">
        <v>551</v>
      </c>
      <c r="E22" s="54" t="s">
        <v>768</v>
      </c>
      <c r="F22" s="55" t="s">
        <v>955</v>
      </c>
      <c r="G22" s="74"/>
      <c r="H22" s="132"/>
      <c r="I22" s="51"/>
      <c r="J22" s="51"/>
      <c r="K22" s="51"/>
      <c r="L22" s="51"/>
    </row>
    <row r="23" spans="1:13" ht="13.5" customHeight="1">
      <c r="A23" s="52">
        <f t="shared" si="1"/>
        <v>44063</v>
      </c>
      <c r="B23" s="53" t="str">
        <f t="shared" si="0"/>
        <v>木</v>
      </c>
      <c r="C23" s="51" t="s">
        <v>299</v>
      </c>
      <c r="D23" s="57" t="s">
        <v>51</v>
      </c>
      <c r="E23" s="54">
        <v>0.35416666666666669</v>
      </c>
      <c r="F23" s="2" t="s">
        <v>956</v>
      </c>
      <c r="G23" s="51"/>
      <c r="H23" s="51"/>
      <c r="I23" s="51"/>
      <c r="J23" s="51"/>
      <c r="K23" s="51"/>
      <c r="L23" s="51"/>
    </row>
    <row r="24" spans="1:13" ht="13.5" customHeight="1">
      <c r="A24" s="52">
        <f t="shared" si="1"/>
        <v>44064</v>
      </c>
      <c r="B24" s="53" t="str">
        <f t="shared" si="0"/>
        <v>金</v>
      </c>
      <c r="C24" s="51" t="s">
        <v>295</v>
      </c>
      <c r="D24" s="57"/>
      <c r="E24" s="54"/>
      <c r="F24" s="55"/>
      <c r="G24" s="51"/>
      <c r="H24" s="51"/>
      <c r="I24" s="51"/>
      <c r="J24" s="51"/>
      <c r="K24" s="51"/>
      <c r="L24" s="51"/>
    </row>
    <row r="25" spans="1:13" ht="13.5" customHeight="1">
      <c r="A25" s="52">
        <f t="shared" si="1"/>
        <v>44065</v>
      </c>
      <c r="B25" s="53" t="str">
        <f t="shared" si="0"/>
        <v>土</v>
      </c>
      <c r="C25" s="51" t="s">
        <v>763</v>
      </c>
      <c r="D25" s="57" t="s">
        <v>957</v>
      </c>
      <c r="E25" s="57" t="s">
        <v>958</v>
      </c>
      <c r="F25" s="56" t="s">
        <v>959</v>
      </c>
      <c r="G25" s="64" t="s">
        <v>44</v>
      </c>
      <c r="H25" s="51"/>
      <c r="I25" s="51"/>
      <c r="J25" s="51"/>
      <c r="K25" s="51"/>
      <c r="L25" s="51"/>
    </row>
    <row r="26" spans="1:13" ht="13.5" customHeight="1">
      <c r="A26" s="52">
        <f t="shared" si="1"/>
        <v>44066</v>
      </c>
      <c r="B26" s="53" t="str">
        <f t="shared" si="0"/>
        <v>日</v>
      </c>
      <c r="C26" s="57" t="s">
        <v>764</v>
      </c>
      <c r="D26" s="135" t="s">
        <v>187</v>
      </c>
      <c r="E26" s="150" t="s">
        <v>960</v>
      </c>
      <c r="F26" s="56" t="s">
        <v>961</v>
      </c>
      <c r="G26" s="64" t="s">
        <v>44</v>
      </c>
      <c r="H26" s="133"/>
      <c r="I26" s="51"/>
      <c r="J26" s="57"/>
      <c r="K26" s="51"/>
      <c r="L26" s="51"/>
    </row>
    <row r="27" spans="1:13" ht="13.5" customHeight="1">
      <c r="A27" s="52">
        <f t="shared" si="1"/>
        <v>44067</v>
      </c>
      <c r="B27" s="53" t="str">
        <f t="shared" si="0"/>
        <v>月</v>
      </c>
      <c r="C27" s="51" t="s">
        <v>299</v>
      </c>
      <c r="D27" s="147" t="s">
        <v>51</v>
      </c>
      <c r="E27" s="54">
        <v>0.66666666666666663</v>
      </c>
      <c r="F27" s="55" t="s">
        <v>325</v>
      </c>
      <c r="G27" s="51"/>
      <c r="H27" s="51"/>
      <c r="I27" s="51"/>
      <c r="J27" s="51"/>
      <c r="K27" s="51"/>
      <c r="L27" s="51"/>
      <c r="M27" s="44"/>
    </row>
    <row r="28" spans="1:13" ht="13.5" customHeight="1">
      <c r="A28" s="52">
        <f t="shared" si="1"/>
        <v>44068</v>
      </c>
      <c r="B28" s="53" t="str">
        <f t="shared" si="0"/>
        <v>火</v>
      </c>
      <c r="C28" s="51" t="s">
        <v>299</v>
      </c>
      <c r="D28" s="57" t="s">
        <v>962</v>
      </c>
      <c r="E28" s="54">
        <v>0.66666666666666663</v>
      </c>
      <c r="F28" s="12"/>
      <c r="G28" s="51"/>
      <c r="H28" s="51"/>
      <c r="I28" s="51"/>
      <c r="J28" s="51"/>
      <c r="K28" s="51"/>
      <c r="L28" s="51"/>
    </row>
    <row r="29" spans="1:13" ht="13.5" customHeight="1">
      <c r="A29" s="52">
        <f t="shared" si="1"/>
        <v>44069</v>
      </c>
      <c r="B29" s="53" t="str">
        <f t="shared" si="0"/>
        <v>水</v>
      </c>
      <c r="C29" s="57"/>
      <c r="D29" s="147"/>
      <c r="E29" s="54"/>
      <c r="F29" s="56"/>
      <c r="G29" s="51"/>
      <c r="H29" s="51"/>
      <c r="I29" s="51"/>
      <c r="J29" s="51"/>
      <c r="K29" s="148"/>
      <c r="L29" s="51"/>
    </row>
    <row r="30" spans="1:13" ht="13.5" customHeight="1">
      <c r="A30" s="52">
        <f t="shared" si="1"/>
        <v>44070</v>
      </c>
      <c r="B30" s="53" t="str">
        <f t="shared" si="0"/>
        <v>木</v>
      </c>
      <c r="C30" s="57" t="s">
        <v>299</v>
      </c>
      <c r="D30" s="57" t="s">
        <v>922</v>
      </c>
      <c r="E30" s="54">
        <v>0.66666666666666663</v>
      </c>
      <c r="F30" s="56"/>
      <c r="G30" s="51"/>
      <c r="H30" s="51"/>
      <c r="I30" s="51"/>
      <c r="J30" s="51"/>
      <c r="K30" s="51"/>
      <c r="L30" s="51"/>
    </row>
    <row r="31" spans="1:13" ht="13.5" customHeight="1">
      <c r="A31" s="52">
        <f t="shared" si="1"/>
        <v>44071</v>
      </c>
      <c r="B31" s="53" t="str">
        <f t="shared" si="0"/>
        <v>金</v>
      </c>
      <c r="C31" s="57" t="s">
        <v>299</v>
      </c>
      <c r="D31" s="57" t="s">
        <v>51</v>
      </c>
      <c r="E31" s="54">
        <v>0.66666666666666663</v>
      </c>
      <c r="F31" s="44" t="s">
        <v>963</v>
      </c>
      <c r="G31" s="51"/>
      <c r="H31" s="51"/>
      <c r="I31" s="51"/>
      <c r="J31" s="51"/>
      <c r="K31" s="51"/>
      <c r="L31" s="51"/>
    </row>
    <row r="32" spans="1:13" ht="13.5" customHeight="1">
      <c r="A32" s="52">
        <f t="shared" si="1"/>
        <v>44072</v>
      </c>
      <c r="B32" s="53" t="str">
        <f t="shared" si="0"/>
        <v>土</v>
      </c>
      <c r="C32" s="51" t="s">
        <v>108</v>
      </c>
      <c r="D32" s="16" t="s">
        <v>617</v>
      </c>
      <c r="E32" s="152" t="s">
        <v>794</v>
      </c>
      <c r="F32" s="148" t="s">
        <v>964</v>
      </c>
      <c r="G32" s="148"/>
      <c r="H32" s="148"/>
      <c r="I32" s="51"/>
      <c r="J32" s="51"/>
      <c r="K32" s="51"/>
      <c r="L32" s="148"/>
    </row>
    <row r="33" spans="1:12" ht="13.5" customHeight="1">
      <c r="A33" s="52">
        <f t="shared" si="1"/>
        <v>44073</v>
      </c>
      <c r="B33" s="53" t="str">
        <f t="shared" si="0"/>
        <v>日</v>
      </c>
      <c r="C33" s="57" t="s">
        <v>295</v>
      </c>
      <c r="D33" s="57"/>
      <c r="E33" s="54"/>
      <c r="F33" s="148"/>
      <c r="G33" s="51"/>
      <c r="H33" s="51"/>
      <c r="I33" s="51"/>
      <c r="J33" s="51"/>
      <c r="K33" s="51"/>
      <c r="L33" s="148"/>
    </row>
    <row r="34" spans="1:12" ht="12.95" customHeight="1">
      <c r="A34" s="51">
        <v>31</v>
      </c>
      <c r="B34" s="53" t="s">
        <v>965</v>
      </c>
      <c r="C34" s="64" t="s">
        <v>299</v>
      </c>
      <c r="D34" s="64" t="s">
        <v>51</v>
      </c>
      <c r="E34" s="54">
        <v>0.66666666666666663</v>
      </c>
      <c r="F34" s="58"/>
      <c r="G34" s="58"/>
      <c r="H34" s="58"/>
      <c r="I34" s="58"/>
      <c r="J34" s="58"/>
      <c r="K34" s="58"/>
      <c r="L34" s="58"/>
    </row>
    <row r="35" spans="1:12">
      <c r="F35" s="2"/>
    </row>
    <row r="36" spans="1:12">
      <c r="F36" s="2"/>
    </row>
    <row r="37" spans="1:12">
      <c r="F37" s="2"/>
    </row>
    <row r="38" spans="1:12">
      <c r="F38" s="2"/>
    </row>
    <row r="39" spans="1:12">
      <c r="F39" s="2"/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M39"/>
  <sheetViews>
    <sheetView zoomScaleNormal="100" workbookViewId="0">
      <selection activeCell="F36" sqref="F36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9.5" style="45" bestFit="1" customWidth="1"/>
    <col min="4" max="4" width="8" style="46" bestFit="1" customWidth="1"/>
    <col min="5" max="5" width="12.375" style="45" bestFit="1" customWidth="1"/>
    <col min="6" max="6" width="33.125" style="45" bestFit="1" customWidth="1"/>
    <col min="7" max="8" width="8.375" style="45" bestFit="1" customWidth="1"/>
    <col min="9" max="9" width="8" style="45" bestFit="1" customWidth="1"/>
    <col min="10" max="10" width="8.875" style="45" bestFit="1" customWidth="1"/>
    <col min="11" max="12" width="8.375" style="45" bestFit="1" customWidth="1"/>
    <col min="13" max="16384" width="12.625" style="45"/>
  </cols>
  <sheetData>
    <row r="1" spans="1:12" ht="13.5" customHeight="1">
      <c r="A1" s="44"/>
      <c r="E1" s="47">
        <v>44013</v>
      </c>
      <c r="F1" s="44" t="s">
        <v>0</v>
      </c>
      <c r="G1" s="48" t="s">
        <v>1</v>
      </c>
      <c r="H1" s="128">
        <v>44038</v>
      </c>
    </row>
    <row r="2" spans="1:12" ht="13.5" customHeight="1">
      <c r="A2" s="44"/>
      <c r="F2" s="50"/>
    </row>
    <row r="3" spans="1:12" s="46" customFormat="1" ht="13.5" customHeigh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555</v>
      </c>
      <c r="L3" s="51" t="s">
        <v>834</v>
      </c>
    </row>
    <row r="4" spans="1:12" ht="13.5" customHeight="1">
      <c r="A4" s="52">
        <f>E1</f>
        <v>44013</v>
      </c>
      <c r="B4" s="53" t="str">
        <f>TEXT(A4,"aaa")</f>
        <v>水</v>
      </c>
      <c r="C4" s="51"/>
      <c r="D4" s="57"/>
      <c r="E4" s="54"/>
      <c r="F4" s="55"/>
      <c r="G4" s="51"/>
      <c r="H4" s="51"/>
      <c r="I4" s="51"/>
      <c r="J4" s="51"/>
      <c r="K4" s="51"/>
      <c r="L4" s="51"/>
    </row>
    <row r="5" spans="1:12" ht="13.5" customHeight="1">
      <c r="A5" s="52">
        <f>A4+1</f>
        <v>44014</v>
      </c>
      <c r="B5" s="53" t="str">
        <f t="shared" ref="B5:B34" si="0">TEXT(A5,"aaa")</f>
        <v>木</v>
      </c>
      <c r="C5" s="51" t="s">
        <v>423</v>
      </c>
      <c r="D5" s="57" t="s">
        <v>962</v>
      </c>
      <c r="E5" s="54">
        <v>0.66666666666666663</v>
      </c>
      <c r="F5" s="55"/>
      <c r="G5" s="51"/>
      <c r="H5" s="51"/>
      <c r="I5" s="51"/>
      <c r="J5" s="51"/>
      <c r="K5" s="51"/>
      <c r="L5" s="51"/>
    </row>
    <row r="6" spans="1:12" ht="13.5" customHeight="1">
      <c r="A6" s="52">
        <f t="shared" ref="A6:A33" si="1">A5+1</f>
        <v>44015</v>
      </c>
      <c r="B6" s="53" t="str">
        <f t="shared" si="0"/>
        <v>金</v>
      </c>
      <c r="C6" s="51" t="s">
        <v>299</v>
      </c>
      <c r="D6" s="57" t="s">
        <v>51</v>
      </c>
      <c r="E6" s="54">
        <v>0.66666666666666663</v>
      </c>
      <c r="F6" s="56"/>
      <c r="G6" s="51"/>
      <c r="H6" s="51"/>
      <c r="I6" s="51"/>
      <c r="J6" s="51"/>
      <c r="K6" s="51"/>
      <c r="L6" s="51"/>
    </row>
    <row r="7" spans="1:12" ht="13.5" customHeight="1">
      <c r="A7" s="52">
        <f t="shared" si="1"/>
        <v>44016</v>
      </c>
      <c r="B7" s="53" t="str">
        <f t="shared" si="0"/>
        <v>土</v>
      </c>
      <c r="C7" s="51" t="s">
        <v>299</v>
      </c>
      <c r="D7" s="57" t="s">
        <v>51</v>
      </c>
      <c r="E7" s="54">
        <v>0.35416666666666669</v>
      </c>
      <c r="F7" s="55"/>
      <c r="G7" s="51"/>
      <c r="H7" s="51"/>
      <c r="I7" s="54"/>
      <c r="J7" s="51"/>
      <c r="K7" s="51"/>
      <c r="L7" s="51"/>
    </row>
    <row r="8" spans="1:12" ht="13.5" customHeight="1">
      <c r="A8" s="52">
        <f t="shared" si="1"/>
        <v>44017</v>
      </c>
      <c r="B8" s="53" t="str">
        <f t="shared" si="0"/>
        <v>日</v>
      </c>
      <c r="C8" s="51" t="s">
        <v>295</v>
      </c>
      <c r="D8" s="57"/>
      <c r="E8" s="54"/>
      <c r="F8" s="55"/>
      <c r="G8" s="54"/>
      <c r="H8" s="54"/>
      <c r="I8" s="54"/>
      <c r="J8" s="51"/>
      <c r="K8" s="51"/>
      <c r="L8" s="51"/>
    </row>
    <row r="9" spans="1:12" ht="13.5" customHeight="1">
      <c r="A9" s="52">
        <f t="shared" si="1"/>
        <v>44018</v>
      </c>
      <c r="B9" s="53" t="str">
        <f t="shared" si="0"/>
        <v>月</v>
      </c>
      <c r="C9" s="51" t="s">
        <v>299</v>
      </c>
      <c r="D9" s="57" t="s">
        <v>51</v>
      </c>
      <c r="E9" s="54">
        <v>0.66666666666666663</v>
      </c>
      <c r="F9" s="55"/>
      <c r="G9" s="51"/>
      <c r="H9" s="51"/>
      <c r="I9" s="51"/>
      <c r="J9" s="51"/>
      <c r="K9" s="51"/>
      <c r="L9" s="51"/>
    </row>
    <row r="10" spans="1:12" ht="13.5" customHeight="1">
      <c r="A10" s="52">
        <f t="shared" si="1"/>
        <v>44019</v>
      </c>
      <c r="B10" s="53" t="str">
        <f t="shared" si="0"/>
        <v>火</v>
      </c>
      <c r="C10" s="51" t="s">
        <v>299</v>
      </c>
      <c r="D10" s="57" t="s">
        <v>922</v>
      </c>
      <c r="E10" s="54" t="s">
        <v>966</v>
      </c>
      <c r="F10" s="55" t="s">
        <v>807</v>
      </c>
      <c r="G10" s="51"/>
      <c r="H10" s="51"/>
      <c r="I10" s="51"/>
      <c r="J10" s="51"/>
      <c r="K10" s="51"/>
      <c r="L10" s="51"/>
    </row>
    <row r="11" spans="1:12">
      <c r="A11" s="52">
        <f t="shared" si="1"/>
        <v>44020</v>
      </c>
      <c r="B11" s="53" t="str">
        <f t="shared" si="0"/>
        <v>水</v>
      </c>
      <c r="C11" s="74"/>
      <c r="D11" s="57"/>
      <c r="E11" s="129"/>
      <c r="F11" s="55"/>
      <c r="G11" s="51"/>
      <c r="H11" s="51"/>
      <c r="I11" s="51"/>
      <c r="J11" s="51"/>
      <c r="K11" s="51"/>
      <c r="L11" s="51"/>
    </row>
    <row r="12" spans="1:12" ht="13.5" customHeight="1">
      <c r="A12" s="52">
        <f t="shared" si="1"/>
        <v>44021</v>
      </c>
      <c r="B12" s="53" t="str">
        <f t="shared" si="0"/>
        <v>木</v>
      </c>
      <c r="C12" s="51" t="s">
        <v>299</v>
      </c>
      <c r="D12" s="57" t="s">
        <v>962</v>
      </c>
      <c r="E12" s="54">
        <v>0.66666666666666663</v>
      </c>
      <c r="F12" s="130"/>
      <c r="G12" s="51"/>
      <c r="H12" s="51"/>
      <c r="I12" s="51"/>
      <c r="J12" s="51"/>
      <c r="K12" s="51"/>
      <c r="L12" s="51"/>
    </row>
    <row r="13" spans="1:12" ht="13.5" customHeight="1">
      <c r="A13" s="52">
        <f t="shared" si="1"/>
        <v>44022</v>
      </c>
      <c r="B13" s="53" t="str">
        <f t="shared" si="0"/>
        <v>金</v>
      </c>
      <c r="C13" s="51" t="s">
        <v>299</v>
      </c>
      <c r="D13" s="57" t="s">
        <v>51</v>
      </c>
      <c r="E13" s="54">
        <v>0.66666666666666663</v>
      </c>
      <c r="F13" s="56"/>
      <c r="G13" s="131"/>
      <c r="H13" s="51"/>
      <c r="I13" s="51"/>
      <c r="J13" s="51"/>
      <c r="K13" s="51"/>
      <c r="L13" s="51"/>
    </row>
    <row r="14" spans="1:12" ht="13.5" customHeight="1">
      <c r="A14" s="52">
        <f t="shared" si="1"/>
        <v>44023</v>
      </c>
      <c r="B14" s="53" t="str">
        <f t="shared" si="0"/>
        <v>土</v>
      </c>
      <c r="C14" s="51" t="s">
        <v>431</v>
      </c>
      <c r="D14" s="57" t="s">
        <v>551</v>
      </c>
      <c r="E14" s="146" t="s">
        <v>967</v>
      </c>
      <c r="F14" s="55" t="s">
        <v>968</v>
      </c>
      <c r="G14" s="131"/>
      <c r="H14" s="51"/>
      <c r="I14" s="51"/>
      <c r="J14" s="51"/>
      <c r="K14" s="51"/>
      <c r="L14" s="51"/>
    </row>
    <row r="15" spans="1:12" ht="13.5" customHeight="1">
      <c r="A15" s="52">
        <f t="shared" si="1"/>
        <v>44024</v>
      </c>
      <c r="B15" s="53" t="str">
        <f t="shared" si="0"/>
        <v>日</v>
      </c>
      <c r="C15" s="51" t="s">
        <v>295</v>
      </c>
      <c r="D15" s="57"/>
      <c r="E15" s="54"/>
      <c r="F15" s="56"/>
      <c r="G15" s="131"/>
      <c r="H15" s="51"/>
      <c r="I15" s="51"/>
      <c r="J15" s="51"/>
      <c r="K15" s="51"/>
      <c r="L15" s="51"/>
    </row>
    <row r="16" spans="1:12" ht="13.5" customHeight="1">
      <c r="A16" s="52">
        <f t="shared" si="1"/>
        <v>44025</v>
      </c>
      <c r="B16" s="53" t="str">
        <f t="shared" si="0"/>
        <v>月</v>
      </c>
      <c r="C16" s="51" t="s">
        <v>299</v>
      </c>
      <c r="D16" s="57" t="s">
        <v>51</v>
      </c>
      <c r="E16" s="54">
        <v>0.66666666666666663</v>
      </c>
      <c r="F16" s="55" t="s">
        <v>969</v>
      </c>
      <c r="G16" s="51"/>
      <c r="H16" s="51"/>
      <c r="I16" s="51"/>
      <c r="J16" s="51"/>
      <c r="K16" s="51"/>
      <c r="L16" s="51"/>
    </row>
    <row r="17" spans="1:13" ht="13.5" customHeight="1">
      <c r="A17" s="52">
        <f t="shared" si="1"/>
        <v>44026</v>
      </c>
      <c r="B17" s="53" t="str">
        <f t="shared" si="0"/>
        <v>火</v>
      </c>
      <c r="C17" s="51" t="s">
        <v>299</v>
      </c>
      <c r="D17" s="57" t="s">
        <v>962</v>
      </c>
      <c r="E17" s="54">
        <v>0.66666666666666663</v>
      </c>
      <c r="F17" s="55"/>
      <c r="G17" s="51"/>
      <c r="H17" s="51"/>
      <c r="I17" s="51"/>
      <c r="J17" s="51"/>
      <c r="K17" s="51"/>
      <c r="L17" s="51"/>
    </row>
    <row r="18" spans="1:13" ht="13.5" customHeight="1">
      <c r="A18" s="52">
        <f t="shared" si="1"/>
        <v>44027</v>
      </c>
      <c r="B18" s="53" t="str">
        <f t="shared" si="0"/>
        <v>水</v>
      </c>
      <c r="C18" s="51"/>
      <c r="D18" s="57"/>
      <c r="E18" s="54"/>
      <c r="F18" s="60"/>
      <c r="G18" s="51"/>
      <c r="H18" s="51"/>
      <c r="I18" s="51"/>
      <c r="J18" s="51"/>
      <c r="K18" s="51"/>
      <c r="L18" s="51"/>
    </row>
    <row r="19" spans="1:13" ht="13.5" customHeight="1">
      <c r="A19" s="52">
        <f t="shared" si="1"/>
        <v>44028</v>
      </c>
      <c r="B19" s="53" t="str">
        <f t="shared" si="0"/>
        <v>木</v>
      </c>
      <c r="C19" s="51" t="s">
        <v>299</v>
      </c>
      <c r="D19" s="57" t="s">
        <v>962</v>
      </c>
      <c r="E19" s="54">
        <v>0.66666666666666663</v>
      </c>
      <c r="F19" s="55" t="s">
        <v>106</v>
      </c>
      <c r="G19" s="51"/>
      <c r="H19" s="51"/>
      <c r="I19" s="51"/>
      <c r="J19" s="51"/>
      <c r="K19" s="51"/>
      <c r="L19" s="51"/>
    </row>
    <row r="20" spans="1:13" ht="13.5" customHeight="1">
      <c r="A20" s="52">
        <f t="shared" si="1"/>
        <v>44029</v>
      </c>
      <c r="B20" s="53" t="str">
        <f t="shared" si="0"/>
        <v>金</v>
      </c>
      <c r="C20" s="51" t="s">
        <v>299</v>
      </c>
      <c r="D20" s="57" t="s">
        <v>51</v>
      </c>
      <c r="E20" s="54">
        <v>0.66666666666666663</v>
      </c>
      <c r="F20" s="56"/>
      <c r="G20" s="51"/>
      <c r="H20" s="51"/>
      <c r="I20" s="51"/>
      <c r="J20" s="51"/>
      <c r="K20" s="51"/>
      <c r="L20" s="51"/>
    </row>
    <row r="21" spans="1:13" ht="13.5" customHeight="1">
      <c r="A21" s="52">
        <f t="shared" si="1"/>
        <v>44030</v>
      </c>
      <c r="B21" s="53" t="str">
        <f t="shared" si="0"/>
        <v>土</v>
      </c>
      <c r="C21" s="51" t="s">
        <v>339</v>
      </c>
      <c r="D21" s="57" t="s">
        <v>970</v>
      </c>
      <c r="E21" s="54" t="s">
        <v>971</v>
      </c>
      <c r="F21" s="55" t="s">
        <v>972</v>
      </c>
      <c r="G21" s="51"/>
      <c r="H21" s="51"/>
      <c r="I21" s="51"/>
      <c r="J21" s="51"/>
      <c r="K21" s="51"/>
      <c r="L21" s="51"/>
    </row>
    <row r="22" spans="1:13" ht="13.5" customHeight="1">
      <c r="A22" s="52">
        <f t="shared" si="1"/>
        <v>44031</v>
      </c>
      <c r="B22" s="53" t="str">
        <f t="shared" si="0"/>
        <v>日</v>
      </c>
      <c r="C22" s="51" t="s">
        <v>295</v>
      </c>
      <c r="D22" s="58"/>
      <c r="E22" s="58"/>
      <c r="F22" s="58"/>
      <c r="G22" s="58"/>
      <c r="H22" s="132"/>
      <c r="I22" s="51"/>
      <c r="J22" s="51"/>
      <c r="K22" s="51"/>
      <c r="L22" s="51"/>
    </row>
    <row r="23" spans="1:13" ht="13.5" customHeight="1">
      <c r="A23" s="52">
        <f t="shared" si="1"/>
        <v>44032</v>
      </c>
      <c r="B23" s="53" t="str">
        <f t="shared" si="0"/>
        <v>月</v>
      </c>
      <c r="C23" s="51" t="s">
        <v>299</v>
      </c>
      <c r="D23" s="57" t="s">
        <v>51</v>
      </c>
      <c r="E23" s="54">
        <v>0.66666666666666663</v>
      </c>
      <c r="F23" s="55"/>
      <c r="G23" s="51"/>
      <c r="H23" s="51"/>
      <c r="I23" s="51"/>
      <c r="J23" s="51"/>
      <c r="K23" s="51"/>
      <c r="L23" s="51"/>
    </row>
    <row r="24" spans="1:13" ht="13.5" customHeight="1">
      <c r="A24" s="52">
        <f t="shared" si="1"/>
        <v>44033</v>
      </c>
      <c r="B24" s="53" t="str">
        <f t="shared" si="0"/>
        <v>火</v>
      </c>
      <c r="C24" s="51" t="s">
        <v>299</v>
      </c>
      <c r="D24" s="57" t="s">
        <v>962</v>
      </c>
      <c r="E24" s="54">
        <v>0.66666666666666663</v>
      </c>
      <c r="F24" s="55"/>
      <c r="G24" s="51"/>
      <c r="H24" s="51"/>
      <c r="I24" s="51"/>
      <c r="J24" s="51"/>
      <c r="K24" s="51"/>
      <c r="L24" s="51"/>
    </row>
    <row r="25" spans="1:13" ht="13.5" customHeight="1">
      <c r="A25" s="52">
        <f t="shared" si="1"/>
        <v>44034</v>
      </c>
      <c r="B25" s="53" t="str">
        <f t="shared" si="0"/>
        <v>水</v>
      </c>
      <c r="C25" s="51"/>
      <c r="D25" s="57"/>
      <c r="E25" s="54"/>
      <c r="F25" s="56"/>
      <c r="G25" s="51"/>
      <c r="H25" s="51"/>
      <c r="I25" s="51"/>
      <c r="J25" s="51"/>
      <c r="K25" s="51"/>
      <c r="L25" s="51"/>
    </row>
    <row r="26" spans="1:13" ht="13.5" customHeight="1">
      <c r="A26" s="52">
        <f t="shared" si="1"/>
        <v>44035</v>
      </c>
      <c r="B26" s="53" t="str">
        <f t="shared" si="0"/>
        <v>木</v>
      </c>
      <c r="C26" s="57" t="s">
        <v>299</v>
      </c>
      <c r="D26" s="135" t="s">
        <v>51</v>
      </c>
      <c r="E26" s="54">
        <v>0.35416666666666669</v>
      </c>
      <c r="F26" s="58" t="s">
        <v>973</v>
      </c>
      <c r="G26" s="74"/>
      <c r="H26" s="133"/>
      <c r="I26" s="51"/>
      <c r="J26" s="57"/>
      <c r="K26" s="51"/>
      <c r="L26" s="51"/>
    </row>
    <row r="27" spans="1:13" ht="13.5" customHeight="1">
      <c r="A27" s="52">
        <f t="shared" si="1"/>
        <v>44036</v>
      </c>
      <c r="B27" s="53" t="str">
        <f t="shared" si="0"/>
        <v>金</v>
      </c>
      <c r="C27" s="51" t="s">
        <v>431</v>
      </c>
      <c r="D27" s="147" t="s">
        <v>585</v>
      </c>
      <c r="E27" s="54" t="s">
        <v>974</v>
      </c>
      <c r="F27" s="55" t="s">
        <v>975</v>
      </c>
      <c r="G27" s="51" t="s">
        <v>44</v>
      </c>
      <c r="H27" s="51"/>
      <c r="I27" s="51"/>
      <c r="J27" s="51"/>
      <c r="K27" s="51"/>
      <c r="L27" s="51"/>
      <c r="M27" s="44"/>
    </row>
    <row r="28" spans="1:13" ht="13.5" customHeight="1">
      <c r="A28" s="52">
        <f t="shared" si="1"/>
        <v>44037</v>
      </c>
      <c r="B28" s="53" t="str">
        <f t="shared" si="0"/>
        <v>土</v>
      </c>
      <c r="C28" s="51" t="s">
        <v>295</v>
      </c>
      <c r="D28" s="57"/>
      <c r="E28" s="54"/>
      <c r="F28" s="12"/>
      <c r="G28" s="51"/>
      <c r="H28" s="51"/>
      <c r="I28" s="51"/>
      <c r="J28" s="51"/>
      <c r="K28" s="51"/>
      <c r="L28" s="51"/>
    </row>
    <row r="29" spans="1:13" ht="13.5" customHeight="1">
      <c r="A29" s="52">
        <f t="shared" si="1"/>
        <v>44038</v>
      </c>
      <c r="B29" s="53" t="str">
        <f t="shared" si="0"/>
        <v>日</v>
      </c>
      <c r="C29" s="51" t="s">
        <v>431</v>
      </c>
      <c r="D29" s="147" t="s">
        <v>551</v>
      </c>
      <c r="E29" s="54" t="s">
        <v>976</v>
      </c>
      <c r="F29" s="55" t="s">
        <v>977</v>
      </c>
      <c r="G29" s="74"/>
      <c r="H29" s="51"/>
      <c r="I29" s="51"/>
      <c r="J29" s="51"/>
      <c r="K29" s="148"/>
      <c r="L29" s="51"/>
    </row>
    <row r="30" spans="1:13" ht="13.5" customHeight="1">
      <c r="A30" s="52">
        <f t="shared" si="1"/>
        <v>44039</v>
      </c>
      <c r="B30" s="53" t="str">
        <f t="shared" si="0"/>
        <v>月</v>
      </c>
      <c r="C30" s="57" t="s">
        <v>299</v>
      </c>
      <c r="D30" s="120" t="s">
        <v>962</v>
      </c>
      <c r="E30" s="54">
        <v>0.66666666666666663</v>
      </c>
      <c r="F30" s="43" t="s">
        <v>978</v>
      </c>
      <c r="G30" s="51"/>
      <c r="H30" s="51"/>
      <c r="I30" s="51"/>
      <c r="J30" s="51"/>
      <c r="K30" s="51"/>
      <c r="L30" s="51"/>
    </row>
    <row r="31" spans="1:13" ht="13.5" customHeight="1">
      <c r="A31" s="52">
        <f t="shared" si="1"/>
        <v>44040</v>
      </c>
      <c r="B31" s="53" t="str">
        <f t="shared" si="0"/>
        <v>火</v>
      </c>
      <c r="C31" s="57" t="s">
        <v>299</v>
      </c>
      <c r="D31" s="149" t="s">
        <v>26</v>
      </c>
      <c r="E31" s="54">
        <v>0.66666666666666663</v>
      </c>
      <c r="F31" s="44" t="s">
        <v>979</v>
      </c>
      <c r="G31" s="51"/>
      <c r="H31" s="51"/>
      <c r="I31" s="51"/>
      <c r="J31" s="51"/>
      <c r="K31" s="51"/>
      <c r="L31" s="51"/>
    </row>
    <row r="32" spans="1:13" ht="13.5" customHeight="1">
      <c r="A32" s="52">
        <f t="shared" si="1"/>
        <v>44041</v>
      </c>
      <c r="B32" s="53" t="str">
        <f t="shared" si="0"/>
        <v>水</v>
      </c>
      <c r="C32" s="51"/>
      <c r="D32" s="57"/>
      <c r="E32" s="54"/>
      <c r="F32" s="148"/>
      <c r="G32" s="148"/>
      <c r="H32" s="148"/>
      <c r="I32" s="51"/>
      <c r="J32" s="51"/>
      <c r="K32" s="51"/>
      <c r="L32" s="148"/>
    </row>
    <row r="33" spans="1:12" ht="13.5" customHeight="1">
      <c r="A33" s="52">
        <f t="shared" si="1"/>
        <v>44042</v>
      </c>
      <c r="B33" s="53" t="str">
        <f t="shared" si="0"/>
        <v>木</v>
      </c>
      <c r="C33" s="57" t="s">
        <v>299</v>
      </c>
      <c r="D33" s="57" t="s">
        <v>962</v>
      </c>
      <c r="E33" s="54">
        <v>0.66666666666666663</v>
      </c>
      <c r="F33" s="148"/>
      <c r="G33" s="51"/>
      <c r="H33" s="51"/>
      <c r="I33" s="51"/>
      <c r="J33" s="51"/>
      <c r="K33" s="51"/>
      <c r="L33" s="148"/>
    </row>
    <row r="34" spans="1:12">
      <c r="A34" s="51">
        <v>31</v>
      </c>
      <c r="B34" s="53" t="str">
        <f t="shared" si="0"/>
        <v>火</v>
      </c>
      <c r="C34" s="64" t="s">
        <v>299</v>
      </c>
      <c r="D34" s="64" t="s">
        <v>51</v>
      </c>
      <c r="E34" s="54">
        <v>0.66666666666666663</v>
      </c>
      <c r="F34" s="58" t="s">
        <v>980</v>
      </c>
      <c r="G34" s="58"/>
      <c r="H34" s="58"/>
      <c r="I34" s="58"/>
      <c r="J34" s="58"/>
      <c r="K34" s="58"/>
      <c r="L34" s="58"/>
    </row>
    <row r="35" spans="1:12">
      <c r="F35" s="2"/>
    </row>
    <row r="36" spans="1:12">
      <c r="F36" s="2"/>
    </row>
    <row r="37" spans="1:12">
      <c r="F37" s="2"/>
    </row>
    <row r="38" spans="1:12">
      <c r="F38" s="2"/>
    </row>
    <row r="39" spans="1:12">
      <c r="F39" s="2"/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M39"/>
  <sheetViews>
    <sheetView topLeftCell="A4" zoomScaleNormal="100" workbookViewId="0">
      <selection activeCell="F31" sqref="F31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9.5" style="45" bestFit="1" customWidth="1"/>
    <col min="4" max="4" width="8" style="46" bestFit="1" customWidth="1"/>
    <col min="5" max="5" width="12.375" style="45" bestFit="1" customWidth="1"/>
    <col min="6" max="6" width="33.125" style="45" bestFit="1" customWidth="1"/>
    <col min="7" max="8" width="8.375" style="45" bestFit="1" customWidth="1"/>
    <col min="9" max="9" width="8" style="45" bestFit="1" customWidth="1"/>
    <col min="10" max="10" width="8.875" style="45" bestFit="1" customWidth="1"/>
    <col min="11" max="12" width="8.375" style="45" bestFit="1" customWidth="1"/>
    <col min="13" max="16384" width="12.625" style="45"/>
  </cols>
  <sheetData>
    <row r="1" spans="1:12" ht="13.5" customHeight="1">
      <c r="A1" s="44"/>
      <c r="E1" s="47">
        <v>43983</v>
      </c>
      <c r="F1" s="44" t="s">
        <v>0</v>
      </c>
      <c r="G1" s="48" t="s">
        <v>1</v>
      </c>
      <c r="H1" s="128">
        <v>44004</v>
      </c>
    </row>
    <row r="2" spans="1:12" ht="13.5" customHeight="1">
      <c r="A2" s="44"/>
      <c r="F2" s="50"/>
    </row>
    <row r="3" spans="1:12" s="46" customFormat="1" ht="13.5" customHeigh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555</v>
      </c>
      <c r="L3" s="51" t="s">
        <v>834</v>
      </c>
    </row>
    <row r="4" spans="1:12" ht="13.5" customHeight="1">
      <c r="A4" s="52">
        <f>E1</f>
        <v>43983</v>
      </c>
      <c r="B4" s="53" t="s">
        <v>981</v>
      </c>
      <c r="C4" s="51"/>
      <c r="D4" s="57"/>
      <c r="E4" s="54"/>
      <c r="F4" s="55"/>
      <c r="G4" s="51"/>
      <c r="H4" s="51"/>
      <c r="I4" s="51"/>
      <c r="J4" s="51"/>
      <c r="K4" s="51"/>
      <c r="L4" s="51"/>
    </row>
    <row r="5" spans="1:12" ht="13.5" customHeight="1">
      <c r="A5" s="52">
        <f>A4+1</f>
        <v>43984</v>
      </c>
      <c r="B5" s="53" t="s">
        <v>982</v>
      </c>
      <c r="C5" s="51"/>
      <c r="D5" s="57"/>
      <c r="E5" s="54"/>
      <c r="F5" s="55"/>
      <c r="G5" s="51"/>
      <c r="H5" s="51"/>
      <c r="I5" s="51"/>
      <c r="J5" s="51"/>
      <c r="K5" s="51"/>
      <c r="L5" s="51"/>
    </row>
    <row r="6" spans="1:12" ht="13.5" customHeight="1">
      <c r="A6" s="52">
        <f t="shared" ref="A6:A33" si="0">A5+1</f>
        <v>43985</v>
      </c>
      <c r="B6" s="53" t="s">
        <v>983</v>
      </c>
      <c r="C6" s="51"/>
      <c r="D6" s="57"/>
      <c r="E6" s="54"/>
      <c r="F6" s="56"/>
      <c r="G6" s="51"/>
      <c r="H6" s="51"/>
      <c r="I6" s="51"/>
      <c r="J6" s="51"/>
      <c r="K6" s="51"/>
      <c r="L6" s="51"/>
    </row>
    <row r="7" spans="1:12" ht="13.5" customHeight="1">
      <c r="A7" s="52">
        <f t="shared" si="0"/>
        <v>43986</v>
      </c>
      <c r="B7" s="53" t="s">
        <v>984</v>
      </c>
      <c r="C7" s="51"/>
      <c r="D7" s="57"/>
      <c r="E7" s="54"/>
      <c r="F7" s="55"/>
      <c r="G7" s="51"/>
      <c r="H7" s="51"/>
      <c r="I7" s="54"/>
      <c r="J7" s="51"/>
      <c r="K7" s="51"/>
      <c r="L7" s="51"/>
    </row>
    <row r="8" spans="1:12" ht="13.5" customHeight="1">
      <c r="A8" s="52">
        <f t="shared" si="0"/>
        <v>43987</v>
      </c>
      <c r="B8" s="53" t="s">
        <v>985</v>
      </c>
      <c r="C8" s="51"/>
      <c r="D8" s="57"/>
      <c r="E8" s="54"/>
      <c r="F8" s="55"/>
      <c r="G8" s="54"/>
      <c r="H8" s="54"/>
      <c r="I8" s="54"/>
      <c r="J8" s="51"/>
      <c r="K8" s="51"/>
      <c r="L8" s="51"/>
    </row>
    <row r="9" spans="1:12" ht="13.5" customHeight="1">
      <c r="A9" s="52">
        <f t="shared" si="0"/>
        <v>43988</v>
      </c>
      <c r="B9" s="53" t="s">
        <v>986</v>
      </c>
      <c r="C9" s="51"/>
      <c r="D9" s="57"/>
      <c r="E9" s="54"/>
      <c r="F9" s="55"/>
      <c r="G9" s="51"/>
      <c r="H9" s="51"/>
      <c r="I9" s="51"/>
      <c r="J9" s="51"/>
      <c r="K9" s="51"/>
      <c r="L9" s="51"/>
    </row>
    <row r="10" spans="1:12" ht="13.5" customHeight="1">
      <c r="A10" s="52">
        <f t="shared" si="0"/>
        <v>43989</v>
      </c>
      <c r="B10" s="53" t="s">
        <v>987</v>
      </c>
      <c r="C10" s="51"/>
      <c r="D10" s="57"/>
      <c r="E10" s="54"/>
      <c r="F10" s="55"/>
      <c r="G10" s="51"/>
      <c r="H10" s="51"/>
      <c r="I10" s="51"/>
      <c r="J10" s="51"/>
      <c r="K10" s="51"/>
      <c r="L10" s="51"/>
    </row>
    <row r="11" spans="1:12">
      <c r="A11" s="52">
        <f t="shared" si="0"/>
        <v>43990</v>
      </c>
      <c r="B11" s="53" t="s">
        <v>981</v>
      </c>
      <c r="C11" s="74"/>
      <c r="D11" s="57"/>
      <c r="E11" s="129"/>
      <c r="F11" s="55"/>
      <c r="G11" s="51"/>
      <c r="H11" s="51"/>
      <c r="I11" s="51"/>
      <c r="J11" s="51"/>
      <c r="K11" s="51"/>
      <c r="L11" s="51"/>
    </row>
    <row r="12" spans="1:12" ht="13.5" customHeight="1">
      <c r="A12" s="52">
        <f t="shared" si="0"/>
        <v>43991</v>
      </c>
      <c r="B12" s="53" t="s">
        <v>982</v>
      </c>
      <c r="C12" s="51"/>
      <c r="D12" s="57"/>
      <c r="E12" s="54"/>
      <c r="F12" s="130"/>
      <c r="G12" s="51"/>
      <c r="H12" s="51"/>
      <c r="I12" s="51"/>
      <c r="J12" s="51"/>
      <c r="K12" s="51"/>
      <c r="L12" s="51"/>
    </row>
    <row r="13" spans="1:12" ht="13.5" customHeight="1">
      <c r="A13" s="52">
        <f t="shared" si="0"/>
        <v>43992</v>
      </c>
      <c r="B13" s="53" t="s">
        <v>983</v>
      </c>
      <c r="C13" s="51"/>
      <c r="D13" s="57"/>
      <c r="E13" s="54"/>
      <c r="F13" s="56"/>
      <c r="G13" s="131"/>
      <c r="H13" s="51"/>
      <c r="I13" s="51"/>
      <c r="J13" s="51"/>
      <c r="K13" s="51"/>
      <c r="L13" s="51"/>
    </row>
    <row r="14" spans="1:12" ht="13.5" customHeight="1">
      <c r="A14" s="52">
        <f t="shared" si="0"/>
        <v>43993</v>
      </c>
      <c r="B14" s="53" t="s">
        <v>984</v>
      </c>
      <c r="C14" s="51"/>
      <c r="D14" s="57"/>
      <c r="E14" s="146"/>
      <c r="F14" s="55"/>
      <c r="G14" s="131"/>
      <c r="H14" s="51"/>
      <c r="I14" s="51"/>
      <c r="J14" s="51"/>
      <c r="K14" s="51"/>
      <c r="L14" s="51"/>
    </row>
    <row r="15" spans="1:12" ht="13.5" customHeight="1">
      <c r="A15" s="52">
        <f t="shared" si="0"/>
        <v>43994</v>
      </c>
      <c r="B15" s="53" t="s">
        <v>988</v>
      </c>
      <c r="C15" s="51"/>
      <c r="D15" s="57"/>
      <c r="E15" s="54"/>
      <c r="F15" s="56"/>
      <c r="G15" s="131"/>
      <c r="H15" s="51"/>
      <c r="I15" s="51"/>
      <c r="J15" s="51"/>
      <c r="K15" s="51"/>
      <c r="L15" s="51"/>
    </row>
    <row r="16" spans="1:12" ht="13.5" customHeight="1">
      <c r="A16" s="52">
        <f t="shared" si="0"/>
        <v>43995</v>
      </c>
      <c r="B16" s="53" t="s">
        <v>986</v>
      </c>
      <c r="C16" s="51"/>
      <c r="D16" s="57"/>
      <c r="E16" s="54"/>
      <c r="F16" s="55"/>
      <c r="G16" s="51"/>
      <c r="H16" s="51"/>
      <c r="I16" s="51"/>
      <c r="J16" s="51"/>
      <c r="K16" s="51"/>
      <c r="L16" s="51"/>
    </row>
    <row r="17" spans="1:13" ht="13.5" customHeight="1">
      <c r="A17" s="52">
        <f t="shared" si="0"/>
        <v>43996</v>
      </c>
      <c r="B17" s="53" t="s">
        <v>987</v>
      </c>
      <c r="C17" s="51"/>
      <c r="D17" s="57"/>
      <c r="E17" s="54"/>
      <c r="F17" s="55"/>
      <c r="G17" s="51"/>
      <c r="H17" s="51"/>
      <c r="I17" s="51"/>
      <c r="J17" s="51"/>
      <c r="K17" s="51"/>
      <c r="L17" s="51"/>
    </row>
    <row r="18" spans="1:13" ht="13.5" customHeight="1">
      <c r="A18" s="52">
        <f t="shared" si="0"/>
        <v>43997</v>
      </c>
      <c r="B18" s="53" t="s">
        <v>981</v>
      </c>
      <c r="C18" s="51" t="s">
        <v>299</v>
      </c>
      <c r="D18" s="57" t="s">
        <v>51</v>
      </c>
      <c r="E18" s="54">
        <v>0.66666666666666663</v>
      </c>
      <c r="F18" s="60"/>
      <c r="G18" s="51"/>
      <c r="H18" s="51"/>
      <c r="I18" s="51"/>
      <c r="J18" s="51"/>
      <c r="K18" s="51"/>
      <c r="L18" s="51" t="s">
        <v>45</v>
      </c>
    </row>
    <row r="19" spans="1:13" ht="13.5" customHeight="1">
      <c r="A19" s="52">
        <f t="shared" si="0"/>
        <v>43998</v>
      </c>
      <c r="B19" s="53" t="s">
        <v>982</v>
      </c>
      <c r="C19" s="51" t="s">
        <v>423</v>
      </c>
      <c r="D19" s="57" t="s">
        <v>962</v>
      </c>
      <c r="E19" s="54">
        <v>0.66666666666666663</v>
      </c>
      <c r="F19" s="55"/>
      <c r="G19" s="51"/>
      <c r="H19" s="51"/>
      <c r="I19" s="51" t="s">
        <v>989</v>
      </c>
      <c r="J19" s="51"/>
      <c r="K19" s="51"/>
      <c r="L19" s="51" t="s">
        <v>45</v>
      </c>
    </row>
    <row r="20" spans="1:13" ht="13.5" customHeight="1">
      <c r="A20" s="52">
        <f t="shared" si="0"/>
        <v>43999</v>
      </c>
      <c r="B20" s="53" t="s">
        <v>983</v>
      </c>
      <c r="C20" s="51"/>
      <c r="D20" s="57"/>
      <c r="E20" s="54"/>
      <c r="F20" s="56" t="s">
        <v>990</v>
      </c>
      <c r="G20" s="51"/>
      <c r="H20" s="51"/>
      <c r="I20" s="51"/>
      <c r="J20" s="51"/>
      <c r="K20" s="51"/>
      <c r="L20" s="51"/>
    </row>
    <row r="21" spans="1:13" ht="13.5" customHeight="1">
      <c r="A21" s="52">
        <f t="shared" si="0"/>
        <v>44000</v>
      </c>
      <c r="B21" s="53" t="s">
        <v>984</v>
      </c>
      <c r="C21" s="51" t="s">
        <v>299</v>
      </c>
      <c r="D21" s="57" t="s">
        <v>922</v>
      </c>
      <c r="E21" s="54">
        <v>0.66666666666666663</v>
      </c>
      <c r="F21" s="55"/>
      <c r="G21" s="51"/>
      <c r="H21" s="51"/>
      <c r="I21" s="51"/>
      <c r="J21" s="51"/>
      <c r="K21" s="51"/>
      <c r="L21" s="51" t="s">
        <v>45</v>
      </c>
    </row>
    <row r="22" spans="1:13" ht="13.5" customHeight="1">
      <c r="A22" s="52">
        <f t="shared" si="0"/>
        <v>44001</v>
      </c>
      <c r="B22" s="53" t="s">
        <v>985</v>
      </c>
      <c r="C22" s="51" t="s">
        <v>299</v>
      </c>
      <c r="D22" s="57" t="s">
        <v>51</v>
      </c>
      <c r="E22" s="54">
        <v>0.66666666666666663</v>
      </c>
      <c r="F22" s="55"/>
      <c r="G22" s="74"/>
      <c r="H22" s="132"/>
      <c r="I22" s="51" t="s">
        <v>989</v>
      </c>
      <c r="J22" s="51"/>
      <c r="K22" s="51"/>
      <c r="L22" s="51"/>
    </row>
    <row r="23" spans="1:13" ht="13.5" customHeight="1">
      <c r="A23" s="52">
        <f t="shared" si="0"/>
        <v>44002</v>
      </c>
      <c r="B23" s="53" t="s">
        <v>986</v>
      </c>
      <c r="C23" s="51" t="s">
        <v>21</v>
      </c>
      <c r="D23" s="57" t="s">
        <v>51</v>
      </c>
      <c r="E23" s="54">
        <v>0.35416666666666669</v>
      </c>
      <c r="F23" s="55"/>
      <c r="G23" s="51"/>
      <c r="H23" s="51"/>
      <c r="I23" s="51"/>
      <c r="J23" s="51"/>
      <c r="K23" s="51"/>
      <c r="L23" s="51" t="s">
        <v>45</v>
      </c>
    </row>
    <row r="24" spans="1:13" ht="13.5" customHeight="1">
      <c r="A24" s="52">
        <f t="shared" si="0"/>
        <v>44003</v>
      </c>
      <c r="B24" s="53" t="s">
        <v>987</v>
      </c>
      <c r="C24" s="51" t="s">
        <v>44</v>
      </c>
      <c r="D24" s="57"/>
      <c r="E24" s="54"/>
      <c r="F24" s="55"/>
      <c r="G24" s="51"/>
      <c r="H24" s="51"/>
      <c r="I24" s="51"/>
      <c r="J24" s="51"/>
      <c r="K24" s="51"/>
      <c r="L24" s="51"/>
    </row>
    <row r="25" spans="1:13" ht="13.5" customHeight="1">
      <c r="A25" s="52">
        <f t="shared" si="0"/>
        <v>44004</v>
      </c>
      <c r="B25" s="53" t="s">
        <v>981</v>
      </c>
      <c r="C25" s="51" t="s">
        <v>299</v>
      </c>
      <c r="D25" s="57" t="s">
        <v>51</v>
      </c>
      <c r="E25" s="54">
        <v>0.66666666666666663</v>
      </c>
      <c r="F25" s="56" t="s">
        <v>991</v>
      </c>
      <c r="G25" s="51"/>
      <c r="H25" s="51"/>
      <c r="I25" s="51"/>
      <c r="J25" s="51"/>
      <c r="K25" s="51"/>
      <c r="L25" s="51"/>
    </row>
    <row r="26" spans="1:13" ht="13.5" customHeight="1">
      <c r="A26" s="52">
        <f t="shared" si="0"/>
        <v>44005</v>
      </c>
      <c r="B26" s="53" t="s">
        <v>982</v>
      </c>
      <c r="C26" s="57" t="s">
        <v>299</v>
      </c>
      <c r="D26" s="135" t="s">
        <v>962</v>
      </c>
      <c r="E26" s="54">
        <v>0.66666666666666663</v>
      </c>
      <c r="F26" s="55"/>
      <c r="G26" s="74"/>
      <c r="H26" s="133"/>
      <c r="I26" s="51"/>
      <c r="J26" s="57"/>
      <c r="K26" s="51"/>
      <c r="L26" s="51"/>
    </row>
    <row r="27" spans="1:13" ht="13.5" customHeight="1">
      <c r="A27" s="52">
        <f t="shared" si="0"/>
        <v>44006</v>
      </c>
      <c r="B27" s="53" t="s">
        <v>983</v>
      </c>
      <c r="C27" s="51"/>
      <c r="D27" s="147"/>
      <c r="E27" s="54"/>
      <c r="F27" s="61"/>
      <c r="G27" s="51"/>
      <c r="H27" s="51"/>
      <c r="I27" s="51"/>
      <c r="J27" s="51"/>
      <c r="K27" s="51"/>
      <c r="L27" s="51"/>
      <c r="M27" s="44"/>
    </row>
    <row r="28" spans="1:13" ht="13.5" customHeight="1">
      <c r="A28" s="52">
        <f t="shared" si="0"/>
        <v>44007</v>
      </c>
      <c r="B28" s="53" t="s">
        <v>984</v>
      </c>
      <c r="C28" s="51" t="s">
        <v>299</v>
      </c>
      <c r="D28" s="57" t="s">
        <v>962</v>
      </c>
      <c r="E28" s="54">
        <v>0.66666666666666663</v>
      </c>
      <c r="F28" s="12" t="s">
        <v>747</v>
      </c>
      <c r="G28" s="51"/>
      <c r="H28" s="51"/>
      <c r="I28" s="51"/>
      <c r="J28" s="51"/>
      <c r="K28" s="51"/>
      <c r="L28" s="51"/>
    </row>
    <row r="29" spans="1:13" ht="13.5" customHeight="1">
      <c r="A29" s="52">
        <f t="shared" si="0"/>
        <v>44008</v>
      </c>
      <c r="B29" s="53" t="s">
        <v>985</v>
      </c>
      <c r="C29" s="57" t="s">
        <v>299</v>
      </c>
      <c r="D29" s="147" t="s">
        <v>51</v>
      </c>
      <c r="E29" s="54">
        <v>0.66666666666666663</v>
      </c>
      <c r="F29" s="56"/>
      <c r="G29" s="51"/>
      <c r="H29" s="51"/>
      <c r="I29" s="51"/>
      <c r="J29" s="51"/>
      <c r="K29" s="148"/>
      <c r="L29" s="51"/>
    </row>
    <row r="30" spans="1:13" ht="13.5" customHeight="1">
      <c r="A30" s="52">
        <f t="shared" si="0"/>
        <v>44009</v>
      </c>
      <c r="B30" s="53" t="s">
        <v>986</v>
      </c>
      <c r="C30" s="57" t="s">
        <v>295</v>
      </c>
      <c r="D30" s="57"/>
      <c r="E30" s="54"/>
      <c r="F30" s="56" t="s">
        <v>992</v>
      </c>
      <c r="G30" s="51"/>
      <c r="H30" s="51"/>
      <c r="I30" s="51"/>
      <c r="J30" s="51"/>
      <c r="K30" s="51"/>
      <c r="L30" s="51"/>
    </row>
    <row r="31" spans="1:13" ht="13.5" customHeight="1">
      <c r="A31" s="52">
        <f t="shared" si="0"/>
        <v>44010</v>
      </c>
      <c r="B31" s="53" t="s">
        <v>987</v>
      </c>
      <c r="C31" s="57" t="s">
        <v>299</v>
      </c>
      <c r="D31" s="57" t="s">
        <v>51</v>
      </c>
      <c r="E31" s="54">
        <v>0.5</v>
      </c>
      <c r="F31" s="44"/>
      <c r="G31" s="51"/>
      <c r="H31" s="51"/>
      <c r="I31" s="51"/>
      <c r="J31" s="51"/>
      <c r="K31" s="51"/>
      <c r="L31" s="51"/>
    </row>
    <row r="32" spans="1:13" ht="13.5" customHeight="1">
      <c r="A32" s="52">
        <f t="shared" si="0"/>
        <v>44011</v>
      </c>
      <c r="B32" s="53" t="s">
        <v>981</v>
      </c>
      <c r="C32" s="51" t="s">
        <v>299</v>
      </c>
      <c r="D32" s="57" t="s">
        <v>51</v>
      </c>
      <c r="E32" s="54">
        <v>0.66666666666666663</v>
      </c>
      <c r="F32" s="148"/>
      <c r="G32" s="148"/>
      <c r="H32" s="148"/>
      <c r="I32" s="51"/>
      <c r="J32" s="51"/>
      <c r="K32" s="51"/>
      <c r="L32" s="148"/>
    </row>
    <row r="33" spans="1:12" ht="13.5" customHeight="1">
      <c r="A33" s="52">
        <f t="shared" si="0"/>
        <v>44012</v>
      </c>
      <c r="B33" s="53" t="s">
        <v>982</v>
      </c>
      <c r="C33" s="57" t="s">
        <v>299</v>
      </c>
      <c r="D33" s="57" t="s">
        <v>962</v>
      </c>
      <c r="E33" s="54">
        <v>0.66666666666666663</v>
      </c>
      <c r="F33" s="148"/>
      <c r="G33" s="51"/>
      <c r="H33" s="51"/>
      <c r="I33" s="51"/>
      <c r="J33" s="51"/>
      <c r="K33" s="51"/>
      <c r="L33" s="148"/>
    </row>
    <row r="35" spans="1:12">
      <c r="F35" s="2"/>
    </row>
    <row r="36" spans="1:12">
      <c r="F36" s="2"/>
    </row>
    <row r="37" spans="1:12">
      <c r="F37" s="2"/>
    </row>
    <row r="38" spans="1:12">
      <c r="F38" s="2"/>
    </row>
    <row r="39" spans="1:12">
      <c r="F39" s="2"/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" sqref="I1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8" style="269" bestFit="1" customWidth="1"/>
    <col min="5" max="5" width="12.375" style="268" bestFit="1" customWidth="1"/>
    <col min="6" max="6" width="34.375" style="268" bestFit="1" customWidth="1"/>
    <col min="7" max="7" width="8" style="225" bestFit="1" customWidth="1"/>
    <col min="8" max="8" width="8" style="268" bestFit="1" customWidth="1"/>
    <col min="9" max="9" width="8.125" style="268" bestFit="1" customWidth="1"/>
    <col min="10" max="10" width="8.125" style="321" customWidth="1"/>
    <col min="11" max="11" width="4.625" style="268" bestFit="1" customWidth="1"/>
    <col min="12" max="12" width="4.625" style="203" customWidth="1"/>
    <col min="13" max="13" width="8" style="225" bestFit="1" customWidth="1"/>
    <col min="14" max="14" width="6.375" style="268" bestFit="1" customWidth="1"/>
    <col min="15" max="16" width="6.375" style="268" customWidth="1"/>
    <col min="17" max="16384" width="12.625" style="268"/>
  </cols>
  <sheetData>
    <row r="1" spans="1:18" ht="13.5" customHeight="1">
      <c r="A1" s="202"/>
      <c r="E1" s="270">
        <v>45323</v>
      </c>
      <c r="F1" s="202" t="s">
        <v>0</v>
      </c>
      <c r="G1" s="203"/>
      <c r="H1" s="5" t="s">
        <v>1</v>
      </c>
      <c r="I1" s="118">
        <v>45344</v>
      </c>
    </row>
    <row r="2" spans="1:18" ht="13.5" customHeight="1">
      <c r="A2" s="202"/>
      <c r="F2" s="7"/>
      <c r="G2" s="328"/>
    </row>
    <row r="3" spans="1:18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1509</v>
      </c>
      <c r="H3" s="8" t="s">
        <v>8</v>
      </c>
      <c r="I3" s="8" t="s">
        <v>9</v>
      </c>
      <c r="J3" s="289" t="s">
        <v>10</v>
      </c>
      <c r="K3" s="8" t="s">
        <v>11</v>
      </c>
      <c r="L3" s="17" t="s">
        <v>1539</v>
      </c>
      <c r="M3" s="17" t="s">
        <v>13</v>
      </c>
      <c r="N3" s="8" t="s">
        <v>14</v>
      </c>
      <c r="O3" s="8" t="s">
        <v>15</v>
      </c>
      <c r="P3" s="8" t="s">
        <v>16</v>
      </c>
    </row>
    <row r="4" spans="1:18" ht="13.5" customHeight="1">
      <c r="A4" s="85">
        <f>E1</f>
        <v>45323</v>
      </c>
      <c r="B4" s="86" t="str">
        <f>TEXT(A4,"aaa")</f>
        <v>木</v>
      </c>
      <c r="C4" s="8" t="s">
        <v>21</v>
      </c>
      <c r="D4" s="16" t="s">
        <v>1532</v>
      </c>
      <c r="E4" s="10">
        <v>0.66666666666666663</v>
      </c>
      <c r="F4" s="335"/>
      <c r="G4" s="103"/>
      <c r="H4" s="225" t="s">
        <v>38</v>
      </c>
      <c r="I4" s="16" t="s">
        <v>39</v>
      </c>
      <c r="J4" s="289" t="s">
        <v>38</v>
      </c>
      <c r="K4" s="16"/>
      <c r="L4" s="230"/>
      <c r="M4" s="289"/>
      <c r="N4" s="16"/>
      <c r="O4" s="230"/>
      <c r="P4" s="16"/>
    </row>
    <row r="5" spans="1:18" ht="13.5" customHeight="1">
      <c r="A5" s="85">
        <f>A4+1</f>
        <v>45324</v>
      </c>
      <c r="B5" s="86" t="str">
        <f t="shared" ref="B5:B33" si="0">TEXT(A5,"aaa")</f>
        <v>金</v>
      </c>
      <c r="C5" s="8" t="s">
        <v>21</v>
      </c>
      <c r="D5" s="16" t="s">
        <v>1099</v>
      </c>
      <c r="E5" s="10">
        <v>0.66666666666666663</v>
      </c>
      <c r="F5" s="234"/>
      <c r="G5" s="306" t="s">
        <v>1569</v>
      </c>
      <c r="H5" s="16"/>
      <c r="I5" s="16"/>
      <c r="J5" s="16"/>
      <c r="K5" s="16"/>
      <c r="L5" s="230" t="s">
        <v>45</v>
      </c>
      <c r="M5" s="289"/>
      <c r="N5" s="16"/>
      <c r="O5" s="230"/>
      <c r="P5" s="16"/>
    </row>
    <row r="6" spans="1:18" ht="13.5" customHeight="1">
      <c r="A6" s="85">
        <f t="shared" ref="A6:A33" si="1">A5+1</f>
        <v>45325</v>
      </c>
      <c r="B6" s="86" t="str">
        <f t="shared" si="0"/>
        <v>土</v>
      </c>
      <c r="C6" s="16" t="s">
        <v>21</v>
      </c>
      <c r="D6" s="16" t="s">
        <v>1587</v>
      </c>
      <c r="E6" s="103">
        <v>0.52083333333333337</v>
      </c>
      <c r="F6" s="12"/>
      <c r="G6" s="103" t="s">
        <v>1569</v>
      </c>
      <c r="H6" s="16"/>
      <c r="I6" s="16"/>
      <c r="J6" s="289"/>
      <c r="K6" s="16"/>
      <c r="L6" s="230"/>
      <c r="M6" s="289"/>
      <c r="N6" s="16"/>
      <c r="O6" s="230"/>
      <c r="P6" s="16"/>
      <c r="R6" s="282"/>
    </row>
    <row r="7" spans="1:18" ht="13.5" customHeight="1">
      <c r="A7" s="85">
        <f t="shared" si="1"/>
        <v>45326</v>
      </c>
      <c r="B7" s="86" t="str">
        <f t="shared" si="0"/>
        <v>日</v>
      </c>
      <c r="C7" s="16" t="s">
        <v>29</v>
      </c>
      <c r="D7" s="16" t="s">
        <v>1576</v>
      </c>
      <c r="E7" s="10" t="s">
        <v>1585</v>
      </c>
      <c r="F7" s="11" t="s">
        <v>1586</v>
      </c>
      <c r="G7" s="16"/>
      <c r="H7" s="16" t="s">
        <v>146</v>
      </c>
      <c r="I7" s="16" t="s">
        <v>146</v>
      </c>
      <c r="J7" s="289" t="s">
        <v>1577</v>
      </c>
      <c r="K7" s="16"/>
      <c r="L7" s="230" t="s">
        <v>45</v>
      </c>
      <c r="M7" s="230"/>
      <c r="N7" s="16"/>
      <c r="O7" s="230"/>
      <c r="P7" s="230"/>
      <c r="R7" s="282"/>
    </row>
    <row r="8" spans="1:18" ht="13.5" customHeight="1">
      <c r="A8" s="85">
        <v>4</v>
      </c>
      <c r="B8" s="86" t="s">
        <v>1582</v>
      </c>
      <c r="C8" s="16" t="s">
        <v>1583</v>
      </c>
      <c r="D8" s="16" t="s">
        <v>1588</v>
      </c>
      <c r="E8" s="103" t="s">
        <v>1418</v>
      </c>
      <c r="F8" s="11" t="s">
        <v>1589</v>
      </c>
      <c r="G8" s="16"/>
      <c r="H8" s="16"/>
      <c r="I8" s="16"/>
      <c r="J8" s="289"/>
      <c r="K8" s="16"/>
      <c r="L8" s="230"/>
      <c r="M8" s="230"/>
      <c r="N8" s="16"/>
      <c r="O8" s="230"/>
      <c r="P8" s="230"/>
      <c r="R8" s="282"/>
    </row>
    <row r="9" spans="1:18" ht="13.5" customHeight="1">
      <c r="A9" s="85">
        <f>A7+1</f>
        <v>45327</v>
      </c>
      <c r="B9" s="86" t="str">
        <f t="shared" si="0"/>
        <v>月</v>
      </c>
      <c r="C9" s="16" t="s">
        <v>44</v>
      </c>
      <c r="D9" s="103"/>
      <c r="E9" s="10"/>
      <c r="F9" s="12"/>
      <c r="G9" s="103"/>
      <c r="H9" s="103"/>
      <c r="I9" s="16" t="s">
        <v>1584</v>
      </c>
      <c r="J9" s="289"/>
      <c r="K9" s="16"/>
      <c r="L9" s="16"/>
      <c r="M9" s="8"/>
      <c r="N9" s="108"/>
      <c r="O9" s="108"/>
      <c r="P9" s="108"/>
      <c r="R9" s="282"/>
    </row>
    <row r="10" spans="1:18" ht="13.5" customHeight="1">
      <c r="A10" s="85">
        <f t="shared" si="1"/>
        <v>45328</v>
      </c>
      <c r="B10" s="86" t="str">
        <f t="shared" si="0"/>
        <v>火</v>
      </c>
      <c r="C10" s="16" t="s">
        <v>21</v>
      </c>
      <c r="D10" s="103" t="s">
        <v>700</v>
      </c>
      <c r="E10" s="10">
        <v>0.66666666666666663</v>
      </c>
      <c r="F10" s="12"/>
      <c r="G10" s="103"/>
      <c r="H10" s="16"/>
      <c r="I10" s="16"/>
      <c r="J10" s="289"/>
      <c r="K10" s="16"/>
      <c r="L10" s="16"/>
      <c r="M10" s="230"/>
      <c r="N10" s="16"/>
      <c r="O10" s="230"/>
      <c r="P10" s="230"/>
    </row>
    <row r="11" spans="1:18" ht="13.5" customHeight="1">
      <c r="A11" s="85">
        <f t="shared" si="1"/>
        <v>45329</v>
      </c>
      <c r="B11" s="86" t="str">
        <f t="shared" si="0"/>
        <v>水</v>
      </c>
      <c r="C11" s="16"/>
      <c r="D11" s="103"/>
      <c r="E11" s="16"/>
      <c r="F11" s="11"/>
      <c r="G11" s="16"/>
      <c r="H11" s="16"/>
      <c r="I11" s="16"/>
      <c r="J11" s="289"/>
      <c r="K11" s="16"/>
      <c r="L11" s="230"/>
      <c r="M11" s="230"/>
      <c r="N11" s="16"/>
      <c r="O11" s="230"/>
      <c r="P11" s="16"/>
    </row>
    <row r="12" spans="1:18" ht="13.5" customHeight="1">
      <c r="A12" s="262">
        <f t="shared" si="1"/>
        <v>45330</v>
      </c>
      <c r="B12" s="263" t="str">
        <f t="shared" si="0"/>
        <v>木</v>
      </c>
      <c r="C12" s="16" t="s">
        <v>21</v>
      </c>
      <c r="D12" s="16" t="s">
        <v>1532</v>
      </c>
      <c r="E12" s="10">
        <v>0.66666666666666663</v>
      </c>
      <c r="F12" s="151"/>
      <c r="G12" s="16"/>
      <c r="H12" s="225" t="s">
        <v>38</v>
      </c>
      <c r="I12" s="16" t="s">
        <v>38</v>
      </c>
      <c r="J12" s="289"/>
      <c r="K12" s="16"/>
      <c r="L12" s="230"/>
      <c r="M12" s="230"/>
      <c r="N12" s="16"/>
      <c r="O12" s="230"/>
      <c r="P12" s="16"/>
    </row>
    <row r="13" spans="1:18" ht="13.5" customHeight="1">
      <c r="A13" s="262">
        <f t="shared" si="1"/>
        <v>45331</v>
      </c>
      <c r="B13" s="263" t="str">
        <f t="shared" si="0"/>
        <v>金</v>
      </c>
      <c r="C13" s="16" t="s">
        <v>21</v>
      </c>
      <c r="D13" s="16" t="s">
        <v>1099</v>
      </c>
      <c r="E13" s="103">
        <v>0.625</v>
      </c>
      <c r="F13" s="108"/>
      <c r="G13" s="136" t="s">
        <v>1573</v>
      </c>
      <c r="H13" s="16"/>
      <c r="I13" s="16"/>
      <c r="J13" s="16"/>
      <c r="K13" s="16"/>
      <c r="L13" s="230" t="s">
        <v>45</v>
      </c>
      <c r="M13" s="230"/>
      <c r="N13" s="16"/>
      <c r="O13" s="230"/>
      <c r="P13" s="16"/>
    </row>
    <row r="14" spans="1:18" ht="13.5" customHeight="1">
      <c r="A14" s="262">
        <f t="shared" si="1"/>
        <v>45332</v>
      </c>
      <c r="B14" s="263" t="str">
        <f t="shared" si="0"/>
        <v>土</v>
      </c>
      <c r="C14" s="16" t="s">
        <v>108</v>
      </c>
      <c r="D14" s="16" t="s">
        <v>1595</v>
      </c>
      <c r="E14" s="103" t="s">
        <v>1590</v>
      </c>
      <c r="F14" s="151" t="s">
        <v>1598</v>
      </c>
      <c r="G14" s="16" t="s">
        <v>1570</v>
      </c>
      <c r="H14" s="16"/>
      <c r="I14" s="16"/>
      <c r="J14" s="16"/>
      <c r="K14" s="16"/>
      <c r="L14" s="230" t="s">
        <v>45</v>
      </c>
      <c r="M14" s="16" t="s">
        <v>1570</v>
      </c>
      <c r="N14" s="16"/>
      <c r="O14" s="230"/>
      <c r="P14" s="16"/>
    </row>
    <row r="15" spans="1:18" ht="13.5" customHeight="1">
      <c r="A15" s="262">
        <f t="shared" si="1"/>
        <v>45333</v>
      </c>
      <c r="B15" s="263" t="str">
        <f t="shared" si="0"/>
        <v>日</v>
      </c>
      <c r="C15" s="16" t="s">
        <v>44</v>
      </c>
      <c r="D15" s="57"/>
      <c r="E15" s="10"/>
      <c r="F15" s="151"/>
      <c r="G15" s="16" t="s">
        <v>1570</v>
      </c>
      <c r="H15" s="16"/>
      <c r="I15" s="16"/>
      <c r="J15" s="16"/>
      <c r="K15" s="16"/>
      <c r="L15" s="230"/>
      <c r="M15" s="16" t="s">
        <v>1570</v>
      </c>
      <c r="N15" s="16"/>
      <c r="O15" s="230"/>
      <c r="P15" s="16"/>
    </row>
    <row r="16" spans="1:18" ht="13.5" customHeight="1">
      <c r="A16" s="262">
        <f t="shared" si="1"/>
        <v>45334</v>
      </c>
      <c r="B16" s="263" t="str">
        <f t="shared" si="0"/>
        <v>月</v>
      </c>
      <c r="C16" s="16" t="s">
        <v>108</v>
      </c>
      <c r="D16" s="103" t="s">
        <v>1593</v>
      </c>
      <c r="E16" s="103" t="s">
        <v>1591</v>
      </c>
      <c r="F16" s="151" t="s">
        <v>1592</v>
      </c>
      <c r="G16" s="16"/>
      <c r="H16" s="16"/>
      <c r="I16" s="16"/>
      <c r="J16" s="289"/>
      <c r="K16" s="16"/>
      <c r="L16" s="230" t="s">
        <v>45</v>
      </c>
      <c r="M16" s="230"/>
      <c r="N16" s="16"/>
      <c r="O16" s="230"/>
      <c r="P16" s="16"/>
    </row>
    <row r="17" spans="1:16" ht="13.5" customHeight="1">
      <c r="A17" s="262">
        <f t="shared" si="1"/>
        <v>45335</v>
      </c>
      <c r="B17" s="263" t="str">
        <f t="shared" si="0"/>
        <v>火</v>
      </c>
      <c r="C17" s="16" t="s">
        <v>21</v>
      </c>
      <c r="D17" s="103" t="s">
        <v>700</v>
      </c>
      <c r="E17" s="10">
        <v>0.66666666666666663</v>
      </c>
      <c r="F17" s="297"/>
      <c r="G17" s="230"/>
      <c r="H17" s="16"/>
      <c r="I17" s="16"/>
      <c r="J17" s="289"/>
      <c r="K17" s="16"/>
      <c r="L17" s="230"/>
      <c r="M17" s="16"/>
      <c r="N17" s="16"/>
      <c r="O17" s="230"/>
      <c r="P17" s="16"/>
    </row>
    <row r="18" spans="1:16" ht="13.5" customHeight="1">
      <c r="A18" s="262">
        <f>A17+1</f>
        <v>45336</v>
      </c>
      <c r="B18" s="263" t="str">
        <f t="shared" si="0"/>
        <v>水</v>
      </c>
      <c r="C18" s="16"/>
      <c r="D18" s="103"/>
      <c r="E18" s="10"/>
      <c r="F18" s="334"/>
      <c r="G18" s="16"/>
      <c r="H18" s="16"/>
      <c r="I18" s="16"/>
      <c r="J18" s="289"/>
      <c r="K18" s="16"/>
      <c r="L18" s="230"/>
      <c r="M18" s="230"/>
      <c r="N18" s="16"/>
      <c r="O18" s="230"/>
      <c r="P18" s="16"/>
    </row>
    <row r="19" spans="1:16" ht="13.5" customHeight="1">
      <c r="A19" s="262">
        <f t="shared" si="1"/>
        <v>45337</v>
      </c>
      <c r="B19" s="263" t="str">
        <f t="shared" si="0"/>
        <v>木</v>
      </c>
      <c r="C19" s="16" t="s">
        <v>21</v>
      </c>
      <c r="D19" s="57" t="s">
        <v>74</v>
      </c>
      <c r="E19" s="10">
        <v>0.66666666666666663</v>
      </c>
      <c r="F19" s="108"/>
      <c r="G19" s="230"/>
      <c r="H19" s="225" t="s">
        <v>38</v>
      </c>
      <c r="I19" s="16" t="s">
        <v>38</v>
      </c>
      <c r="J19" s="289"/>
      <c r="K19" s="16"/>
      <c r="L19" s="230"/>
      <c r="M19" s="230"/>
      <c r="N19" s="16"/>
      <c r="O19" s="230"/>
      <c r="P19" s="16"/>
    </row>
    <row r="20" spans="1:16" ht="13.5" customHeight="1">
      <c r="A20" s="262">
        <f t="shared" si="1"/>
        <v>45338</v>
      </c>
      <c r="B20" s="263" t="str">
        <f t="shared" si="0"/>
        <v>金</v>
      </c>
      <c r="C20" s="16" t="s">
        <v>21</v>
      </c>
      <c r="D20" s="16" t="s">
        <v>1099</v>
      </c>
      <c r="E20" s="10">
        <v>0.66666666666666663</v>
      </c>
      <c r="F20" s="108"/>
      <c r="G20" s="16"/>
      <c r="H20" s="230"/>
      <c r="I20" s="16"/>
      <c r="J20" s="16"/>
      <c r="K20" s="151"/>
      <c r="L20" s="16" t="s">
        <v>45</v>
      </c>
      <c r="M20" s="136"/>
      <c r="N20" s="16"/>
      <c r="O20" s="230"/>
      <c r="P20" s="16"/>
    </row>
    <row r="21" spans="1:16" ht="13.5" customHeight="1">
      <c r="A21" s="262">
        <f t="shared" si="1"/>
        <v>45339</v>
      </c>
      <c r="B21" s="263" t="str">
        <f t="shared" si="0"/>
        <v>土</v>
      </c>
      <c r="C21" s="16" t="s">
        <v>108</v>
      </c>
      <c r="D21" s="136" t="s">
        <v>1595</v>
      </c>
      <c r="E21" s="103" t="s">
        <v>1594</v>
      </c>
      <c r="F21" s="108" t="s">
        <v>1599</v>
      </c>
      <c r="G21" s="16"/>
      <c r="H21" s="230"/>
      <c r="I21" s="16"/>
      <c r="J21" s="289"/>
      <c r="K21" s="16"/>
      <c r="L21" s="230" t="s">
        <v>45</v>
      </c>
      <c r="M21" s="230"/>
      <c r="N21" s="16"/>
      <c r="O21" s="230"/>
      <c r="P21" s="16"/>
    </row>
    <row r="22" spans="1:16" ht="13.5" customHeight="1">
      <c r="A22" s="262">
        <f t="shared" si="1"/>
        <v>45340</v>
      </c>
      <c r="B22" s="263" t="str">
        <f t="shared" si="0"/>
        <v>日</v>
      </c>
      <c r="C22" s="16" t="s">
        <v>108</v>
      </c>
      <c r="D22" s="57" t="s">
        <v>1593</v>
      </c>
      <c r="E22" s="10" t="s">
        <v>1596</v>
      </c>
      <c r="F22" s="108" t="s">
        <v>1597</v>
      </c>
      <c r="G22" s="16"/>
      <c r="H22" s="16"/>
      <c r="I22" s="16"/>
      <c r="J22" s="16"/>
      <c r="K22" s="16" t="s">
        <v>58</v>
      </c>
      <c r="L22" s="230" t="s">
        <v>45</v>
      </c>
      <c r="M22" s="230"/>
      <c r="N22" s="16"/>
      <c r="O22" s="230"/>
      <c r="P22" s="16"/>
    </row>
    <row r="23" spans="1:16" ht="13.5" customHeight="1">
      <c r="A23" s="262">
        <f t="shared" si="1"/>
        <v>45341</v>
      </c>
      <c r="B23" s="263" t="str">
        <f t="shared" si="0"/>
        <v>月</v>
      </c>
      <c r="C23" s="16" t="s">
        <v>21</v>
      </c>
      <c r="D23" s="103" t="s">
        <v>1099</v>
      </c>
      <c r="E23" s="10">
        <v>0.66666666666666663</v>
      </c>
      <c r="F23" s="108"/>
      <c r="G23" s="16"/>
      <c r="H23" s="17"/>
      <c r="I23" s="8"/>
      <c r="J23" s="16"/>
      <c r="K23" s="16"/>
      <c r="L23" s="16" t="s">
        <v>45</v>
      </c>
      <c r="M23" s="230"/>
      <c r="N23" s="16"/>
      <c r="O23" s="230"/>
      <c r="P23" s="16"/>
    </row>
    <row r="24" spans="1:16" ht="13.5" customHeight="1">
      <c r="A24" s="262">
        <f t="shared" si="1"/>
        <v>45342</v>
      </c>
      <c r="B24" s="263" t="str">
        <f t="shared" si="0"/>
        <v>火</v>
      </c>
      <c r="C24" s="16" t="s">
        <v>21</v>
      </c>
      <c r="D24" s="103" t="s">
        <v>700</v>
      </c>
      <c r="E24" s="10">
        <v>0.66666666666666663</v>
      </c>
      <c r="F24" s="151"/>
      <c r="G24" s="16"/>
      <c r="H24" s="230"/>
      <c r="I24" s="16"/>
      <c r="J24" s="16"/>
      <c r="K24" s="16"/>
      <c r="L24" s="230"/>
      <c r="M24" s="230"/>
      <c r="N24" s="16"/>
      <c r="O24" s="230"/>
      <c r="P24" s="16"/>
    </row>
    <row r="25" spans="1:16" ht="13.5" customHeight="1">
      <c r="A25" s="271">
        <f t="shared" si="1"/>
        <v>45343</v>
      </c>
      <c r="B25" s="272" t="str">
        <f t="shared" si="0"/>
        <v>水</v>
      </c>
      <c r="C25" s="336"/>
      <c r="D25" s="153"/>
      <c r="E25" s="21"/>
      <c r="F25" s="284"/>
      <c r="G25" s="153"/>
      <c r="H25" s="232"/>
      <c r="I25" s="31"/>
      <c r="J25" s="286"/>
      <c r="K25" s="31"/>
      <c r="L25" s="232"/>
      <c r="M25" s="232"/>
      <c r="N25" s="31"/>
      <c r="O25" s="232"/>
      <c r="P25" s="31"/>
    </row>
    <row r="26" spans="1:16" ht="13.5" customHeight="1">
      <c r="A26" s="271">
        <f t="shared" si="1"/>
        <v>45344</v>
      </c>
      <c r="B26" s="272" t="str">
        <f t="shared" si="0"/>
        <v>木</v>
      </c>
      <c r="C26" s="31" t="s">
        <v>21</v>
      </c>
      <c r="D26" s="153" t="s">
        <v>56</v>
      </c>
      <c r="E26" s="21">
        <v>0.66666666666666663</v>
      </c>
      <c r="F26" s="156"/>
      <c r="G26" s="31"/>
      <c r="H26" s="31"/>
      <c r="I26" s="31"/>
      <c r="J26" s="31"/>
      <c r="K26" s="31"/>
      <c r="L26" s="232"/>
      <c r="M26" s="232"/>
      <c r="N26" s="232"/>
      <c r="O26" s="232"/>
      <c r="P26" s="31"/>
    </row>
    <row r="27" spans="1:16" ht="13.5" customHeight="1">
      <c r="A27" s="271">
        <f t="shared" si="1"/>
        <v>45345</v>
      </c>
      <c r="B27" s="272" t="str">
        <f t="shared" si="0"/>
        <v>金</v>
      </c>
      <c r="C27" s="31"/>
      <c r="D27" s="153"/>
      <c r="E27" s="21"/>
      <c r="F27" s="156"/>
      <c r="G27" s="31"/>
      <c r="H27" s="232"/>
      <c r="I27" s="31"/>
      <c r="J27" s="31"/>
      <c r="K27" s="31"/>
      <c r="L27" s="232"/>
      <c r="M27" s="31"/>
      <c r="N27" s="31"/>
      <c r="O27" s="232"/>
      <c r="P27" s="31"/>
    </row>
    <row r="28" spans="1:16" ht="13.5" customHeight="1">
      <c r="A28" s="271">
        <f t="shared" si="1"/>
        <v>45346</v>
      </c>
      <c r="B28" s="272" t="str">
        <f t="shared" si="0"/>
        <v>土</v>
      </c>
      <c r="C28" s="31"/>
      <c r="D28" s="153"/>
      <c r="E28" s="21"/>
      <c r="F28" s="107"/>
      <c r="G28" s="31"/>
      <c r="H28" s="232"/>
      <c r="I28" s="31"/>
      <c r="J28" s="31"/>
      <c r="K28" s="229"/>
      <c r="L28" s="232"/>
      <c r="M28" s="232" t="s">
        <v>64</v>
      </c>
      <c r="N28" s="31"/>
      <c r="O28" s="232"/>
      <c r="P28" s="31"/>
    </row>
    <row r="29" spans="1:16" ht="13.5" customHeight="1">
      <c r="A29" s="271">
        <f t="shared" si="1"/>
        <v>45347</v>
      </c>
      <c r="B29" s="272" t="str">
        <f t="shared" si="0"/>
        <v>日</v>
      </c>
      <c r="C29" s="31"/>
      <c r="D29" s="31"/>
      <c r="E29" s="21"/>
      <c r="F29" s="156"/>
      <c r="G29" s="31"/>
      <c r="H29" s="31"/>
      <c r="I29" s="31"/>
      <c r="J29" s="31"/>
      <c r="K29" s="31"/>
      <c r="L29" s="232"/>
      <c r="M29" s="232" t="s">
        <v>64</v>
      </c>
      <c r="N29" s="31"/>
      <c r="O29" s="232"/>
      <c r="P29" s="31"/>
    </row>
    <row r="30" spans="1:16" ht="13.5" customHeight="1">
      <c r="A30" s="271">
        <f t="shared" si="1"/>
        <v>45348</v>
      </c>
      <c r="B30" s="272" t="str">
        <f t="shared" si="0"/>
        <v>月</v>
      </c>
      <c r="C30" s="337" t="s">
        <v>21</v>
      </c>
      <c r="D30" s="337" t="s">
        <v>56</v>
      </c>
      <c r="E30" s="338">
        <v>0.66666666666666663</v>
      </c>
      <c r="F30" s="156"/>
      <c r="G30" s="31"/>
      <c r="H30" s="24"/>
      <c r="I30" s="20"/>
      <c r="J30" s="31"/>
      <c r="K30" s="31"/>
      <c r="L30" s="232" t="s">
        <v>45</v>
      </c>
      <c r="M30" s="232"/>
      <c r="N30" s="229"/>
      <c r="O30" s="233"/>
      <c r="P30" s="229"/>
    </row>
    <row r="31" spans="1:16" ht="13.5" customHeight="1">
      <c r="A31" s="271">
        <f t="shared" si="1"/>
        <v>45349</v>
      </c>
      <c r="B31" s="272" t="str">
        <f t="shared" si="0"/>
        <v>火</v>
      </c>
      <c r="C31" s="31"/>
      <c r="D31" s="31"/>
      <c r="E31" s="153"/>
      <c r="F31" s="156"/>
      <c r="G31" s="31"/>
      <c r="H31" s="24"/>
      <c r="I31" s="31"/>
      <c r="J31" s="31"/>
      <c r="K31" s="31"/>
      <c r="L31" s="232"/>
      <c r="M31" s="232"/>
      <c r="N31" s="31"/>
      <c r="O31" s="232"/>
      <c r="P31" s="31"/>
    </row>
    <row r="32" spans="1:16" ht="13.5" customHeight="1">
      <c r="A32" s="271">
        <f t="shared" si="1"/>
        <v>45350</v>
      </c>
      <c r="B32" s="272" t="str">
        <f t="shared" si="0"/>
        <v>水</v>
      </c>
      <c r="C32" s="31"/>
      <c r="D32" s="31"/>
      <c r="E32" s="21"/>
      <c r="F32" s="26"/>
      <c r="G32" s="273" t="s">
        <v>1571</v>
      </c>
      <c r="H32" s="232"/>
      <c r="I32" s="31"/>
      <c r="J32" s="31"/>
      <c r="K32" s="31"/>
      <c r="L32" s="232"/>
      <c r="M32" s="232"/>
      <c r="N32" s="31"/>
      <c r="O32" s="232"/>
      <c r="P32" s="31"/>
    </row>
    <row r="33" spans="1:16" ht="13.5" customHeight="1">
      <c r="A33" s="271">
        <f t="shared" si="1"/>
        <v>45351</v>
      </c>
      <c r="B33" s="272" t="str">
        <f t="shared" si="0"/>
        <v>木</v>
      </c>
      <c r="C33" s="20"/>
      <c r="D33" s="31"/>
      <c r="E33" s="153"/>
      <c r="F33" s="107"/>
      <c r="G33" s="31" t="s">
        <v>1571</v>
      </c>
      <c r="H33" s="107"/>
      <c r="I33" s="107"/>
      <c r="J33" s="31"/>
      <c r="K33" s="107"/>
      <c r="L33" s="20"/>
      <c r="M33" s="20"/>
      <c r="N33" s="107"/>
      <c r="O33" s="107"/>
      <c r="P33" s="107"/>
    </row>
    <row r="34" spans="1:16">
      <c r="F34" s="268" t="s">
        <v>1572</v>
      </c>
      <c r="H34" s="321"/>
      <c r="J34" s="268"/>
      <c r="K34" s="225"/>
      <c r="M34" s="268"/>
    </row>
    <row r="35" spans="1:16">
      <c r="H35" s="321"/>
      <c r="J35" s="268"/>
      <c r="K35" s="225"/>
      <c r="M35" s="268"/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M40"/>
  <sheetViews>
    <sheetView zoomScaleNormal="100" workbookViewId="0">
      <selection activeCell="B4" sqref="B4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9.5" style="45" bestFit="1" customWidth="1"/>
    <col min="4" max="4" width="8" style="46" bestFit="1" customWidth="1"/>
    <col min="5" max="5" width="12.375" style="45" bestFit="1" customWidth="1"/>
    <col min="6" max="6" width="41.625" style="45" bestFit="1" customWidth="1"/>
    <col min="7" max="8" width="8.375" style="45" bestFit="1" customWidth="1"/>
    <col min="9" max="9" width="8" style="45" bestFit="1" customWidth="1"/>
    <col min="10" max="10" width="8.875" style="45" bestFit="1" customWidth="1"/>
    <col min="11" max="12" width="8.375" style="45" bestFit="1" customWidth="1"/>
    <col min="13" max="16384" width="12.625" style="45"/>
  </cols>
  <sheetData>
    <row r="1" spans="1:12" ht="13.5" customHeight="1">
      <c r="A1" s="44"/>
      <c r="E1" s="47">
        <v>43922</v>
      </c>
      <c r="F1" s="44" t="s">
        <v>0</v>
      </c>
      <c r="G1" s="48" t="s">
        <v>1</v>
      </c>
      <c r="H1" s="128">
        <v>43936</v>
      </c>
    </row>
    <row r="2" spans="1:12" ht="13.5" customHeight="1">
      <c r="A2" s="44"/>
      <c r="F2" s="50"/>
    </row>
    <row r="3" spans="1:12" s="46" customFormat="1" ht="13.5" customHeigh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555</v>
      </c>
      <c r="L3" s="51" t="s">
        <v>834</v>
      </c>
    </row>
    <row r="4" spans="1:12" ht="13.5" customHeight="1">
      <c r="A4" s="52">
        <f>E1</f>
        <v>43922</v>
      </c>
      <c r="B4" s="53" t="str">
        <f>TEXT(A4,"aaa")</f>
        <v>水</v>
      </c>
      <c r="C4" s="51" t="s">
        <v>21</v>
      </c>
      <c r="D4" s="57" t="s">
        <v>993</v>
      </c>
      <c r="E4" s="54">
        <v>0.41666666666666669</v>
      </c>
      <c r="F4" s="55"/>
      <c r="G4" s="51"/>
      <c r="H4" s="51"/>
      <c r="I4" s="51"/>
      <c r="J4" s="51"/>
      <c r="K4" s="51"/>
      <c r="L4" s="51"/>
    </row>
    <row r="5" spans="1:12" ht="13.5" customHeight="1">
      <c r="A5" s="52">
        <f>A4+1</f>
        <v>43923</v>
      </c>
      <c r="B5" s="53" t="str">
        <f t="shared" ref="B5:B33" si="0">TEXT(A5,"aaa")</f>
        <v>木</v>
      </c>
      <c r="C5" s="51" t="s">
        <v>21</v>
      </c>
      <c r="D5" s="57" t="s">
        <v>993</v>
      </c>
      <c r="E5" s="54">
        <v>0.5</v>
      </c>
      <c r="F5" s="55"/>
      <c r="G5" s="51"/>
      <c r="H5" s="51"/>
      <c r="I5" s="51"/>
      <c r="J5" s="51"/>
      <c r="K5" s="51"/>
      <c r="L5" s="51"/>
    </row>
    <row r="6" spans="1:12" ht="13.5" customHeight="1">
      <c r="A6" s="52">
        <f t="shared" ref="A6:A33" si="1">A5+1</f>
        <v>43924</v>
      </c>
      <c r="B6" s="53" t="str">
        <f t="shared" si="0"/>
        <v>金</v>
      </c>
      <c r="C6" s="51" t="s">
        <v>21</v>
      </c>
      <c r="D6" s="57" t="s">
        <v>993</v>
      </c>
      <c r="E6" s="54">
        <v>0.41666666666666669</v>
      </c>
      <c r="F6" s="56"/>
      <c r="G6" s="51"/>
      <c r="H6" s="51"/>
      <c r="I6" s="51"/>
      <c r="J6" s="51"/>
      <c r="K6" s="51"/>
      <c r="L6" s="51"/>
    </row>
    <row r="7" spans="1:12" ht="13.5" customHeight="1">
      <c r="A7" s="52">
        <f t="shared" si="1"/>
        <v>43925</v>
      </c>
      <c r="B7" s="53" t="str">
        <f t="shared" si="0"/>
        <v>土</v>
      </c>
      <c r="C7" s="51"/>
      <c r="D7" s="57"/>
      <c r="E7" s="54"/>
      <c r="F7" s="55"/>
      <c r="G7" s="51"/>
      <c r="H7" s="51"/>
      <c r="I7" s="54"/>
      <c r="J7" s="51"/>
      <c r="K7" s="51"/>
      <c r="L7" s="51"/>
    </row>
    <row r="8" spans="1:12" ht="13.5" customHeight="1">
      <c r="A8" s="52">
        <f t="shared" si="1"/>
        <v>43926</v>
      </c>
      <c r="B8" s="53" t="str">
        <f t="shared" si="0"/>
        <v>日</v>
      </c>
      <c r="C8" s="51"/>
      <c r="D8" s="57"/>
      <c r="E8" s="54"/>
      <c r="F8" s="55"/>
      <c r="G8" s="54"/>
      <c r="H8" s="54"/>
      <c r="I8" s="54"/>
      <c r="J8" s="51"/>
      <c r="K8" s="51"/>
      <c r="L8" s="51"/>
    </row>
    <row r="9" spans="1:12" ht="13.5" customHeight="1">
      <c r="A9" s="52">
        <f t="shared" si="1"/>
        <v>43927</v>
      </c>
      <c r="B9" s="53" t="str">
        <f t="shared" si="0"/>
        <v>月</v>
      </c>
      <c r="C9" s="51"/>
      <c r="D9" s="57"/>
      <c r="E9" s="54"/>
      <c r="F9" s="55"/>
      <c r="G9" s="51"/>
      <c r="H9" s="51"/>
      <c r="I9" s="51"/>
      <c r="J9" s="51"/>
      <c r="K9" s="51"/>
      <c r="L9" s="51"/>
    </row>
    <row r="10" spans="1:12" ht="13.5" customHeight="1">
      <c r="A10" s="52">
        <f t="shared" si="1"/>
        <v>43928</v>
      </c>
      <c r="B10" s="53" t="str">
        <f t="shared" si="0"/>
        <v>火</v>
      </c>
      <c r="C10" s="51"/>
      <c r="D10" s="57"/>
      <c r="E10" s="54"/>
      <c r="F10" s="55"/>
      <c r="G10" s="51"/>
      <c r="H10" s="51"/>
      <c r="I10" s="51"/>
      <c r="J10" s="51"/>
      <c r="K10" s="51"/>
      <c r="L10" s="51"/>
    </row>
    <row r="11" spans="1:12">
      <c r="A11" s="52">
        <f t="shared" si="1"/>
        <v>43929</v>
      </c>
      <c r="B11" s="53" t="str">
        <f t="shared" si="0"/>
        <v>水</v>
      </c>
      <c r="C11" s="74"/>
      <c r="D11" s="57"/>
      <c r="E11" s="129"/>
      <c r="F11" s="55"/>
      <c r="G11" s="51"/>
      <c r="H11" s="51"/>
      <c r="I11" s="51"/>
      <c r="J11" s="51"/>
      <c r="K11" s="51"/>
      <c r="L11" s="51"/>
    </row>
    <row r="12" spans="1:12" ht="13.5" customHeight="1">
      <c r="A12" s="52">
        <f t="shared" si="1"/>
        <v>43930</v>
      </c>
      <c r="B12" s="53" t="str">
        <f t="shared" si="0"/>
        <v>木</v>
      </c>
      <c r="C12" s="51"/>
      <c r="D12" s="57"/>
      <c r="E12" s="54"/>
      <c r="F12" s="130"/>
      <c r="G12" s="51"/>
      <c r="H12" s="51"/>
      <c r="I12" s="51"/>
      <c r="J12" s="51"/>
      <c r="K12" s="51"/>
      <c r="L12" s="51"/>
    </row>
    <row r="13" spans="1:12" ht="13.5" customHeight="1">
      <c r="A13" s="52">
        <f t="shared" si="1"/>
        <v>43931</v>
      </c>
      <c r="B13" s="53" t="str">
        <f t="shared" si="0"/>
        <v>金</v>
      </c>
      <c r="C13" s="51"/>
      <c r="D13" s="57"/>
      <c r="E13" s="54"/>
      <c r="F13" s="56"/>
      <c r="G13" s="131"/>
      <c r="H13" s="51"/>
      <c r="I13" s="51"/>
      <c r="J13" s="51"/>
      <c r="K13" s="51"/>
      <c r="L13" s="51"/>
    </row>
    <row r="14" spans="1:12" ht="13.5" customHeight="1">
      <c r="A14" s="52">
        <f t="shared" si="1"/>
        <v>43932</v>
      </c>
      <c r="B14" s="53" t="str">
        <f t="shared" si="0"/>
        <v>土</v>
      </c>
      <c r="C14" s="51"/>
      <c r="D14" s="57"/>
      <c r="E14" s="146"/>
      <c r="F14" s="55"/>
      <c r="G14" s="131"/>
      <c r="H14" s="51"/>
      <c r="I14" s="51"/>
      <c r="J14" s="51"/>
      <c r="K14" s="51"/>
      <c r="L14" s="51"/>
    </row>
    <row r="15" spans="1:12" ht="13.5" customHeight="1">
      <c r="A15" s="52">
        <f t="shared" si="1"/>
        <v>43933</v>
      </c>
      <c r="B15" s="53" t="str">
        <f t="shared" si="0"/>
        <v>日</v>
      </c>
      <c r="C15" s="51"/>
      <c r="D15" s="57"/>
      <c r="E15" s="54"/>
      <c r="F15" s="56"/>
      <c r="G15" s="131"/>
      <c r="H15" s="51"/>
      <c r="I15" s="51"/>
      <c r="J15" s="51"/>
      <c r="K15" s="51"/>
      <c r="L15" s="51"/>
    </row>
    <row r="16" spans="1:12" ht="13.5" customHeight="1">
      <c r="A16" s="52">
        <f t="shared" si="1"/>
        <v>43934</v>
      </c>
      <c r="B16" s="53" t="str">
        <f t="shared" si="0"/>
        <v>月</v>
      </c>
      <c r="C16" s="51"/>
      <c r="D16" s="57"/>
      <c r="E16" s="54"/>
      <c r="F16" s="55"/>
      <c r="G16" s="51"/>
      <c r="H16" s="51"/>
      <c r="I16" s="51"/>
      <c r="J16" s="51"/>
      <c r="K16" s="51"/>
      <c r="L16" s="51"/>
    </row>
    <row r="17" spans="1:13" ht="13.5" customHeight="1">
      <c r="A17" s="52">
        <f t="shared" si="1"/>
        <v>43935</v>
      </c>
      <c r="B17" s="53" t="str">
        <f t="shared" si="0"/>
        <v>火</v>
      </c>
      <c r="C17" s="51"/>
      <c r="D17" s="57"/>
      <c r="E17" s="54"/>
      <c r="F17" s="55"/>
      <c r="G17" s="51"/>
      <c r="H17" s="51"/>
      <c r="I17" s="51"/>
      <c r="J17" s="51"/>
      <c r="K17" s="51"/>
      <c r="L17" s="51"/>
    </row>
    <row r="18" spans="1:13" ht="13.5" customHeight="1">
      <c r="A18" s="52">
        <f t="shared" si="1"/>
        <v>43936</v>
      </c>
      <c r="B18" s="53" t="str">
        <f t="shared" si="0"/>
        <v>水</v>
      </c>
      <c r="C18" s="51"/>
      <c r="D18" s="57"/>
      <c r="E18" s="54"/>
      <c r="F18" s="60"/>
      <c r="G18" s="51"/>
      <c r="H18" s="51"/>
      <c r="I18" s="51"/>
      <c r="J18" s="51"/>
      <c r="K18" s="51"/>
      <c r="L18" s="51"/>
    </row>
    <row r="19" spans="1:13" ht="13.5" customHeight="1">
      <c r="A19" s="52">
        <f t="shared" si="1"/>
        <v>43937</v>
      </c>
      <c r="B19" s="53" t="str">
        <f t="shared" si="0"/>
        <v>木</v>
      </c>
      <c r="C19" s="51"/>
      <c r="D19" s="57"/>
      <c r="E19" s="54"/>
      <c r="F19" s="55"/>
      <c r="G19" s="51"/>
      <c r="H19" s="51"/>
      <c r="I19" s="51"/>
      <c r="J19" s="51"/>
      <c r="K19" s="51"/>
      <c r="L19" s="51"/>
    </row>
    <row r="20" spans="1:13" ht="13.5" customHeight="1">
      <c r="A20" s="52">
        <f t="shared" si="1"/>
        <v>43938</v>
      </c>
      <c r="B20" s="53" t="str">
        <f t="shared" si="0"/>
        <v>金</v>
      </c>
      <c r="C20" s="51"/>
      <c r="D20" s="57"/>
      <c r="E20" s="54"/>
      <c r="F20" s="56"/>
      <c r="G20" s="51"/>
      <c r="H20" s="51"/>
      <c r="I20" s="51"/>
      <c r="J20" s="51"/>
      <c r="K20" s="51"/>
      <c r="L20" s="51"/>
    </row>
    <row r="21" spans="1:13" ht="13.5" customHeight="1">
      <c r="A21" s="52">
        <f t="shared" si="1"/>
        <v>43939</v>
      </c>
      <c r="B21" s="53" t="str">
        <f t="shared" si="0"/>
        <v>土</v>
      </c>
      <c r="C21" s="51"/>
      <c r="D21" s="57"/>
      <c r="E21" s="54"/>
      <c r="F21" s="55"/>
      <c r="G21" s="51"/>
      <c r="H21" s="51"/>
      <c r="I21" s="51"/>
      <c r="J21" s="51"/>
      <c r="K21" s="51"/>
      <c r="L21" s="51"/>
    </row>
    <row r="22" spans="1:13" ht="13.5" customHeight="1">
      <c r="A22" s="52">
        <f t="shared" si="1"/>
        <v>43940</v>
      </c>
      <c r="B22" s="53" t="str">
        <f t="shared" si="0"/>
        <v>日</v>
      </c>
      <c r="C22" s="51"/>
      <c r="D22" s="57"/>
      <c r="E22" s="54"/>
      <c r="F22" s="55"/>
      <c r="G22" s="74"/>
      <c r="H22" s="132"/>
      <c r="I22" s="51"/>
      <c r="J22" s="51"/>
      <c r="K22" s="51"/>
      <c r="L22" s="51"/>
    </row>
    <row r="23" spans="1:13" ht="13.5" customHeight="1">
      <c r="A23" s="52">
        <f t="shared" si="1"/>
        <v>43941</v>
      </c>
      <c r="B23" s="53" t="s">
        <v>934</v>
      </c>
      <c r="C23" s="51"/>
      <c r="D23" s="57"/>
      <c r="E23" s="54"/>
      <c r="F23" s="55"/>
      <c r="G23" s="51"/>
      <c r="H23" s="51"/>
      <c r="I23" s="51"/>
      <c r="J23" s="51"/>
      <c r="K23" s="51"/>
      <c r="L23" s="51"/>
    </row>
    <row r="24" spans="1:13" ht="13.5" customHeight="1">
      <c r="A24" s="52">
        <f t="shared" si="1"/>
        <v>43942</v>
      </c>
      <c r="B24" s="53" t="str">
        <f t="shared" si="0"/>
        <v>火</v>
      </c>
      <c r="C24" s="51"/>
      <c r="D24" s="57"/>
      <c r="E24" s="54"/>
      <c r="F24" s="55"/>
      <c r="G24" s="51"/>
      <c r="H24" s="51"/>
      <c r="I24" s="51"/>
      <c r="J24" s="51"/>
      <c r="K24" s="51"/>
      <c r="L24" s="51"/>
    </row>
    <row r="25" spans="1:13" ht="13.5" customHeight="1">
      <c r="A25" s="52">
        <f t="shared" si="1"/>
        <v>43943</v>
      </c>
      <c r="B25" s="53" t="str">
        <f t="shared" si="0"/>
        <v>水</v>
      </c>
      <c r="C25" s="51"/>
      <c r="D25" s="57"/>
      <c r="E25" s="54"/>
      <c r="F25" s="56"/>
      <c r="G25" s="51"/>
      <c r="H25" s="51"/>
      <c r="I25" s="51"/>
      <c r="J25" s="51"/>
      <c r="K25" s="51"/>
      <c r="L25" s="51"/>
    </row>
    <row r="26" spans="1:13" ht="13.5" customHeight="1">
      <c r="A26" s="52">
        <f t="shared" si="1"/>
        <v>43944</v>
      </c>
      <c r="B26" s="53" t="str">
        <f t="shared" si="0"/>
        <v>木</v>
      </c>
      <c r="C26" s="57"/>
      <c r="D26" s="135"/>
      <c r="E26" s="54"/>
      <c r="F26" s="55"/>
      <c r="G26" s="74"/>
      <c r="H26" s="133"/>
      <c r="I26" s="51"/>
      <c r="J26" s="57"/>
      <c r="K26" s="51"/>
      <c r="L26" s="51"/>
    </row>
    <row r="27" spans="1:13" ht="13.5" customHeight="1">
      <c r="A27" s="52">
        <f t="shared" si="1"/>
        <v>43945</v>
      </c>
      <c r="B27" s="53" t="str">
        <f t="shared" si="0"/>
        <v>金</v>
      </c>
      <c r="C27" s="51"/>
      <c r="D27" s="147"/>
      <c r="E27" s="54"/>
      <c r="F27" s="61"/>
      <c r="G27" s="51"/>
      <c r="H27" s="51"/>
      <c r="I27" s="51"/>
      <c r="J27" s="51"/>
      <c r="K27" s="51"/>
      <c r="L27" s="51"/>
      <c r="M27" s="44"/>
    </row>
    <row r="28" spans="1:13" ht="13.5" customHeight="1">
      <c r="A28" s="52">
        <f t="shared" si="1"/>
        <v>43946</v>
      </c>
      <c r="B28" s="53" t="str">
        <f t="shared" si="0"/>
        <v>土</v>
      </c>
      <c r="C28" s="51"/>
      <c r="D28" s="57"/>
      <c r="E28" s="54"/>
      <c r="F28" s="43" t="s">
        <v>994</v>
      </c>
      <c r="G28" s="51"/>
      <c r="H28" s="51"/>
      <c r="I28" s="51"/>
      <c r="J28" s="51"/>
      <c r="K28" s="51"/>
      <c r="L28" s="51"/>
    </row>
    <row r="29" spans="1:13" ht="13.5" customHeight="1">
      <c r="A29" s="52">
        <f t="shared" si="1"/>
        <v>43947</v>
      </c>
      <c r="B29" s="53" t="str">
        <f t="shared" si="0"/>
        <v>日</v>
      </c>
      <c r="C29" s="57"/>
      <c r="D29" s="147"/>
      <c r="E29" s="54"/>
      <c r="F29" s="56"/>
      <c r="G29" s="51"/>
      <c r="H29" s="51"/>
      <c r="I29" s="51"/>
      <c r="J29" s="51"/>
      <c r="K29" s="148"/>
      <c r="L29" s="51"/>
    </row>
    <row r="30" spans="1:13" ht="13.5" customHeight="1">
      <c r="A30" s="52">
        <f t="shared" si="1"/>
        <v>43948</v>
      </c>
      <c r="B30" s="53" t="str">
        <f t="shared" si="0"/>
        <v>月</v>
      </c>
      <c r="C30" s="57"/>
      <c r="D30" s="57"/>
      <c r="E30" s="54"/>
      <c r="F30" s="56"/>
      <c r="G30" s="51"/>
      <c r="H30" s="51"/>
      <c r="I30" s="51"/>
      <c r="J30" s="51"/>
      <c r="K30" s="51"/>
      <c r="L30" s="51"/>
    </row>
    <row r="31" spans="1:13" ht="13.5" customHeight="1">
      <c r="A31" s="52">
        <f t="shared" si="1"/>
        <v>43949</v>
      </c>
      <c r="B31" s="53" t="str">
        <f t="shared" si="0"/>
        <v>火</v>
      </c>
      <c r="C31" s="57"/>
      <c r="D31" s="57"/>
      <c r="E31" s="54"/>
      <c r="F31" s="44"/>
      <c r="G31" s="51"/>
      <c r="H31" s="51"/>
      <c r="I31" s="51"/>
      <c r="J31" s="51"/>
      <c r="K31" s="51"/>
      <c r="L31" s="51"/>
    </row>
    <row r="32" spans="1:13" ht="13.5" customHeight="1">
      <c r="A32" s="52">
        <f t="shared" si="1"/>
        <v>43950</v>
      </c>
      <c r="B32" s="53" t="str">
        <f t="shared" si="0"/>
        <v>水</v>
      </c>
      <c r="C32" s="51"/>
      <c r="D32" s="57"/>
      <c r="E32" s="54"/>
      <c r="F32" s="148"/>
      <c r="G32" s="148"/>
      <c r="H32" s="148"/>
      <c r="I32" s="51"/>
      <c r="J32" s="51"/>
      <c r="K32" s="51"/>
      <c r="L32" s="148"/>
    </row>
    <row r="33" spans="1:12" ht="13.5" customHeight="1">
      <c r="A33" s="52">
        <f t="shared" si="1"/>
        <v>43951</v>
      </c>
      <c r="B33" s="53" t="str">
        <f t="shared" si="0"/>
        <v>木</v>
      </c>
      <c r="C33" s="57"/>
      <c r="D33" s="57"/>
      <c r="E33" s="54"/>
      <c r="F33" s="148"/>
      <c r="G33" s="51"/>
      <c r="H33" s="51"/>
      <c r="I33" s="51"/>
      <c r="J33" s="51"/>
      <c r="K33" s="51"/>
      <c r="L33" s="148"/>
    </row>
    <row r="34" spans="1:12">
      <c r="F34" s="45" t="s">
        <v>995</v>
      </c>
    </row>
    <row r="35" spans="1:12">
      <c r="F35" s="2" t="s">
        <v>996</v>
      </c>
    </row>
    <row r="36" spans="1:12">
      <c r="F36" s="2" t="s">
        <v>997</v>
      </c>
    </row>
    <row r="37" spans="1:12">
      <c r="F37" s="2" t="s">
        <v>998</v>
      </c>
    </row>
    <row r="38" spans="1:12">
      <c r="F38" s="2" t="s">
        <v>999</v>
      </c>
    </row>
    <row r="39" spans="1:12">
      <c r="F39" s="2" t="s">
        <v>1000</v>
      </c>
    </row>
    <row r="40" spans="1:12">
      <c r="F40" s="45" t="s">
        <v>1001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horizontalDpi="4294967292" verticalDpi="4294967292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N41"/>
  <sheetViews>
    <sheetView zoomScaleNormal="100" workbookViewId="0">
      <selection activeCell="F35" sqref="F35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9.5" style="45" bestFit="1" customWidth="1"/>
    <col min="4" max="4" width="9.125" style="46" customWidth="1"/>
    <col min="5" max="5" width="12.375" style="45" bestFit="1" customWidth="1"/>
    <col min="6" max="6" width="41.625" style="45" bestFit="1" customWidth="1"/>
    <col min="7" max="7" width="8.375" style="45" bestFit="1" customWidth="1"/>
    <col min="8" max="9" width="8" style="45" bestFit="1" customWidth="1"/>
    <col min="10" max="10" width="8.875" style="45" bestFit="1" customWidth="1"/>
    <col min="11" max="13" width="8.375" style="45" bestFit="1" customWidth="1"/>
    <col min="14" max="16384" width="12.625" style="45"/>
  </cols>
  <sheetData>
    <row r="1" spans="1:13" ht="13.5" customHeight="1">
      <c r="A1" s="44"/>
      <c r="E1" s="47">
        <v>43891</v>
      </c>
      <c r="F1" s="44" t="s">
        <v>0</v>
      </c>
      <c r="G1" s="48" t="s">
        <v>1</v>
      </c>
      <c r="H1" s="128">
        <v>43914</v>
      </c>
    </row>
    <row r="2" spans="1:13" ht="13.5" customHeight="1">
      <c r="A2" s="44"/>
      <c r="F2" s="50"/>
    </row>
    <row r="3" spans="1:13" s="46" customFormat="1" ht="13.5" customHeigh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1002</v>
      </c>
      <c r="L3" s="51" t="s">
        <v>555</v>
      </c>
      <c r="M3" s="51" t="s">
        <v>834</v>
      </c>
    </row>
    <row r="4" spans="1:13" ht="13.5" customHeight="1">
      <c r="A4" s="65">
        <f>E1</f>
        <v>43891</v>
      </c>
      <c r="B4" s="66" t="str">
        <f>TEXT(A4,"aaa")</f>
        <v>日</v>
      </c>
      <c r="C4" s="34" t="s">
        <v>108</v>
      </c>
      <c r="D4" s="139" t="s">
        <v>1003</v>
      </c>
      <c r="E4" s="35" t="s">
        <v>927</v>
      </c>
      <c r="F4" s="140" t="s">
        <v>1004</v>
      </c>
      <c r="G4" s="67"/>
      <c r="H4" s="67"/>
      <c r="I4" s="67"/>
      <c r="J4" s="67"/>
      <c r="K4" s="67"/>
      <c r="L4" s="67"/>
      <c r="M4" s="67"/>
    </row>
    <row r="5" spans="1:13" ht="13.5" customHeight="1">
      <c r="A5" s="65">
        <f>A4+1</f>
        <v>43892</v>
      </c>
      <c r="B5" s="66" t="str">
        <f t="shared" ref="B5:B34" si="0">TEXT(A5,"aaa")</f>
        <v>月</v>
      </c>
      <c r="C5" s="67"/>
      <c r="D5" s="73"/>
      <c r="E5" s="72"/>
      <c r="F5" s="70" t="s">
        <v>1005</v>
      </c>
      <c r="G5" s="67"/>
      <c r="H5" s="67"/>
      <c r="I5" s="67"/>
      <c r="J5" s="67"/>
      <c r="K5" s="67"/>
      <c r="L5" s="67"/>
      <c r="M5" s="67"/>
    </row>
    <row r="6" spans="1:13" ht="13.5" customHeight="1">
      <c r="A6" s="65">
        <f t="shared" ref="A6:A34" si="1">A5+1</f>
        <v>43893</v>
      </c>
      <c r="B6" s="66" t="str">
        <f t="shared" si="0"/>
        <v>火</v>
      </c>
      <c r="C6" s="138" t="s">
        <v>21</v>
      </c>
      <c r="D6" s="73"/>
      <c r="E6" s="72"/>
      <c r="F6" s="68" t="s">
        <v>1005</v>
      </c>
      <c r="G6" s="67"/>
      <c r="H6" s="67"/>
      <c r="I6" s="67"/>
      <c r="J6" s="67"/>
      <c r="K6" s="67"/>
      <c r="L6" s="67"/>
      <c r="M6" s="67"/>
    </row>
    <row r="7" spans="1:13" ht="13.5" customHeight="1">
      <c r="A7" s="52">
        <f t="shared" si="1"/>
        <v>43894</v>
      </c>
      <c r="B7" s="53" t="str">
        <f t="shared" si="0"/>
        <v>水</v>
      </c>
      <c r="C7" s="51"/>
      <c r="D7" s="57"/>
      <c r="E7" s="54"/>
      <c r="F7" s="55" t="s">
        <v>1006</v>
      </c>
      <c r="G7" s="51"/>
      <c r="H7" s="51"/>
      <c r="I7" s="54"/>
      <c r="J7" s="51"/>
      <c r="K7" s="51"/>
      <c r="L7" s="51"/>
      <c r="M7" s="51"/>
    </row>
    <row r="8" spans="1:13" ht="13.5" customHeight="1">
      <c r="A8" s="52">
        <f t="shared" si="1"/>
        <v>43895</v>
      </c>
      <c r="B8" s="53" t="str">
        <f t="shared" si="0"/>
        <v>木</v>
      </c>
      <c r="C8" s="51" t="s">
        <v>299</v>
      </c>
      <c r="D8" s="135" t="s">
        <v>51</v>
      </c>
      <c r="E8" s="54">
        <v>0.35416666666666669</v>
      </c>
      <c r="F8" s="55" t="s">
        <v>1007</v>
      </c>
      <c r="G8" s="54"/>
      <c r="H8" s="54"/>
      <c r="I8" s="54"/>
      <c r="J8" s="51"/>
      <c r="K8" s="51"/>
      <c r="L8" s="51"/>
      <c r="M8" s="51"/>
    </row>
    <row r="9" spans="1:13" ht="13.5" customHeight="1">
      <c r="A9" s="52">
        <f t="shared" si="1"/>
        <v>43896</v>
      </c>
      <c r="B9" s="53" t="str">
        <f t="shared" si="0"/>
        <v>金</v>
      </c>
      <c r="C9" s="51"/>
      <c r="D9" s="57"/>
      <c r="E9" s="54"/>
      <c r="F9" s="55" t="s">
        <v>1008</v>
      </c>
      <c r="G9" s="51"/>
      <c r="H9" s="51"/>
      <c r="I9" s="51"/>
      <c r="J9" s="51"/>
      <c r="K9" s="51"/>
      <c r="L9" s="51"/>
      <c r="M9" s="51"/>
    </row>
    <row r="10" spans="1:13" ht="13.5" customHeight="1">
      <c r="A10" s="52">
        <f t="shared" si="1"/>
        <v>43897</v>
      </c>
      <c r="B10" s="53" t="str">
        <f t="shared" si="0"/>
        <v>土</v>
      </c>
      <c r="C10" s="38" t="s">
        <v>108</v>
      </c>
      <c r="D10" s="141" t="s">
        <v>1009</v>
      </c>
      <c r="E10" s="39" t="s">
        <v>1010</v>
      </c>
      <c r="F10" s="142" t="s">
        <v>1011</v>
      </c>
      <c r="G10" s="8"/>
      <c r="H10" s="8"/>
      <c r="I10" s="8"/>
      <c r="J10" s="8"/>
      <c r="K10" s="8"/>
      <c r="L10" s="8"/>
      <c r="M10" s="8"/>
    </row>
    <row r="11" spans="1:13">
      <c r="A11" s="52">
        <f t="shared" si="1"/>
        <v>43898</v>
      </c>
      <c r="B11" s="53" t="str">
        <f t="shared" si="0"/>
        <v>日</v>
      </c>
      <c r="C11" s="14" t="s">
        <v>1012</v>
      </c>
      <c r="D11" s="16" t="s">
        <v>1013</v>
      </c>
      <c r="E11" s="113" t="s">
        <v>42</v>
      </c>
      <c r="F11" s="37" t="s">
        <v>1014</v>
      </c>
      <c r="G11" s="8"/>
      <c r="H11" s="8"/>
      <c r="I11" s="8"/>
      <c r="J11" s="8"/>
      <c r="K11" s="8"/>
      <c r="L11" s="8"/>
      <c r="M11" s="8"/>
    </row>
    <row r="12" spans="1:13" ht="13.5" customHeight="1">
      <c r="A12" s="52">
        <f t="shared" si="1"/>
        <v>43899</v>
      </c>
      <c r="B12" s="53" t="str">
        <f t="shared" si="0"/>
        <v>月</v>
      </c>
      <c r="C12" s="8" t="s">
        <v>21</v>
      </c>
      <c r="D12" s="16"/>
      <c r="E12" s="54" t="s">
        <v>1015</v>
      </c>
      <c r="F12" s="123"/>
      <c r="G12" s="8"/>
      <c r="H12" s="8"/>
      <c r="I12" s="8"/>
      <c r="J12" s="8"/>
      <c r="K12" s="8"/>
      <c r="L12" s="8"/>
      <c r="M12" s="8"/>
    </row>
    <row r="13" spans="1:13" ht="13.5" customHeight="1">
      <c r="A13" s="52">
        <f t="shared" si="1"/>
        <v>43900</v>
      </c>
      <c r="B13" s="53" t="str">
        <f t="shared" si="0"/>
        <v>火</v>
      </c>
      <c r="C13" s="8" t="s">
        <v>21</v>
      </c>
      <c r="D13" s="16"/>
      <c r="E13" s="54" t="s">
        <v>1015</v>
      </c>
      <c r="F13" s="12"/>
      <c r="G13" s="17"/>
      <c r="H13" s="8"/>
      <c r="I13" s="8"/>
      <c r="J13" s="8"/>
      <c r="K13" s="8"/>
      <c r="L13" s="8"/>
      <c r="M13" s="8"/>
    </row>
    <row r="14" spans="1:13" ht="13.5" customHeight="1">
      <c r="A14" s="52">
        <f t="shared" si="1"/>
        <v>43901</v>
      </c>
      <c r="B14" s="53" t="str">
        <f t="shared" si="0"/>
        <v>水</v>
      </c>
      <c r="C14" s="8"/>
      <c r="D14" s="16"/>
      <c r="E14" s="122"/>
      <c r="F14" s="11"/>
      <c r="G14" s="17"/>
      <c r="H14" s="8"/>
      <c r="I14" s="8"/>
      <c r="J14" s="8"/>
      <c r="K14" s="8"/>
      <c r="L14" s="8"/>
      <c r="M14" s="8"/>
    </row>
    <row r="15" spans="1:13" ht="13.5" customHeight="1">
      <c r="A15" s="52">
        <f t="shared" si="1"/>
        <v>43902</v>
      </c>
      <c r="B15" s="53" t="str">
        <f t="shared" si="0"/>
        <v>木</v>
      </c>
      <c r="C15" s="8" t="s">
        <v>21</v>
      </c>
      <c r="D15" s="16"/>
      <c r="E15" s="54" t="s">
        <v>1015</v>
      </c>
      <c r="F15" s="12"/>
      <c r="G15" s="17"/>
      <c r="H15" s="8"/>
      <c r="I15" s="8"/>
      <c r="J15" s="8"/>
      <c r="K15" s="8"/>
      <c r="L15" s="8"/>
      <c r="M15" s="8"/>
    </row>
    <row r="16" spans="1:13" ht="13.5" customHeight="1">
      <c r="A16" s="52">
        <f t="shared" si="1"/>
        <v>43903</v>
      </c>
      <c r="B16" s="53" t="str">
        <f t="shared" si="0"/>
        <v>金</v>
      </c>
      <c r="C16" s="8" t="s">
        <v>21</v>
      </c>
      <c r="D16" s="16"/>
      <c r="E16" s="10" t="s">
        <v>1016</v>
      </c>
      <c r="F16" s="11" t="s">
        <v>1017</v>
      </c>
      <c r="G16" s="8"/>
      <c r="H16" s="8"/>
      <c r="I16" s="8"/>
      <c r="J16" s="8"/>
      <c r="K16" s="8"/>
      <c r="L16" s="8"/>
      <c r="M16" s="8"/>
    </row>
    <row r="17" spans="1:14" ht="13.5" customHeight="1">
      <c r="A17" s="52">
        <f t="shared" si="1"/>
        <v>43904</v>
      </c>
      <c r="B17" s="53" t="str">
        <f t="shared" si="0"/>
        <v>土</v>
      </c>
      <c r="C17" s="38" t="s">
        <v>108</v>
      </c>
      <c r="D17" s="141" t="s">
        <v>617</v>
      </c>
      <c r="E17" s="39" t="s">
        <v>1018</v>
      </c>
      <c r="F17" s="142" t="s">
        <v>1019</v>
      </c>
      <c r="G17" s="8"/>
      <c r="H17" s="8"/>
      <c r="I17" s="8"/>
      <c r="J17" s="8"/>
      <c r="K17" s="8"/>
      <c r="L17" s="8"/>
      <c r="M17" s="8"/>
    </row>
    <row r="18" spans="1:14" ht="13.5" customHeight="1">
      <c r="A18" s="52">
        <f t="shared" si="1"/>
        <v>43905</v>
      </c>
      <c r="B18" s="53" t="str">
        <f t="shared" si="0"/>
        <v>日</v>
      </c>
      <c r="C18" s="8" t="s">
        <v>44</v>
      </c>
      <c r="D18" s="16"/>
      <c r="E18" s="10"/>
      <c r="F18" s="88"/>
      <c r="G18" s="8" t="s">
        <v>166</v>
      </c>
      <c r="H18" s="8" t="s">
        <v>166</v>
      </c>
      <c r="I18" s="8"/>
      <c r="J18" s="8"/>
      <c r="K18" s="10"/>
      <c r="L18" s="8"/>
      <c r="M18" s="8"/>
    </row>
    <row r="19" spans="1:14" ht="13.5" customHeight="1">
      <c r="A19" s="52">
        <f t="shared" si="1"/>
        <v>43906</v>
      </c>
      <c r="B19" s="53" t="str">
        <f t="shared" si="0"/>
        <v>月</v>
      </c>
      <c r="C19" s="8"/>
      <c r="D19" s="16"/>
      <c r="E19" s="10"/>
      <c r="F19" s="11" t="s">
        <v>1007</v>
      </c>
      <c r="G19" s="8"/>
      <c r="H19" s="8"/>
      <c r="I19" s="8"/>
      <c r="J19" s="8"/>
      <c r="K19" s="10"/>
      <c r="L19" s="8"/>
      <c r="M19" s="8"/>
    </row>
    <row r="20" spans="1:14" ht="13.5" customHeight="1">
      <c r="A20" s="52">
        <f t="shared" si="1"/>
        <v>43907</v>
      </c>
      <c r="B20" s="53" t="str">
        <f t="shared" si="0"/>
        <v>火</v>
      </c>
      <c r="C20" s="8" t="s">
        <v>21</v>
      </c>
      <c r="D20" s="16"/>
      <c r="E20" s="10"/>
      <c r="F20" s="12"/>
      <c r="G20" s="8"/>
      <c r="H20" s="8"/>
      <c r="I20" s="8"/>
      <c r="J20" s="8"/>
      <c r="K20" s="8"/>
      <c r="L20" s="8"/>
      <c r="M20" s="8"/>
    </row>
    <row r="21" spans="1:14" ht="13.5" customHeight="1">
      <c r="A21" s="52">
        <f t="shared" si="1"/>
        <v>43908</v>
      </c>
      <c r="B21" s="53" t="str">
        <f t="shared" si="0"/>
        <v>水</v>
      </c>
      <c r="C21" s="8"/>
      <c r="D21" s="16"/>
      <c r="E21" s="10"/>
      <c r="F21" s="11"/>
      <c r="G21" s="8"/>
      <c r="H21" s="8"/>
      <c r="I21" s="8"/>
      <c r="J21" s="8"/>
      <c r="K21" s="10"/>
      <c r="L21" s="8"/>
      <c r="M21" s="8"/>
    </row>
    <row r="22" spans="1:14" ht="13.5" customHeight="1">
      <c r="A22" s="52">
        <f t="shared" si="1"/>
        <v>43909</v>
      </c>
      <c r="B22" s="53" t="str">
        <f t="shared" si="0"/>
        <v>木</v>
      </c>
      <c r="C22" s="8" t="s">
        <v>21</v>
      </c>
      <c r="D22" s="16"/>
      <c r="E22" s="10"/>
      <c r="F22" s="11" t="s">
        <v>476</v>
      </c>
      <c r="G22" s="14"/>
      <c r="H22" s="121"/>
      <c r="I22" s="8"/>
      <c r="J22" s="8"/>
      <c r="K22" s="10"/>
      <c r="L22" s="8"/>
      <c r="M22" s="8"/>
    </row>
    <row r="23" spans="1:14" ht="13.5" customHeight="1">
      <c r="A23" s="52">
        <f t="shared" si="1"/>
        <v>43910</v>
      </c>
      <c r="B23" s="53" t="s">
        <v>934</v>
      </c>
      <c r="C23" s="8"/>
      <c r="D23" s="16"/>
      <c r="E23" s="10"/>
      <c r="F23" s="11"/>
      <c r="G23" s="8"/>
      <c r="H23" s="8"/>
      <c r="I23" s="8"/>
      <c r="J23" s="8"/>
      <c r="K23" s="8"/>
      <c r="L23" s="8"/>
      <c r="M23" s="8"/>
    </row>
    <row r="24" spans="1:14" ht="13.5" customHeight="1">
      <c r="A24" s="52">
        <f t="shared" si="1"/>
        <v>43911</v>
      </c>
      <c r="B24" s="53" t="str">
        <f t="shared" si="0"/>
        <v>土</v>
      </c>
      <c r="C24" s="8" t="s">
        <v>44</v>
      </c>
      <c r="D24" s="16"/>
      <c r="E24" s="10"/>
      <c r="F24" s="11"/>
      <c r="G24" s="8"/>
      <c r="H24" s="38" t="s">
        <v>290</v>
      </c>
      <c r="I24" s="8"/>
      <c r="J24" s="8" t="s">
        <v>1020</v>
      </c>
      <c r="K24" s="8"/>
      <c r="L24" s="8"/>
      <c r="M24" s="8"/>
    </row>
    <row r="25" spans="1:14" ht="13.5" customHeight="1">
      <c r="A25" s="52">
        <f t="shared" si="1"/>
        <v>43912</v>
      </c>
      <c r="B25" s="53" t="str">
        <f t="shared" si="0"/>
        <v>日</v>
      </c>
      <c r="C25" s="8" t="s">
        <v>44</v>
      </c>
      <c r="D25" s="16"/>
      <c r="E25" s="10"/>
      <c r="F25" s="12"/>
      <c r="G25" s="8"/>
      <c r="H25" s="38" t="s">
        <v>290</v>
      </c>
      <c r="I25" s="8"/>
      <c r="J25" s="8"/>
      <c r="K25" s="8"/>
      <c r="L25" s="8"/>
      <c r="M25" s="8"/>
    </row>
    <row r="26" spans="1:14" ht="13.5" customHeight="1">
      <c r="A26" s="52">
        <f t="shared" si="1"/>
        <v>43913</v>
      </c>
      <c r="B26" s="53" t="str">
        <f t="shared" si="0"/>
        <v>月</v>
      </c>
      <c r="C26" s="16" t="s">
        <v>21</v>
      </c>
      <c r="D26" s="103">
        <v>0.35416666666666669</v>
      </c>
      <c r="E26" s="10"/>
      <c r="F26" s="11" t="s">
        <v>868</v>
      </c>
      <c r="G26" s="14"/>
      <c r="H26" s="119"/>
      <c r="I26" s="8"/>
      <c r="J26" s="16"/>
      <c r="K26" s="10"/>
      <c r="L26" s="8"/>
      <c r="M26" s="8"/>
    </row>
    <row r="27" spans="1:14" ht="13.5" customHeight="1">
      <c r="A27" s="52">
        <f t="shared" si="1"/>
        <v>43914</v>
      </c>
      <c r="B27" s="53" t="str">
        <f t="shared" si="0"/>
        <v>火</v>
      </c>
      <c r="C27" s="8"/>
      <c r="D27" s="136"/>
      <c r="E27" s="10"/>
      <c r="F27" s="89"/>
      <c r="G27" s="8"/>
      <c r="H27" s="8"/>
      <c r="I27" s="8"/>
      <c r="J27" s="8"/>
      <c r="K27" s="8"/>
      <c r="L27" s="8"/>
      <c r="M27" s="8"/>
      <c r="N27" s="44"/>
    </row>
    <row r="28" spans="1:14" ht="13.5" customHeight="1">
      <c r="A28" s="52">
        <f t="shared" si="1"/>
        <v>43915</v>
      </c>
      <c r="B28" s="53" t="str">
        <f t="shared" si="0"/>
        <v>水</v>
      </c>
      <c r="C28" s="8"/>
      <c r="D28" s="16"/>
      <c r="E28" s="10"/>
      <c r="F28" s="12"/>
      <c r="G28" s="8"/>
      <c r="H28" s="8"/>
      <c r="I28" s="8"/>
      <c r="J28" s="8"/>
      <c r="K28" s="8"/>
      <c r="L28" s="8"/>
      <c r="M28" s="8"/>
    </row>
    <row r="29" spans="1:14" ht="13.5" customHeight="1">
      <c r="A29" s="52">
        <f t="shared" si="1"/>
        <v>43916</v>
      </c>
      <c r="B29" s="53" t="str">
        <f t="shared" si="0"/>
        <v>木</v>
      </c>
      <c r="C29" s="16"/>
      <c r="D29" s="136"/>
      <c r="E29" s="10"/>
      <c r="F29" s="12"/>
      <c r="G29" s="8"/>
      <c r="H29" s="8"/>
      <c r="I29" s="8"/>
      <c r="J29" s="8"/>
      <c r="K29" s="108"/>
      <c r="L29" s="108"/>
      <c r="M29" s="8"/>
    </row>
    <row r="30" spans="1:14" ht="13.5" customHeight="1">
      <c r="A30" s="52">
        <f t="shared" si="1"/>
        <v>43917</v>
      </c>
      <c r="B30" s="53" t="str">
        <f t="shared" si="0"/>
        <v>金</v>
      </c>
      <c r="C30" s="141" t="s">
        <v>52</v>
      </c>
      <c r="D30" s="141" t="s">
        <v>26</v>
      </c>
      <c r="E30" s="39" t="s">
        <v>42</v>
      </c>
      <c r="F30" s="145" t="s">
        <v>1021</v>
      </c>
      <c r="G30" s="8"/>
      <c r="H30" s="8"/>
      <c r="I30" s="8"/>
      <c r="J30" s="8"/>
      <c r="K30" s="8"/>
      <c r="L30" s="8"/>
      <c r="M30" s="8"/>
    </row>
    <row r="31" spans="1:14" ht="13.5" customHeight="1">
      <c r="A31" s="52">
        <f t="shared" si="1"/>
        <v>43918</v>
      </c>
      <c r="B31" s="53" t="str">
        <f t="shared" si="0"/>
        <v>土</v>
      </c>
      <c r="C31" s="16" t="s">
        <v>44</v>
      </c>
      <c r="D31" s="16"/>
      <c r="E31" s="10"/>
      <c r="F31" s="1"/>
      <c r="G31" s="8"/>
      <c r="H31" s="8"/>
      <c r="I31" s="8"/>
      <c r="J31" s="8"/>
      <c r="K31" s="8"/>
      <c r="L31" s="8"/>
      <c r="M31" s="8"/>
    </row>
    <row r="32" spans="1:14" ht="13.5" customHeight="1">
      <c r="A32" s="52">
        <f t="shared" si="1"/>
        <v>43919</v>
      </c>
      <c r="B32" s="53" t="str">
        <f t="shared" si="0"/>
        <v>日</v>
      </c>
      <c r="C32" s="8"/>
      <c r="D32" s="16"/>
      <c r="E32" s="10"/>
      <c r="F32" s="108"/>
      <c r="G32" s="108"/>
      <c r="H32" s="108"/>
      <c r="I32" s="8"/>
      <c r="J32" s="8"/>
      <c r="K32" s="108"/>
      <c r="L32" s="8"/>
      <c r="M32" s="108"/>
    </row>
    <row r="33" spans="1:13" ht="13.5" customHeight="1">
      <c r="A33" s="52">
        <f t="shared" si="1"/>
        <v>43920</v>
      </c>
      <c r="B33" s="53" t="str">
        <f t="shared" si="0"/>
        <v>月</v>
      </c>
      <c r="C33" s="16" t="s">
        <v>21</v>
      </c>
      <c r="D33" s="16" t="s">
        <v>904</v>
      </c>
      <c r="E33" s="10">
        <v>0.5</v>
      </c>
      <c r="F33" s="108"/>
      <c r="G33" s="8"/>
      <c r="H33" s="8"/>
      <c r="I33" s="8"/>
      <c r="J33" s="8"/>
      <c r="K33" s="8"/>
      <c r="L33" s="8"/>
      <c r="M33" s="108"/>
    </row>
    <row r="34" spans="1:13" ht="13.5" customHeight="1">
      <c r="A34" s="52">
        <f t="shared" si="1"/>
        <v>43921</v>
      </c>
      <c r="B34" s="53" t="str">
        <f t="shared" si="0"/>
        <v>火</v>
      </c>
      <c r="C34" s="16" t="s">
        <v>1022</v>
      </c>
      <c r="D34" s="16" t="s">
        <v>904</v>
      </c>
      <c r="E34" s="10">
        <v>0.41666666666666669</v>
      </c>
      <c r="F34" s="108" t="s">
        <v>1023</v>
      </c>
      <c r="G34" s="8"/>
      <c r="H34" s="8"/>
      <c r="I34" s="8"/>
      <c r="J34" s="8"/>
      <c r="K34" s="8"/>
      <c r="L34" s="8"/>
      <c r="M34" s="108"/>
    </row>
    <row r="35" spans="1:13">
      <c r="F35" s="45" t="s">
        <v>995</v>
      </c>
    </row>
    <row r="36" spans="1:13">
      <c r="F36" s="2" t="s">
        <v>996</v>
      </c>
    </row>
    <row r="37" spans="1:13">
      <c r="F37" s="2" t="s">
        <v>997</v>
      </c>
    </row>
    <row r="38" spans="1:13">
      <c r="F38" s="2" t="s">
        <v>998</v>
      </c>
    </row>
    <row r="39" spans="1:13">
      <c r="F39" s="2" t="s">
        <v>999</v>
      </c>
    </row>
    <row r="40" spans="1:13">
      <c r="F40" s="2" t="s">
        <v>1000</v>
      </c>
    </row>
    <row r="41" spans="1:13">
      <c r="F41" s="45" t="s">
        <v>1001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horizontalDpi="4294967292" verticalDpi="4294967292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N35"/>
  <sheetViews>
    <sheetView zoomScaleNormal="100" workbookViewId="0">
      <selection activeCell="H2" sqref="H2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9.5" style="45" bestFit="1" customWidth="1"/>
    <col min="4" max="4" width="8.5" style="46" bestFit="1" customWidth="1"/>
    <col min="5" max="5" width="12.375" style="45" bestFit="1" customWidth="1"/>
    <col min="6" max="6" width="41.625" style="45" bestFit="1" customWidth="1"/>
    <col min="7" max="7" width="8.375" style="45" bestFit="1" customWidth="1"/>
    <col min="8" max="8" width="8.625" style="45" bestFit="1" customWidth="1"/>
    <col min="9" max="9" width="8" style="45" bestFit="1" customWidth="1"/>
    <col min="10" max="10" width="8.875" style="45" bestFit="1" customWidth="1"/>
    <col min="11" max="13" width="8.375" style="45" bestFit="1" customWidth="1"/>
    <col min="14" max="16384" width="12.625" style="45"/>
  </cols>
  <sheetData>
    <row r="1" spans="1:13" ht="13.5" customHeight="1">
      <c r="A1" s="44"/>
      <c r="E1" s="47">
        <v>43862</v>
      </c>
      <c r="F1" s="44" t="s">
        <v>0</v>
      </c>
      <c r="G1" s="48" t="s">
        <v>1</v>
      </c>
      <c r="H1" s="128">
        <v>43888</v>
      </c>
    </row>
    <row r="2" spans="1:13" ht="13.5" customHeight="1">
      <c r="A2" s="44"/>
      <c r="G2" s="59" t="s">
        <v>1024</v>
      </c>
    </row>
    <row r="3" spans="1:13" s="46" customFormat="1" ht="13.5" customHeigh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1002</v>
      </c>
      <c r="L3" s="51" t="s">
        <v>555</v>
      </c>
      <c r="M3" s="51" t="s">
        <v>834</v>
      </c>
    </row>
    <row r="4" spans="1:13" ht="13.5" customHeight="1">
      <c r="A4" s="52">
        <f>E1</f>
        <v>43862</v>
      </c>
      <c r="B4" s="53" t="str">
        <f>TEXT(A4,"aaa")</f>
        <v>土</v>
      </c>
      <c r="C4" s="51" t="s">
        <v>108</v>
      </c>
      <c r="D4" s="51" t="s">
        <v>1025</v>
      </c>
      <c r="E4" s="54" t="s">
        <v>1026</v>
      </c>
      <c r="F4" s="55" t="s">
        <v>1027</v>
      </c>
      <c r="G4" s="51"/>
      <c r="H4" s="51"/>
      <c r="I4" s="18" t="s">
        <v>1028</v>
      </c>
      <c r="J4" s="64" t="s">
        <v>1029</v>
      </c>
      <c r="K4" s="51"/>
      <c r="L4" s="51"/>
      <c r="M4" s="51"/>
    </row>
    <row r="5" spans="1:13" ht="13.5" customHeight="1">
      <c r="A5" s="52">
        <f>A4+1</f>
        <v>43863</v>
      </c>
      <c r="B5" s="53" t="str">
        <f t="shared" ref="B5:B32" si="0">TEXT(A5,"aaa")</f>
        <v>日</v>
      </c>
      <c r="C5" s="51" t="s">
        <v>47</v>
      </c>
      <c r="D5" s="51" t="s">
        <v>26</v>
      </c>
      <c r="E5" s="54" t="s">
        <v>42</v>
      </c>
      <c r="F5" s="55" t="s">
        <v>1030</v>
      </c>
      <c r="G5" s="51" t="s">
        <v>1031</v>
      </c>
      <c r="H5" s="51" t="s">
        <v>1032</v>
      </c>
      <c r="I5" s="51" t="s">
        <v>47</v>
      </c>
      <c r="J5" s="51" t="s">
        <v>1032</v>
      </c>
      <c r="K5" s="51" t="s">
        <v>1033</v>
      </c>
      <c r="L5" s="51" t="s">
        <v>47</v>
      </c>
      <c r="M5" s="51"/>
    </row>
    <row r="6" spans="1:13" ht="13.5" customHeight="1">
      <c r="A6" s="52">
        <f t="shared" ref="A6:A32" si="1">A5+1</f>
        <v>43864</v>
      </c>
      <c r="B6" s="53" t="str">
        <f t="shared" si="0"/>
        <v>月</v>
      </c>
      <c r="C6" s="51" t="s">
        <v>299</v>
      </c>
      <c r="D6" s="51" t="s">
        <v>631</v>
      </c>
      <c r="E6" s="54">
        <v>0.66666666666666663</v>
      </c>
      <c r="F6" s="56" t="s">
        <v>1034</v>
      </c>
      <c r="G6" s="51"/>
      <c r="H6" s="51"/>
      <c r="I6" s="51"/>
      <c r="J6" s="51"/>
      <c r="K6" s="51"/>
      <c r="L6" s="51"/>
      <c r="M6" s="51"/>
    </row>
    <row r="7" spans="1:13" ht="13.5" customHeight="1">
      <c r="A7" s="52">
        <f t="shared" si="1"/>
        <v>43865</v>
      </c>
      <c r="B7" s="53" t="str">
        <f t="shared" si="0"/>
        <v>火</v>
      </c>
      <c r="C7" s="51" t="s">
        <v>423</v>
      </c>
      <c r="D7" s="51" t="s">
        <v>501</v>
      </c>
      <c r="E7" s="54">
        <v>0.66666666666666663</v>
      </c>
      <c r="F7" s="55"/>
      <c r="G7" s="51"/>
      <c r="H7" s="51"/>
      <c r="I7" s="54"/>
      <c r="J7" s="51"/>
      <c r="K7" s="51"/>
      <c r="L7" s="51"/>
      <c r="M7" s="51"/>
    </row>
    <row r="8" spans="1:13" ht="13.5" customHeight="1">
      <c r="A8" s="52">
        <f t="shared" si="1"/>
        <v>43866</v>
      </c>
      <c r="B8" s="53" t="str">
        <f t="shared" si="0"/>
        <v>水</v>
      </c>
      <c r="C8" s="51"/>
      <c r="D8" s="54"/>
      <c r="E8" s="54"/>
      <c r="F8" s="55"/>
      <c r="G8" s="54"/>
      <c r="H8" s="54"/>
      <c r="I8" s="54"/>
      <c r="J8" s="51"/>
      <c r="K8" s="51"/>
      <c r="L8" s="51"/>
      <c r="M8" s="51"/>
    </row>
    <row r="9" spans="1:13" ht="13.5" customHeight="1">
      <c r="A9" s="52">
        <f t="shared" si="1"/>
        <v>43867</v>
      </c>
      <c r="B9" s="53" t="str">
        <f t="shared" si="0"/>
        <v>木</v>
      </c>
      <c r="C9" s="51" t="s">
        <v>299</v>
      </c>
      <c r="D9" s="64" t="s">
        <v>1035</v>
      </c>
      <c r="E9" s="54">
        <v>0.66666666666666663</v>
      </c>
      <c r="F9" s="55" t="s">
        <v>1036</v>
      </c>
      <c r="G9" s="51"/>
      <c r="H9" s="51"/>
      <c r="I9" s="51"/>
      <c r="J9" s="51"/>
      <c r="K9" s="51"/>
      <c r="L9" s="51"/>
      <c r="M9" s="51"/>
    </row>
    <row r="10" spans="1:13" ht="13.5" customHeight="1">
      <c r="A10" s="52">
        <f t="shared" si="1"/>
        <v>43868</v>
      </c>
      <c r="B10" s="53" t="str">
        <f t="shared" si="0"/>
        <v>金</v>
      </c>
      <c r="C10" s="8" t="s">
        <v>299</v>
      </c>
      <c r="D10" s="10" t="s">
        <v>1037</v>
      </c>
      <c r="E10" s="10">
        <v>0.66666666666666663</v>
      </c>
      <c r="F10" s="11"/>
      <c r="G10" s="8"/>
      <c r="H10" s="8"/>
      <c r="I10" s="8"/>
      <c r="J10" s="8"/>
      <c r="K10" s="8"/>
      <c r="L10" s="8"/>
      <c r="M10" s="8"/>
    </row>
    <row r="11" spans="1:13">
      <c r="A11" s="52">
        <f t="shared" si="1"/>
        <v>43869</v>
      </c>
      <c r="B11" s="53" t="str">
        <f t="shared" si="0"/>
        <v>土</v>
      </c>
      <c r="C11" s="3" t="s">
        <v>108</v>
      </c>
      <c r="D11" s="112" t="s">
        <v>855</v>
      </c>
      <c r="E11" s="113" t="s">
        <v>1038</v>
      </c>
      <c r="F11" s="11" t="s">
        <v>1039</v>
      </c>
      <c r="G11" s="8"/>
      <c r="H11" s="8"/>
      <c r="I11" s="8"/>
      <c r="J11" s="8"/>
      <c r="K11" s="8"/>
      <c r="L11" s="8"/>
      <c r="M11" s="8"/>
    </row>
    <row r="12" spans="1:13" ht="13.5" customHeight="1">
      <c r="A12" s="52">
        <f t="shared" si="1"/>
        <v>43870</v>
      </c>
      <c r="B12" s="53" t="str">
        <f t="shared" si="0"/>
        <v>日</v>
      </c>
      <c r="C12" s="8" t="s">
        <v>295</v>
      </c>
      <c r="D12" s="8"/>
      <c r="E12" s="10"/>
      <c r="F12" s="123" t="s">
        <v>1040</v>
      </c>
      <c r="G12" s="8"/>
      <c r="H12" s="8"/>
      <c r="I12" s="8"/>
      <c r="J12" s="8" t="s">
        <v>1041</v>
      </c>
      <c r="K12" s="8"/>
      <c r="L12" s="8"/>
      <c r="M12" s="8"/>
    </row>
    <row r="13" spans="1:13" ht="13.5" customHeight="1">
      <c r="A13" s="65">
        <f t="shared" si="1"/>
        <v>43871</v>
      </c>
      <c r="B13" s="66" t="str">
        <f t="shared" si="0"/>
        <v>月</v>
      </c>
      <c r="C13" s="20"/>
      <c r="D13" s="20"/>
      <c r="E13" s="21"/>
      <c r="F13" s="25" t="s">
        <v>839</v>
      </c>
      <c r="G13" s="24"/>
      <c r="H13" s="20"/>
      <c r="I13" s="20"/>
      <c r="J13" s="20"/>
      <c r="K13" s="20"/>
      <c r="L13" s="20"/>
      <c r="M13" s="20"/>
    </row>
    <row r="14" spans="1:13" ht="13.5" customHeight="1">
      <c r="A14" s="52">
        <f t="shared" si="1"/>
        <v>43872</v>
      </c>
      <c r="B14" s="53" t="s">
        <v>840</v>
      </c>
      <c r="C14" s="8" t="s">
        <v>295</v>
      </c>
      <c r="D14" s="8"/>
      <c r="E14" s="122"/>
      <c r="F14" s="11"/>
      <c r="G14" s="17"/>
      <c r="H14" s="8"/>
      <c r="I14" s="8"/>
      <c r="J14" s="8"/>
      <c r="K14" s="8"/>
      <c r="L14" s="8"/>
      <c r="M14" s="8"/>
    </row>
    <row r="15" spans="1:13" ht="13.5" customHeight="1">
      <c r="A15" s="65">
        <f t="shared" si="1"/>
        <v>43873</v>
      </c>
      <c r="B15" s="66" t="str">
        <f t="shared" si="0"/>
        <v>水</v>
      </c>
      <c r="C15" s="20"/>
      <c r="D15" s="20"/>
      <c r="E15" s="134"/>
      <c r="F15" s="25" t="s">
        <v>839</v>
      </c>
      <c r="G15" s="24"/>
      <c r="H15" s="20"/>
      <c r="I15" s="20"/>
      <c r="J15" s="27"/>
      <c r="K15" s="20"/>
      <c r="L15" s="20"/>
      <c r="M15" s="20"/>
    </row>
    <row r="16" spans="1:13" ht="13.5" customHeight="1">
      <c r="A16" s="52">
        <f t="shared" si="1"/>
        <v>43874</v>
      </c>
      <c r="B16" s="53" t="str">
        <f t="shared" si="0"/>
        <v>木</v>
      </c>
      <c r="C16" s="8" t="s">
        <v>299</v>
      </c>
      <c r="D16" s="8" t="s">
        <v>1035</v>
      </c>
      <c r="E16" s="10">
        <v>0.66666666666666663</v>
      </c>
      <c r="F16" s="11"/>
      <c r="G16" s="8"/>
      <c r="H16" s="8"/>
      <c r="I16" s="8"/>
      <c r="J16" s="8"/>
      <c r="K16" s="8"/>
      <c r="L16" s="8"/>
      <c r="M16" s="8"/>
    </row>
    <row r="17" spans="1:14" ht="13.5" customHeight="1">
      <c r="A17" s="52">
        <f t="shared" si="1"/>
        <v>43875</v>
      </c>
      <c r="B17" s="53" t="str">
        <f t="shared" si="0"/>
        <v>金</v>
      </c>
      <c r="C17" s="8" t="s">
        <v>299</v>
      </c>
      <c r="D17" s="8" t="s">
        <v>1037</v>
      </c>
      <c r="E17" s="10">
        <v>0.66666666666666663</v>
      </c>
      <c r="F17" s="12"/>
      <c r="G17" s="8"/>
      <c r="H17" s="8"/>
      <c r="I17" s="8"/>
      <c r="J17" s="8"/>
      <c r="K17" s="8"/>
      <c r="L17" s="8"/>
      <c r="M17" s="8"/>
    </row>
    <row r="18" spans="1:14" ht="13.5" customHeight="1">
      <c r="A18" s="52">
        <f t="shared" si="1"/>
        <v>43876</v>
      </c>
      <c r="B18" s="53" t="str">
        <f t="shared" si="0"/>
        <v>土</v>
      </c>
      <c r="C18" s="8" t="s">
        <v>299</v>
      </c>
      <c r="D18" s="8" t="s">
        <v>229</v>
      </c>
      <c r="E18" s="10">
        <v>0.57291666666666663</v>
      </c>
      <c r="F18" s="88" t="s">
        <v>1042</v>
      </c>
      <c r="G18" s="8"/>
      <c r="H18" s="8"/>
      <c r="I18" s="8"/>
      <c r="J18" s="8" t="s">
        <v>1043</v>
      </c>
      <c r="K18" s="10"/>
      <c r="L18" s="8"/>
      <c r="M18" s="8"/>
    </row>
    <row r="19" spans="1:14" ht="13.5" customHeight="1">
      <c r="A19" s="52">
        <f t="shared" si="1"/>
        <v>43877</v>
      </c>
      <c r="B19" s="53" t="str">
        <f t="shared" si="0"/>
        <v>日</v>
      </c>
      <c r="C19" s="8" t="s">
        <v>295</v>
      </c>
      <c r="D19" s="16"/>
      <c r="E19" s="10"/>
      <c r="F19" s="11"/>
      <c r="G19" s="8"/>
      <c r="H19" s="8"/>
      <c r="I19" s="8"/>
      <c r="J19" s="8" t="s">
        <v>1043</v>
      </c>
      <c r="K19" s="10" t="s">
        <v>1044</v>
      </c>
      <c r="L19" s="8"/>
      <c r="M19" s="8"/>
    </row>
    <row r="20" spans="1:14" ht="13.5" customHeight="1">
      <c r="A20" s="52">
        <f t="shared" si="1"/>
        <v>43878</v>
      </c>
      <c r="B20" s="53" t="str">
        <f t="shared" si="0"/>
        <v>月</v>
      </c>
      <c r="C20" s="8" t="s">
        <v>299</v>
      </c>
      <c r="D20" s="16" t="s">
        <v>631</v>
      </c>
      <c r="E20" s="10">
        <v>0.66666666666666663</v>
      </c>
      <c r="F20" s="12"/>
      <c r="G20" s="8"/>
      <c r="H20" s="8"/>
      <c r="I20" s="8"/>
      <c r="J20" s="8"/>
      <c r="K20" s="8"/>
      <c r="L20" s="8"/>
      <c r="M20" s="8"/>
    </row>
    <row r="21" spans="1:14" ht="13.5" customHeight="1">
      <c r="A21" s="52">
        <f t="shared" si="1"/>
        <v>43879</v>
      </c>
      <c r="B21" s="53" t="str">
        <f t="shared" si="0"/>
        <v>火</v>
      </c>
      <c r="C21" s="8" t="s">
        <v>299</v>
      </c>
      <c r="D21" s="8" t="s">
        <v>501</v>
      </c>
      <c r="E21" s="10">
        <v>0.66666666666666663</v>
      </c>
      <c r="F21" s="11"/>
      <c r="G21" s="8"/>
      <c r="H21" s="8"/>
      <c r="I21" s="8"/>
      <c r="J21" s="8"/>
      <c r="K21" s="10"/>
      <c r="L21" s="8"/>
      <c r="M21" s="8"/>
    </row>
    <row r="22" spans="1:14" ht="13.5" customHeight="1">
      <c r="A22" s="52">
        <f t="shared" si="1"/>
        <v>43880</v>
      </c>
      <c r="B22" s="53" t="str">
        <f t="shared" si="0"/>
        <v>水</v>
      </c>
      <c r="C22" s="8"/>
      <c r="D22" s="8"/>
      <c r="E22" s="10"/>
      <c r="F22" s="11"/>
      <c r="G22" s="3"/>
      <c r="H22" s="121"/>
      <c r="I22" s="8"/>
      <c r="J22" s="8"/>
      <c r="K22" s="10"/>
      <c r="L22" s="8"/>
      <c r="M22" s="8"/>
    </row>
    <row r="23" spans="1:14" ht="13.5" customHeight="1">
      <c r="A23" s="52">
        <f t="shared" si="1"/>
        <v>43881</v>
      </c>
      <c r="B23" s="53" t="str">
        <f t="shared" si="0"/>
        <v>木</v>
      </c>
      <c r="C23" s="8" t="s">
        <v>299</v>
      </c>
      <c r="D23" s="8" t="s">
        <v>1035</v>
      </c>
      <c r="E23" s="10">
        <v>0.66666666666666663</v>
      </c>
      <c r="F23" s="11"/>
      <c r="G23" s="8"/>
      <c r="H23" s="8"/>
      <c r="I23" s="8"/>
      <c r="J23" s="8"/>
      <c r="K23" s="8"/>
      <c r="L23" s="8"/>
      <c r="M23" s="8"/>
    </row>
    <row r="24" spans="1:14" ht="13.5" customHeight="1">
      <c r="A24" s="52">
        <f t="shared" si="1"/>
        <v>43882</v>
      </c>
      <c r="B24" s="53" t="str">
        <f t="shared" si="0"/>
        <v>金</v>
      </c>
      <c r="C24" s="8" t="s">
        <v>299</v>
      </c>
      <c r="D24" s="8" t="s">
        <v>1037</v>
      </c>
      <c r="E24" s="10">
        <v>0.66666666666666663</v>
      </c>
      <c r="F24" s="11"/>
      <c r="G24" s="8"/>
      <c r="H24" s="8"/>
      <c r="I24" s="8"/>
      <c r="J24" s="8"/>
      <c r="K24" s="8"/>
      <c r="L24" s="8"/>
      <c r="M24" s="8"/>
    </row>
    <row r="25" spans="1:14" ht="13.5" customHeight="1">
      <c r="A25" s="52">
        <f t="shared" si="1"/>
        <v>43883</v>
      </c>
      <c r="B25" s="53" t="str">
        <f t="shared" si="0"/>
        <v>土</v>
      </c>
      <c r="C25" s="8" t="s">
        <v>108</v>
      </c>
      <c r="D25" s="8" t="s">
        <v>1045</v>
      </c>
      <c r="E25" s="10" t="s">
        <v>1046</v>
      </c>
      <c r="F25" s="12" t="s">
        <v>1047</v>
      </c>
      <c r="G25" s="8"/>
      <c r="H25" s="8"/>
      <c r="I25" s="8"/>
      <c r="J25" s="8"/>
      <c r="K25" s="8"/>
      <c r="L25" s="8"/>
      <c r="M25" s="8"/>
    </row>
    <row r="26" spans="1:14" ht="13.5" customHeight="1">
      <c r="A26" s="52">
        <f t="shared" si="1"/>
        <v>43884</v>
      </c>
      <c r="B26" s="53" t="str">
        <f t="shared" si="0"/>
        <v>日</v>
      </c>
      <c r="C26" s="16" t="s">
        <v>108</v>
      </c>
      <c r="D26" s="8" t="s">
        <v>1048</v>
      </c>
      <c r="E26" s="40" t="s">
        <v>877</v>
      </c>
      <c r="F26" s="11" t="s">
        <v>1049</v>
      </c>
      <c r="G26" s="3"/>
      <c r="H26" s="119"/>
      <c r="I26" s="8"/>
      <c r="J26" s="16"/>
      <c r="K26" s="10"/>
      <c r="L26" s="8"/>
      <c r="M26" s="8"/>
    </row>
    <row r="27" spans="1:14" ht="13.5" customHeight="1">
      <c r="A27" s="65">
        <f t="shared" si="1"/>
        <v>43885</v>
      </c>
      <c r="B27" s="66" t="s">
        <v>840</v>
      </c>
      <c r="C27" s="20"/>
      <c r="D27" s="32"/>
      <c r="E27" s="21"/>
      <c r="F27" s="93"/>
      <c r="G27" s="20"/>
      <c r="H27" s="20"/>
      <c r="I27" s="20"/>
      <c r="J27" s="20"/>
      <c r="K27" s="20"/>
      <c r="L27" s="20"/>
      <c r="M27" s="20"/>
      <c r="N27" s="44"/>
    </row>
    <row r="28" spans="1:14" ht="13.5" customHeight="1">
      <c r="A28" s="65">
        <f t="shared" si="1"/>
        <v>43886</v>
      </c>
      <c r="B28" s="66" t="str">
        <f t="shared" si="0"/>
        <v>火</v>
      </c>
      <c r="C28" s="20" t="s">
        <v>1050</v>
      </c>
      <c r="D28" s="20"/>
      <c r="E28" s="21"/>
      <c r="F28" s="25"/>
      <c r="G28" s="20"/>
      <c r="H28" s="20"/>
      <c r="I28" s="20"/>
      <c r="J28" s="20"/>
      <c r="K28" s="20"/>
      <c r="L28" s="20"/>
      <c r="M28" s="20"/>
    </row>
    <row r="29" spans="1:14" ht="13.5" customHeight="1">
      <c r="A29" s="65">
        <f t="shared" si="1"/>
        <v>43887</v>
      </c>
      <c r="B29" s="66" t="str">
        <f t="shared" si="0"/>
        <v>水</v>
      </c>
      <c r="C29" s="31"/>
      <c r="D29" s="94"/>
      <c r="E29" s="21"/>
      <c r="F29" s="25"/>
      <c r="G29" s="20"/>
      <c r="H29" s="20"/>
      <c r="I29" s="20"/>
      <c r="J29" s="20"/>
      <c r="K29" s="26"/>
      <c r="L29" s="26"/>
      <c r="M29" s="20"/>
    </row>
    <row r="30" spans="1:14" ht="13.5" customHeight="1">
      <c r="A30" s="65">
        <f t="shared" si="1"/>
        <v>43888</v>
      </c>
      <c r="B30" s="66" t="str">
        <f t="shared" si="0"/>
        <v>木</v>
      </c>
      <c r="C30" s="31"/>
      <c r="D30" s="20"/>
      <c r="E30" s="21"/>
      <c r="F30" s="25"/>
      <c r="G30" s="20"/>
      <c r="H30" s="20"/>
      <c r="I30" s="20"/>
      <c r="J30" s="20"/>
      <c r="K30" s="20"/>
      <c r="L30" s="20"/>
      <c r="M30" s="20"/>
    </row>
    <row r="31" spans="1:14" ht="13.5" customHeight="1">
      <c r="A31" s="65">
        <f t="shared" si="1"/>
        <v>43889</v>
      </c>
      <c r="B31" s="66" t="str">
        <f t="shared" si="0"/>
        <v>金</v>
      </c>
      <c r="C31" s="143" t="s">
        <v>1051</v>
      </c>
      <c r="D31" s="20"/>
      <c r="E31" s="21"/>
      <c r="F31" s="95"/>
      <c r="G31" s="20"/>
      <c r="H31" s="20"/>
      <c r="I31" s="20"/>
      <c r="J31" s="20"/>
      <c r="K31" s="20"/>
      <c r="L31" s="20"/>
      <c r="M31" s="20"/>
    </row>
    <row r="32" spans="1:14" ht="13.5" customHeight="1">
      <c r="A32" s="65">
        <f t="shared" si="1"/>
        <v>43890</v>
      </c>
      <c r="B32" s="66" t="str">
        <f t="shared" si="0"/>
        <v>土</v>
      </c>
      <c r="C32" s="20"/>
      <c r="D32" s="27"/>
      <c r="E32" s="96"/>
      <c r="F32" s="26" t="s">
        <v>1052</v>
      </c>
      <c r="G32" s="26"/>
      <c r="H32" s="26"/>
      <c r="I32" s="20"/>
      <c r="J32" s="20"/>
      <c r="K32" s="26"/>
      <c r="L32" s="20"/>
      <c r="M32" s="26"/>
    </row>
    <row r="34" spans="6:6">
      <c r="F34" s="45" t="s">
        <v>1053</v>
      </c>
    </row>
    <row r="35" spans="6:6">
      <c r="F35" s="144" t="s">
        <v>1054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horizontalDpi="4294967292" verticalDpi="4294967292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N38"/>
  <sheetViews>
    <sheetView topLeftCell="A7" zoomScaleNormal="100" workbookViewId="0"/>
  </sheetViews>
  <sheetFormatPr defaultColWidth="12.625" defaultRowHeight="12"/>
  <cols>
    <col min="1" max="1" width="3.5" style="45" bestFit="1" customWidth="1"/>
    <col min="2" max="2" width="3.125" style="45" customWidth="1"/>
    <col min="3" max="3" width="8.5" style="45" bestFit="1" customWidth="1"/>
    <col min="4" max="4" width="8.875" style="46" customWidth="1"/>
    <col min="5" max="5" width="12.375" style="45" bestFit="1" customWidth="1"/>
    <col min="6" max="6" width="41.625" style="45" bestFit="1" customWidth="1"/>
    <col min="7" max="7" width="8.375" style="45" bestFit="1" customWidth="1"/>
    <col min="8" max="8" width="8.625" style="45" bestFit="1" customWidth="1"/>
    <col min="9" max="10" width="8" style="45" bestFit="1" customWidth="1"/>
    <col min="11" max="13" width="8.375" style="45" bestFit="1" customWidth="1"/>
    <col min="14" max="16384" width="12.625" style="45"/>
  </cols>
  <sheetData>
    <row r="1" spans="1:13" ht="13.5" customHeight="1">
      <c r="A1" s="44"/>
      <c r="E1" s="47">
        <v>43831</v>
      </c>
      <c r="F1" s="44" t="s">
        <v>0</v>
      </c>
      <c r="G1" s="48" t="s">
        <v>1</v>
      </c>
      <c r="H1" s="128">
        <v>43858</v>
      </c>
    </row>
    <row r="2" spans="1:13" ht="13.5" customHeight="1">
      <c r="A2" s="44"/>
      <c r="F2" s="50"/>
    </row>
    <row r="3" spans="1:13" s="46" customFormat="1" ht="13.5" customHeigh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1002</v>
      </c>
      <c r="L3" s="51" t="s">
        <v>555</v>
      </c>
      <c r="M3" s="51" t="s">
        <v>834</v>
      </c>
    </row>
    <row r="4" spans="1:13" ht="13.5" customHeight="1">
      <c r="A4" s="65">
        <f>E1</f>
        <v>43831</v>
      </c>
      <c r="B4" s="66" t="str">
        <f>TEXT(A4,"aaa")</f>
        <v>水</v>
      </c>
      <c r="C4" s="67"/>
      <c r="D4" s="67"/>
      <c r="E4" s="72"/>
      <c r="F4" s="70"/>
      <c r="G4" s="67"/>
      <c r="H4" s="67"/>
      <c r="I4" s="67"/>
      <c r="J4" s="69"/>
      <c r="K4" s="67"/>
      <c r="L4" s="67"/>
      <c r="M4" s="67"/>
    </row>
    <row r="5" spans="1:13" ht="13.5" customHeight="1">
      <c r="A5" s="65">
        <f>A4+1</f>
        <v>43832</v>
      </c>
      <c r="B5" s="66" t="str">
        <f t="shared" ref="B5:B34" si="0">TEXT(A5,"aaa")</f>
        <v>木</v>
      </c>
      <c r="C5" s="67"/>
      <c r="D5" s="67"/>
      <c r="E5" s="72"/>
      <c r="F5" s="70"/>
      <c r="G5" s="67"/>
      <c r="H5" s="67"/>
      <c r="I5" s="67"/>
      <c r="J5" s="67"/>
      <c r="K5" s="67"/>
      <c r="L5" s="67"/>
      <c r="M5" s="67"/>
    </row>
    <row r="6" spans="1:13" ht="13.5" customHeight="1">
      <c r="A6" s="65">
        <f t="shared" ref="A6:A34" si="1">A5+1</f>
        <v>43833</v>
      </c>
      <c r="B6" s="66" t="str">
        <f t="shared" si="0"/>
        <v>金</v>
      </c>
      <c r="C6" s="67"/>
      <c r="D6" s="67"/>
      <c r="E6" s="72"/>
      <c r="F6" s="68"/>
      <c r="G6" s="67"/>
      <c r="H6" s="67"/>
      <c r="I6" s="67"/>
      <c r="J6" s="67"/>
      <c r="K6" s="67"/>
      <c r="L6" s="67"/>
      <c r="M6" s="67"/>
    </row>
    <row r="7" spans="1:13" ht="13.5" customHeight="1">
      <c r="A7" s="65">
        <f t="shared" si="1"/>
        <v>43834</v>
      </c>
      <c r="B7" s="66" t="str">
        <f t="shared" si="0"/>
        <v>土</v>
      </c>
      <c r="C7" s="67"/>
      <c r="D7" s="67"/>
      <c r="E7" s="72"/>
      <c r="F7" s="70"/>
      <c r="G7" s="67"/>
      <c r="H7" s="67"/>
      <c r="I7" s="72"/>
      <c r="J7" s="67"/>
      <c r="K7" s="67"/>
      <c r="L7" s="67"/>
      <c r="M7" s="67"/>
    </row>
    <row r="8" spans="1:13" ht="13.5" customHeight="1">
      <c r="A8" s="65">
        <f t="shared" si="1"/>
        <v>43835</v>
      </c>
      <c r="B8" s="66" t="str">
        <f t="shared" si="0"/>
        <v>日</v>
      </c>
      <c r="C8" s="67"/>
      <c r="D8" s="72"/>
      <c r="E8" s="72"/>
      <c r="F8" s="70"/>
      <c r="G8" s="72"/>
      <c r="H8" s="72"/>
      <c r="I8" s="72"/>
      <c r="J8" s="67"/>
      <c r="K8" s="67"/>
      <c r="L8" s="67"/>
      <c r="M8" s="67"/>
    </row>
    <row r="9" spans="1:13" ht="13.5" customHeight="1">
      <c r="A9" s="65">
        <f t="shared" si="1"/>
        <v>43836</v>
      </c>
      <c r="B9" s="66" t="str">
        <f t="shared" si="0"/>
        <v>月</v>
      </c>
      <c r="C9" s="67"/>
      <c r="D9" s="80"/>
      <c r="E9" s="72"/>
      <c r="F9" s="70"/>
      <c r="G9" s="67"/>
      <c r="H9" s="67"/>
      <c r="I9" s="67"/>
      <c r="J9" s="67"/>
      <c r="K9" s="67"/>
      <c r="L9" s="67"/>
      <c r="M9" s="67"/>
    </row>
    <row r="10" spans="1:13" ht="13.5" customHeight="1">
      <c r="A10" s="52">
        <f t="shared" si="1"/>
        <v>43837</v>
      </c>
      <c r="B10" s="53" t="str">
        <f t="shared" si="0"/>
        <v>火</v>
      </c>
      <c r="C10" s="51" t="s">
        <v>21</v>
      </c>
      <c r="D10" s="54" t="s">
        <v>98</v>
      </c>
      <c r="E10" s="54" t="s">
        <v>1055</v>
      </c>
      <c r="F10" s="55" t="s">
        <v>1056</v>
      </c>
      <c r="G10" s="51"/>
      <c r="H10" s="51"/>
      <c r="I10" s="51"/>
      <c r="J10" s="51"/>
      <c r="K10" s="51"/>
      <c r="L10" s="51"/>
      <c r="M10" s="51"/>
    </row>
    <row r="11" spans="1:13">
      <c r="A11" s="52">
        <f t="shared" si="1"/>
        <v>43838</v>
      </c>
      <c r="B11" s="53" t="str">
        <f t="shared" si="0"/>
        <v>水</v>
      </c>
      <c r="D11" s="62"/>
      <c r="E11" s="129"/>
      <c r="F11" s="55" t="s">
        <v>1057</v>
      </c>
      <c r="G11" s="51"/>
      <c r="H11" s="51"/>
      <c r="I11" s="51"/>
      <c r="J11" s="51"/>
      <c r="K11" s="51"/>
      <c r="L11" s="51"/>
      <c r="M11" s="51"/>
    </row>
    <row r="12" spans="1:13" ht="13.5" customHeight="1">
      <c r="A12" s="52">
        <f t="shared" si="1"/>
        <v>43839</v>
      </c>
      <c r="B12" s="53" t="str">
        <f t="shared" si="0"/>
        <v>木</v>
      </c>
      <c r="C12" s="51" t="s">
        <v>21</v>
      </c>
      <c r="D12" s="8" t="s">
        <v>229</v>
      </c>
      <c r="E12" s="10">
        <v>0.66666666666666663</v>
      </c>
      <c r="F12" s="130"/>
      <c r="G12" s="51"/>
      <c r="H12" s="51"/>
      <c r="I12" s="51"/>
      <c r="J12" s="51"/>
      <c r="K12" s="51"/>
      <c r="L12" s="51"/>
      <c r="M12" s="51"/>
    </row>
    <row r="13" spans="1:13" ht="13.5" customHeight="1">
      <c r="A13" s="52">
        <f t="shared" si="1"/>
        <v>43840</v>
      </c>
      <c r="B13" s="53" t="str">
        <f t="shared" si="0"/>
        <v>金</v>
      </c>
      <c r="C13" s="51" t="s">
        <v>21</v>
      </c>
      <c r="D13" s="8" t="s">
        <v>51</v>
      </c>
      <c r="E13" s="10">
        <v>0.66666666666666663</v>
      </c>
      <c r="F13" s="56"/>
      <c r="G13" s="131"/>
      <c r="H13" s="51"/>
      <c r="I13" s="51"/>
      <c r="J13" s="51"/>
      <c r="K13" s="51"/>
      <c r="L13" s="51"/>
      <c r="M13" s="51"/>
    </row>
    <row r="14" spans="1:13" ht="13.5" customHeight="1">
      <c r="A14" s="52">
        <f t="shared" si="1"/>
        <v>43841</v>
      </c>
      <c r="B14" s="53" t="str">
        <f t="shared" si="0"/>
        <v>土</v>
      </c>
      <c r="C14" s="51" t="s">
        <v>108</v>
      </c>
      <c r="D14" s="8" t="s">
        <v>213</v>
      </c>
      <c r="E14" s="122" t="s">
        <v>1026</v>
      </c>
      <c r="F14" s="55" t="s">
        <v>1058</v>
      </c>
      <c r="G14" s="131"/>
      <c r="H14" s="51"/>
      <c r="I14" s="51"/>
      <c r="J14" s="51" t="s">
        <v>1059</v>
      </c>
      <c r="K14" s="51"/>
      <c r="L14" s="51"/>
      <c r="M14" s="51"/>
    </row>
    <row r="15" spans="1:13" ht="13.5" customHeight="1">
      <c r="A15" s="52">
        <f t="shared" si="1"/>
        <v>43842</v>
      </c>
      <c r="B15" s="53" t="str">
        <f t="shared" si="0"/>
        <v>日</v>
      </c>
      <c r="C15" s="51" t="s">
        <v>108</v>
      </c>
      <c r="D15" s="8" t="s">
        <v>1060</v>
      </c>
      <c r="E15" s="122" t="s">
        <v>1061</v>
      </c>
      <c r="F15" s="56" t="s">
        <v>1062</v>
      </c>
      <c r="G15" s="131"/>
      <c r="H15" s="51"/>
      <c r="I15" s="51"/>
      <c r="J15" s="64" t="s">
        <v>1059</v>
      </c>
      <c r="K15" s="51"/>
      <c r="L15" s="51"/>
      <c r="M15" s="51"/>
    </row>
    <row r="16" spans="1:13" ht="13.5" customHeight="1">
      <c r="A16" s="52">
        <f t="shared" si="1"/>
        <v>43843</v>
      </c>
      <c r="B16" s="53" t="s">
        <v>934</v>
      </c>
      <c r="C16" s="51" t="s">
        <v>44</v>
      </c>
      <c r="D16" s="8"/>
      <c r="E16" s="10"/>
      <c r="F16" s="55"/>
      <c r="G16" s="51"/>
      <c r="H16" s="51"/>
      <c r="I16" s="51"/>
      <c r="J16" s="51" t="s">
        <v>1059</v>
      </c>
      <c r="K16" s="51"/>
      <c r="L16" s="51"/>
      <c r="M16" s="51"/>
    </row>
    <row r="17" spans="1:14" ht="13.5" customHeight="1">
      <c r="A17" s="52">
        <f t="shared" si="1"/>
        <v>43844</v>
      </c>
      <c r="B17" s="53" t="str">
        <f t="shared" si="0"/>
        <v>火</v>
      </c>
      <c r="C17" s="51" t="s">
        <v>21</v>
      </c>
      <c r="D17" s="8" t="s">
        <v>229</v>
      </c>
      <c r="E17" s="10">
        <v>0.66666666666666663</v>
      </c>
      <c r="F17" s="56"/>
      <c r="G17" s="51"/>
      <c r="H17" s="51"/>
      <c r="I17" s="51"/>
      <c r="J17" s="51"/>
      <c r="K17" s="51"/>
      <c r="L17" s="51"/>
      <c r="M17" s="51"/>
    </row>
    <row r="18" spans="1:14" ht="13.5" customHeight="1">
      <c r="A18" s="52">
        <f t="shared" si="1"/>
        <v>43845</v>
      </c>
      <c r="B18" s="53" t="str">
        <f t="shared" si="0"/>
        <v>水</v>
      </c>
      <c r="C18" s="51"/>
      <c r="D18" s="8"/>
      <c r="E18" s="10"/>
      <c r="F18" s="60"/>
      <c r="G18" s="51"/>
      <c r="H18" s="51"/>
      <c r="I18" s="51"/>
      <c r="J18" s="51"/>
      <c r="K18" s="54"/>
      <c r="L18" s="51"/>
      <c r="M18" s="51"/>
    </row>
    <row r="19" spans="1:14" ht="13.5" customHeight="1">
      <c r="A19" s="52">
        <f t="shared" si="1"/>
        <v>43846</v>
      </c>
      <c r="B19" s="53" t="str">
        <f t="shared" si="0"/>
        <v>木</v>
      </c>
      <c r="C19" s="51" t="s">
        <v>21</v>
      </c>
      <c r="D19" s="16" t="s">
        <v>1035</v>
      </c>
      <c r="E19" s="10">
        <v>0.66666666666666663</v>
      </c>
      <c r="F19" s="55"/>
      <c r="G19" s="51"/>
      <c r="H19" s="51"/>
      <c r="I19" s="51"/>
      <c r="J19" s="51"/>
      <c r="K19" s="54"/>
      <c r="L19" s="51"/>
      <c r="M19" s="51" t="s">
        <v>45</v>
      </c>
    </row>
    <row r="20" spans="1:14" ht="13.5" customHeight="1">
      <c r="A20" s="52">
        <f t="shared" si="1"/>
        <v>43847</v>
      </c>
      <c r="B20" s="53" t="str">
        <f t="shared" si="0"/>
        <v>金</v>
      </c>
      <c r="C20" s="51" t="s">
        <v>21</v>
      </c>
      <c r="D20" s="16" t="s">
        <v>509</v>
      </c>
      <c r="E20" s="10">
        <v>0.625</v>
      </c>
      <c r="F20" s="56"/>
      <c r="G20" s="51"/>
      <c r="H20" s="51"/>
      <c r="I20" s="51"/>
      <c r="J20" s="51"/>
      <c r="K20" s="51"/>
      <c r="L20" s="51"/>
      <c r="M20" s="51" t="s">
        <v>45</v>
      </c>
    </row>
    <row r="21" spans="1:14" ht="13.5" customHeight="1">
      <c r="A21" s="52">
        <f t="shared" si="1"/>
        <v>43848</v>
      </c>
      <c r="B21" s="53" t="str">
        <f t="shared" si="0"/>
        <v>土</v>
      </c>
      <c r="C21" s="51" t="s">
        <v>108</v>
      </c>
      <c r="D21" s="8" t="s">
        <v>1063</v>
      </c>
      <c r="E21" s="10" t="s">
        <v>1026</v>
      </c>
      <c r="F21" s="55" t="s">
        <v>1064</v>
      </c>
      <c r="G21" s="51"/>
      <c r="H21" s="51"/>
      <c r="I21" s="51"/>
      <c r="J21" s="51"/>
      <c r="K21" s="54" t="s">
        <v>1044</v>
      </c>
      <c r="L21" s="51"/>
      <c r="M21" s="51" t="s">
        <v>45</v>
      </c>
    </row>
    <row r="22" spans="1:14" ht="13.5" customHeight="1">
      <c r="A22" s="52">
        <f t="shared" si="1"/>
        <v>43849</v>
      </c>
      <c r="B22" s="53" t="str">
        <f t="shared" si="0"/>
        <v>日</v>
      </c>
      <c r="C22" s="51" t="s">
        <v>108</v>
      </c>
      <c r="D22" s="8" t="s">
        <v>1060</v>
      </c>
      <c r="E22" s="10" t="s">
        <v>1065</v>
      </c>
      <c r="F22" s="55" t="s">
        <v>1066</v>
      </c>
      <c r="G22" s="46"/>
      <c r="H22" s="132"/>
      <c r="I22" s="51"/>
      <c r="J22" s="51"/>
      <c r="K22" s="54"/>
      <c r="L22" s="51"/>
      <c r="M22" s="51" t="s">
        <v>45</v>
      </c>
    </row>
    <row r="23" spans="1:14" ht="13.5" customHeight="1">
      <c r="A23" s="65">
        <f t="shared" si="1"/>
        <v>43850</v>
      </c>
      <c r="B23" s="66" t="str">
        <f t="shared" si="0"/>
        <v>月</v>
      </c>
      <c r="C23" s="67" t="s">
        <v>44</v>
      </c>
      <c r="D23" s="67"/>
      <c r="E23" s="72"/>
      <c r="F23" s="70" t="s">
        <v>333</v>
      </c>
      <c r="G23" s="67"/>
      <c r="H23" s="67"/>
      <c r="I23" s="67"/>
      <c r="J23" s="67"/>
      <c r="K23" s="67"/>
      <c r="L23" s="67"/>
      <c r="M23" s="67"/>
    </row>
    <row r="24" spans="1:14" ht="13.5" customHeight="1">
      <c r="A24" s="52">
        <f t="shared" si="1"/>
        <v>43851</v>
      </c>
      <c r="B24" s="53" t="str">
        <f t="shared" si="0"/>
        <v>火</v>
      </c>
      <c r="C24" s="51"/>
      <c r="D24" s="51"/>
      <c r="E24" s="54"/>
      <c r="F24" s="55" t="s">
        <v>1067</v>
      </c>
      <c r="G24" s="51"/>
      <c r="H24" s="51"/>
      <c r="I24" s="51"/>
      <c r="J24" s="51"/>
      <c r="K24" s="51"/>
      <c r="L24" s="51"/>
      <c r="M24" s="51"/>
    </row>
    <row r="25" spans="1:14" ht="13.5" customHeight="1">
      <c r="A25" s="52">
        <f t="shared" si="1"/>
        <v>43852</v>
      </c>
      <c r="B25" s="53" t="str">
        <f t="shared" si="0"/>
        <v>水</v>
      </c>
      <c r="C25" s="51"/>
      <c r="D25" s="51"/>
      <c r="E25" s="54"/>
      <c r="F25" s="56"/>
      <c r="G25" s="51"/>
      <c r="H25" s="51"/>
      <c r="I25" s="51"/>
      <c r="J25" s="51"/>
      <c r="K25" s="51"/>
      <c r="L25" s="51"/>
      <c r="M25" s="51"/>
    </row>
    <row r="26" spans="1:14" ht="13.5" customHeight="1">
      <c r="A26" s="52">
        <f t="shared" si="1"/>
        <v>43853</v>
      </c>
      <c r="B26" s="53" t="str">
        <f t="shared" si="0"/>
        <v>木</v>
      </c>
      <c r="C26" s="57" t="s">
        <v>21</v>
      </c>
      <c r="D26" s="18" t="s">
        <v>1035</v>
      </c>
      <c r="E26" s="54">
        <v>0.66666666666666663</v>
      </c>
      <c r="F26" s="55"/>
      <c r="G26" s="46"/>
      <c r="H26" s="133"/>
      <c r="I26" s="51"/>
      <c r="J26" s="57"/>
      <c r="K26" s="54"/>
      <c r="L26" s="51"/>
      <c r="M26" s="51" t="s">
        <v>45</v>
      </c>
    </row>
    <row r="27" spans="1:14" ht="13.5" customHeight="1">
      <c r="A27" s="52">
        <f t="shared" si="1"/>
        <v>43854</v>
      </c>
      <c r="B27" s="53" t="str">
        <f t="shared" si="0"/>
        <v>金</v>
      </c>
      <c r="C27" s="51" t="s">
        <v>21</v>
      </c>
      <c r="D27" s="137" t="s">
        <v>1037</v>
      </c>
      <c r="E27" s="54">
        <v>0.66666666666666663</v>
      </c>
      <c r="F27" s="61"/>
      <c r="G27" s="51"/>
      <c r="H27" s="51"/>
      <c r="I27" s="51"/>
      <c r="J27" s="51"/>
      <c r="K27" s="51"/>
      <c r="L27" s="51"/>
      <c r="M27" s="51" t="s">
        <v>45</v>
      </c>
      <c r="N27" s="44"/>
    </row>
    <row r="28" spans="1:14" ht="13.5" customHeight="1">
      <c r="A28" s="52">
        <f t="shared" si="1"/>
        <v>43855</v>
      </c>
      <c r="B28" s="53" t="str">
        <f t="shared" si="0"/>
        <v>土</v>
      </c>
      <c r="C28" s="51" t="s">
        <v>354</v>
      </c>
      <c r="D28" s="51" t="s">
        <v>1068</v>
      </c>
      <c r="E28" s="54" t="s">
        <v>1069</v>
      </c>
      <c r="F28" s="56" t="s">
        <v>1070</v>
      </c>
      <c r="G28" s="51"/>
      <c r="H28" s="51"/>
      <c r="I28" s="51" t="s">
        <v>1071</v>
      </c>
      <c r="J28" s="51" t="s">
        <v>354</v>
      </c>
      <c r="K28" s="51" t="s">
        <v>1044</v>
      </c>
      <c r="L28" s="51"/>
      <c r="M28" s="51"/>
    </row>
    <row r="29" spans="1:14" ht="13.5" customHeight="1">
      <c r="A29" s="52">
        <f t="shared" si="1"/>
        <v>43856</v>
      </c>
      <c r="B29" s="53" t="str">
        <f t="shared" si="0"/>
        <v>日</v>
      </c>
      <c r="C29" s="57" t="s">
        <v>354</v>
      </c>
      <c r="D29" s="46" t="s">
        <v>202</v>
      </c>
      <c r="E29" s="54" t="s">
        <v>1072</v>
      </c>
      <c r="F29" s="56" t="s">
        <v>1073</v>
      </c>
      <c r="G29" s="51"/>
      <c r="H29" s="51"/>
      <c r="I29" s="51"/>
      <c r="J29" s="51"/>
      <c r="K29" s="58"/>
      <c r="L29" s="58"/>
      <c r="M29" s="51"/>
    </row>
    <row r="30" spans="1:14" ht="13.5" customHeight="1">
      <c r="A30" s="52">
        <f t="shared" si="1"/>
        <v>43857</v>
      </c>
      <c r="B30" s="53" t="str">
        <f t="shared" si="0"/>
        <v>月</v>
      </c>
      <c r="C30" s="57" t="s">
        <v>21</v>
      </c>
      <c r="D30" s="51" t="s">
        <v>51</v>
      </c>
      <c r="E30" s="54">
        <v>0.66666666666666663</v>
      </c>
      <c r="F30" s="56"/>
      <c r="G30" s="51"/>
      <c r="H30" s="51"/>
      <c r="I30" s="51"/>
      <c r="J30" s="51"/>
      <c r="K30" s="51"/>
      <c r="L30" s="51"/>
      <c r="M30" s="51" t="s">
        <v>45</v>
      </c>
    </row>
    <row r="31" spans="1:14" ht="13.5" customHeight="1">
      <c r="A31" s="52">
        <f t="shared" si="1"/>
        <v>43858</v>
      </c>
      <c r="B31" s="53" t="str">
        <f t="shared" si="0"/>
        <v>火</v>
      </c>
      <c r="C31" s="57" t="s">
        <v>21</v>
      </c>
      <c r="D31" s="51" t="s">
        <v>229</v>
      </c>
      <c r="E31" s="54">
        <v>0.66666666666666663</v>
      </c>
      <c r="G31" s="51"/>
      <c r="H31" s="51"/>
      <c r="I31" s="51"/>
      <c r="J31" s="51"/>
      <c r="K31" s="51"/>
      <c r="L31" s="51"/>
      <c r="M31" s="51" t="s">
        <v>45</v>
      </c>
    </row>
    <row r="32" spans="1:14" ht="13.5" customHeight="1">
      <c r="A32" s="52">
        <f t="shared" si="1"/>
        <v>43859</v>
      </c>
      <c r="B32" s="53" t="str">
        <f t="shared" si="0"/>
        <v>水</v>
      </c>
      <c r="C32" s="51"/>
      <c r="D32" s="64"/>
      <c r="E32" s="84"/>
      <c r="F32" s="58"/>
      <c r="G32" s="58"/>
      <c r="H32" s="58"/>
      <c r="I32" s="51"/>
      <c r="J32" s="51"/>
      <c r="K32" s="58"/>
      <c r="L32" s="51"/>
      <c r="M32" s="58"/>
    </row>
    <row r="33" spans="1:13" ht="13.5" customHeight="1">
      <c r="A33" s="52">
        <f t="shared" si="1"/>
        <v>43860</v>
      </c>
      <c r="B33" s="53" t="str">
        <f t="shared" si="0"/>
        <v>木</v>
      </c>
      <c r="C33" s="57" t="s">
        <v>21</v>
      </c>
      <c r="D33" s="18" t="s">
        <v>1035</v>
      </c>
      <c r="E33" s="54">
        <v>0.66666666666666663</v>
      </c>
      <c r="F33" s="58"/>
      <c r="G33" s="51"/>
      <c r="H33" s="51"/>
      <c r="I33" s="51"/>
      <c r="J33" s="51"/>
      <c r="K33" s="51"/>
      <c r="L33" s="51"/>
      <c r="M33" s="64" t="s">
        <v>45</v>
      </c>
    </row>
    <row r="34" spans="1:13" ht="13.5" customHeight="1">
      <c r="A34" s="52">
        <f t="shared" si="1"/>
        <v>43861</v>
      </c>
      <c r="B34" s="53" t="str">
        <f t="shared" si="0"/>
        <v>金</v>
      </c>
      <c r="C34" s="57" t="s">
        <v>21</v>
      </c>
      <c r="D34" s="18" t="s">
        <v>1037</v>
      </c>
      <c r="E34" s="54">
        <v>0.66666666666666663</v>
      </c>
      <c r="F34" s="58"/>
      <c r="G34" s="51"/>
      <c r="H34" s="51"/>
      <c r="I34" s="51"/>
      <c r="J34" s="51"/>
      <c r="K34" s="51"/>
      <c r="L34" s="51"/>
      <c r="M34" s="64" t="s">
        <v>45</v>
      </c>
    </row>
    <row r="36" spans="1:13">
      <c r="F36" s="45" t="s">
        <v>1053</v>
      </c>
    </row>
    <row r="37" spans="1:13">
      <c r="F37" s="45" t="s">
        <v>1074</v>
      </c>
    </row>
    <row r="38" spans="1:13">
      <c r="F38" s="45" t="s">
        <v>1054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topLeftCell="A4" zoomScaleNormal="100" workbookViewId="0">
      <selection activeCell="F30" sqref="F30"/>
    </sheetView>
  </sheetViews>
  <sheetFormatPr defaultColWidth="12.625" defaultRowHeight="12"/>
  <cols>
    <col min="1" max="1" width="3.5" style="2" bestFit="1" customWidth="1"/>
    <col min="2" max="2" width="3.125" style="2" customWidth="1"/>
    <col min="3" max="3" width="8.875" style="2" bestFit="1" customWidth="1"/>
    <col min="4" max="4" width="6.625" style="3" bestFit="1" customWidth="1"/>
    <col min="5" max="5" width="12.375" style="2" bestFit="1" customWidth="1"/>
    <col min="6" max="6" width="45.625" style="2" bestFit="1" customWidth="1"/>
    <col min="7" max="7" width="8.375" style="2" bestFit="1" customWidth="1"/>
    <col min="8" max="8" width="8.625" style="2" bestFit="1" customWidth="1"/>
    <col min="9" max="10" width="8" style="2" bestFit="1" customWidth="1"/>
    <col min="11" max="13" width="8.375" style="2" bestFit="1" customWidth="1"/>
    <col min="14" max="16384" width="12.625" style="2"/>
  </cols>
  <sheetData>
    <row r="1" spans="1:13" ht="13.5" customHeight="1">
      <c r="A1" s="1"/>
      <c r="E1" s="4">
        <v>43800</v>
      </c>
      <c r="F1" s="1" t="s">
        <v>0</v>
      </c>
      <c r="G1" s="5" t="s">
        <v>1</v>
      </c>
      <c r="H1" s="118">
        <v>43818</v>
      </c>
    </row>
    <row r="2" spans="1:13" ht="13.5" customHeight="1">
      <c r="A2" s="1"/>
      <c r="F2" s="7"/>
    </row>
    <row r="3" spans="1:13" s="3" customFormat="1" ht="13.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1002</v>
      </c>
      <c r="L3" s="8" t="s">
        <v>555</v>
      </c>
      <c r="M3" s="8" t="s">
        <v>1075</v>
      </c>
    </row>
    <row r="4" spans="1:13" ht="13.5" customHeight="1">
      <c r="A4" s="91">
        <f>E1</f>
        <v>43800</v>
      </c>
      <c r="B4" s="92" t="str">
        <f>TEXT(A4,"aaa")</f>
        <v>日</v>
      </c>
      <c r="C4" s="20"/>
      <c r="D4" s="20"/>
      <c r="E4" s="21"/>
      <c r="F4" s="22"/>
      <c r="G4" s="20"/>
      <c r="H4" s="20"/>
      <c r="I4" s="20"/>
      <c r="J4" s="26"/>
      <c r="K4" s="20"/>
      <c r="L4" s="20"/>
      <c r="M4" s="20"/>
    </row>
    <row r="5" spans="1:13" ht="13.5" customHeight="1">
      <c r="A5" s="91">
        <f>A4+1</f>
        <v>43801</v>
      </c>
      <c r="B5" s="92" t="str">
        <f t="shared" ref="B5:B33" si="0">TEXT(A5,"aaa")</f>
        <v>月</v>
      </c>
      <c r="C5" s="20"/>
      <c r="D5" s="20"/>
      <c r="E5" s="21"/>
      <c r="F5" s="22" t="s">
        <v>685</v>
      </c>
      <c r="G5" s="20"/>
      <c r="H5" s="20"/>
      <c r="I5" s="20"/>
      <c r="J5" s="20"/>
      <c r="K5" s="20"/>
      <c r="L5" s="20"/>
      <c r="M5" s="20"/>
    </row>
    <row r="6" spans="1:13" ht="13.5" customHeight="1">
      <c r="A6" s="91">
        <f t="shared" ref="A6:A34" si="1">A5+1</f>
        <v>43802</v>
      </c>
      <c r="B6" s="92" t="str">
        <f t="shared" si="0"/>
        <v>火</v>
      </c>
      <c r="C6" s="20"/>
      <c r="D6" s="20"/>
      <c r="E6" s="21"/>
      <c r="F6" s="25" t="s">
        <v>685</v>
      </c>
      <c r="G6" s="20"/>
      <c r="H6" s="20"/>
      <c r="I6" s="20"/>
      <c r="J6" s="20"/>
      <c r="K6" s="20"/>
      <c r="L6" s="20"/>
      <c r="M6" s="20"/>
    </row>
    <row r="7" spans="1:13" ht="13.5" customHeight="1">
      <c r="A7" s="85">
        <f t="shared" si="1"/>
        <v>43803</v>
      </c>
      <c r="B7" s="86" t="str">
        <f t="shared" si="0"/>
        <v>水</v>
      </c>
      <c r="C7" s="8" t="s">
        <v>21</v>
      </c>
      <c r="D7" s="8"/>
      <c r="E7" s="10" t="s">
        <v>179</v>
      </c>
      <c r="F7" s="11" t="s">
        <v>1076</v>
      </c>
      <c r="G7" s="8"/>
      <c r="H7" s="8"/>
      <c r="I7" s="10"/>
      <c r="J7" s="8"/>
      <c r="K7" s="8"/>
      <c r="L7" s="8"/>
      <c r="M7" s="8"/>
    </row>
    <row r="8" spans="1:13" ht="13.5" customHeight="1">
      <c r="A8" s="85">
        <f t="shared" si="1"/>
        <v>43804</v>
      </c>
      <c r="B8" s="86" t="str">
        <f t="shared" si="0"/>
        <v>木</v>
      </c>
      <c r="C8" s="8" t="s">
        <v>21</v>
      </c>
      <c r="D8" s="10" t="s">
        <v>98</v>
      </c>
      <c r="E8" s="10">
        <v>0.66666666666666663</v>
      </c>
      <c r="F8" s="11" t="s">
        <v>1077</v>
      </c>
      <c r="G8" s="10"/>
      <c r="H8" s="10"/>
      <c r="I8" s="10"/>
      <c r="J8" s="8"/>
      <c r="K8" s="8"/>
      <c r="L8" s="8"/>
      <c r="M8" s="8"/>
    </row>
    <row r="9" spans="1:13" ht="13.5" customHeight="1">
      <c r="A9" s="85">
        <f t="shared" si="1"/>
        <v>43805</v>
      </c>
      <c r="B9" s="86" t="str">
        <f t="shared" si="0"/>
        <v>金</v>
      </c>
      <c r="C9" s="8" t="s">
        <v>44</v>
      </c>
      <c r="D9" s="29"/>
      <c r="E9" s="10"/>
      <c r="F9" s="11" t="s">
        <v>1078</v>
      </c>
      <c r="G9" s="8"/>
      <c r="H9" s="8"/>
      <c r="I9" s="8"/>
      <c r="J9" s="8"/>
      <c r="K9" s="8"/>
      <c r="L9" s="8"/>
      <c r="M9" s="8"/>
    </row>
    <row r="10" spans="1:13" ht="13.5" customHeight="1">
      <c r="A10" s="85">
        <f t="shared" si="1"/>
        <v>43806</v>
      </c>
      <c r="B10" s="86" t="str">
        <f t="shared" si="0"/>
        <v>土</v>
      </c>
      <c r="C10" s="8" t="s">
        <v>17</v>
      </c>
      <c r="D10" s="10" t="s">
        <v>1079</v>
      </c>
      <c r="E10" s="10" t="s">
        <v>1080</v>
      </c>
      <c r="F10" s="11" t="s">
        <v>1081</v>
      </c>
      <c r="G10" s="8" t="s">
        <v>383</v>
      </c>
      <c r="H10" s="8" t="s">
        <v>21</v>
      </c>
      <c r="I10" s="8" t="s">
        <v>21</v>
      </c>
      <c r="J10" s="8" t="s">
        <v>383</v>
      </c>
      <c r="K10" s="8" t="s">
        <v>383</v>
      </c>
      <c r="L10" s="8" t="s">
        <v>21</v>
      </c>
      <c r="M10" s="8"/>
    </row>
    <row r="11" spans="1:13">
      <c r="A11" s="85">
        <f t="shared" si="1"/>
        <v>43807</v>
      </c>
      <c r="B11" s="86" t="str">
        <f t="shared" si="0"/>
        <v>日</v>
      </c>
      <c r="C11" s="8" t="s">
        <v>50</v>
      </c>
      <c r="D11" s="112" t="s">
        <v>182</v>
      </c>
      <c r="E11" s="113" t="s">
        <v>1082</v>
      </c>
      <c r="F11" s="11" t="s">
        <v>1083</v>
      </c>
      <c r="G11" s="8" t="s">
        <v>78</v>
      </c>
      <c r="H11" s="8" t="s">
        <v>78</v>
      </c>
      <c r="I11" s="8" t="s">
        <v>44</v>
      </c>
      <c r="J11" s="8"/>
      <c r="K11" s="8"/>
      <c r="L11" s="8"/>
      <c r="M11" s="8"/>
    </row>
    <row r="12" spans="1:13" ht="13.5" customHeight="1" thickBot="1">
      <c r="A12" s="85">
        <f t="shared" si="1"/>
        <v>43808</v>
      </c>
      <c r="B12" s="86" t="str">
        <f t="shared" si="0"/>
        <v>月</v>
      </c>
      <c r="C12" s="8" t="s">
        <v>21</v>
      </c>
      <c r="D12" s="8" t="s">
        <v>51</v>
      </c>
      <c r="E12" s="10">
        <v>0.66666666666666663</v>
      </c>
      <c r="F12" s="123"/>
      <c r="G12" s="8"/>
      <c r="H12" s="8"/>
      <c r="I12" s="8"/>
      <c r="J12" s="8"/>
      <c r="K12" s="8"/>
      <c r="L12" s="8"/>
      <c r="M12" s="8"/>
    </row>
    <row r="13" spans="1:13" ht="13.5" customHeight="1">
      <c r="A13" s="85">
        <f t="shared" si="1"/>
        <v>43809</v>
      </c>
      <c r="B13" s="86" t="str">
        <f t="shared" si="0"/>
        <v>火</v>
      </c>
      <c r="C13" s="8" t="s">
        <v>21</v>
      </c>
      <c r="D13" s="8" t="s">
        <v>229</v>
      </c>
      <c r="E13" s="122">
        <v>0.66666666666666663</v>
      </c>
      <c r="F13" s="125" t="s">
        <v>1084</v>
      </c>
      <c r="G13" s="17"/>
      <c r="H13" s="8"/>
      <c r="I13" s="8" t="s">
        <v>40</v>
      </c>
      <c r="J13" s="8" t="s">
        <v>40</v>
      </c>
      <c r="K13" s="8"/>
      <c r="L13" s="8"/>
      <c r="M13" s="8"/>
    </row>
    <row r="14" spans="1:13" ht="13.5" customHeight="1">
      <c r="A14" s="85">
        <f t="shared" si="1"/>
        <v>43810</v>
      </c>
      <c r="B14" s="86" t="str">
        <f t="shared" si="0"/>
        <v>水</v>
      </c>
      <c r="C14" s="8"/>
      <c r="D14" s="8"/>
      <c r="E14" s="122"/>
      <c r="F14" s="126" t="s">
        <v>1085</v>
      </c>
      <c r="G14" s="17"/>
      <c r="H14" s="8"/>
      <c r="I14" s="8"/>
      <c r="J14" s="8"/>
      <c r="K14" s="8"/>
      <c r="L14" s="8"/>
      <c r="M14" s="8"/>
    </row>
    <row r="15" spans="1:13" ht="13.5" customHeight="1" thickBot="1">
      <c r="A15" s="85">
        <f t="shared" si="1"/>
        <v>43811</v>
      </c>
      <c r="B15" s="86" t="str">
        <f t="shared" si="0"/>
        <v>木</v>
      </c>
      <c r="C15" s="8" t="s">
        <v>21</v>
      </c>
      <c r="D15" s="8" t="s">
        <v>468</v>
      </c>
      <c r="E15" s="122">
        <v>0.66666666666666663</v>
      </c>
      <c r="F15" s="127" t="s">
        <v>1086</v>
      </c>
      <c r="G15" s="17"/>
      <c r="H15" s="8"/>
      <c r="I15" s="8"/>
      <c r="J15" s="29"/>
      <c r="K15" s="8"/>
      <c r="L15" s="8"/>
      <c r="M15" s="8"/>
    </row>
    <row r="16" spans="1:13" ht="13.5" customHeight="1">
      <c r="A16" s="85">
        <f t="shared" si="1"/>
        <v>43812</v>
      </c>
      <c r="B16" s="86" t="str">
        <f t="shared" si="0"/>
        <v>金</v>
      </c>
      <c r="C16" s="8" t="s">
        <v>21</v>
      </c>
      <c r="D16" s="8" t="s">
        <v>90</v>
      </c>
      <c r="E16" s="10">
        <v>0.66666666666666663</v>
      </c>
      <c r="F16" s="124"/>
      <c r="G16" s="8"/>
      <c r="H16" s="8"/>
      <c r="I16" s="8"/>
      <c r="J16" s="8"/>
      <c r="K16" s="8"/>
      <c r="L16" s="8"/>
      <c r="M16" s="8"/>
    </row>
    <row r="17" spans="1:14" ht="13.5" customHeight="1">
      <c r="A17" s="85">
        <f t="shared" si="1"/>
        <v>43813</v>
      </c>
      <c r="B17" s="86" t="str">
        <f t="shared" si="0"/>
        <v>土</v>
      </c>
      <c r="C17" s="8" t="s">
        <v>17</v>
      </c>
      <c r="D17" s="8" t="s">
        <v>1079</v>
      </c>
      <c r="E17" s="10" t="s">
        <v>1080</v>
      </c>
      <c r="F17" s="12" t="s">
        <v>1087</v>
      </c>
      <c r="G17" s="8" t="s">
        <v>383</v>
      </c>
      <c r="H17" s="8" t="s">
        <v>21</v>
      </c>
      <c r="I17" s="8" t="s">
        <v>21</v>
      </c>
      <c r="J17" s="8" t="s">
        <v>383</v>
      </c>
      <c r="K17" s="8" t="s">
        <v>383</v>
      </c>
      <c r="L17" s="8" t="s">
        <v>21</v>
      </c>
      <c r="M17" s="8"/>
    </row>
    <row r="18" spans="1:14" ht="13.5" customHeight="1">
      <c r="A18" s="85">
        <f t="shared" si="1"/>
        <v>43814</v>
      </c>
      <c r="B18" s="86" t="str">
        <f t="shared" si="0"/>
        <v>日</v>
      </c>
      <c r="C18" s="8" t="s">
        <v>50</v>
      </c>
      <c r="D18" s="8" t="s">
        <v>26</v>
      </c>
      <c r="E18" s="10" t="s">
        <v>42</v>
      </c>
      <c r="F18" s="88" t="s">
        <v>1088</v>
      </c>
      <c r="G18" s="8"/>
      <c r="H18" s="8" t="s">
        <v>290</v>
      </c>
      <c r="I18" s="8"/>
      <c r="J18" s="8"/>
      <c r="K18" s="10"/>
      <c r="L18" s="8"/>
      <c r="M18" s="8"/>
    </row>
    <row r="19" spans="1:14" ht="13.5" customHeight="1">
      <c r="A19" s="85">
        <f t="shared" si="1"/>
        <v>43815</v>
      </c>
      <c r="B19" s="86" t="str">
        <f t="shared" si="0"/>
        <v>月</v>
      </c>
      <c r="C19" s="8" t="s">
        <v>21</v>
      </c>
      <c r="D19" s="16" t="s">
        <v>98</v>
      </c>
      <c r="E19" s="10">
        <v>0.66666666666666663</v>
      </c>
      <c r="F19" s="11"/>
      <c r="G19" s="8"/>
      <c r="H19" s="8"/>
      <c r="I19" s="8"/>
      <c r="J19" s="8"/>
      <c r="K19" s="10"/>
      <c r="L19" s="8"/>
      <c r="M19" s="8"/>
    </row>
    <row r="20" spans="1:14" ht="13.5" customHeight="1">
      <c r="A20" s="85">
        <f t="shared" si="1"/>
        <v>43816</v>
      </c>
      <c r="B20" s="86" t="str">
        <f t="shared" si="0"/>
        <v>火</v>
      </c>
      <c r="C20" s="8" t="s">
        <v>21</v>
      </c>
      <c r="D20" s="16" t="s">
        <v>229</v>
      </c>
      <c r="E20" s="10">
        <v>0.66666666666666663</v>
      </c>
      <c r="F20" s="12"/>
      <c r="G20" s="8"/>
      <c r="H20" s="8"/>
      <c r="I20" s="8"/>
      <c r="J20" s="8"/>
      <c r="K20" s="8"/>
      <c r="L20" s="8"/>
      <c r="M20" s="8"/>
    </row>
    <row r="21" spans="1:14" ht="13.5" customHeight="1">
      <c r="A21" s="85">
        <f t="shared" si="1"/>
        <v>43817</v>
      </c>
      <c r="B21" s="86" t="str">
        <f t="shared" si="0"/>
        <v>水</v>
      </c>
      <c r="C21" s="8"/>
      <c r="D21" s="8"/>
      <c r="E21" s="10"/>
      <c r="F21" s="11"/>
      <c r="G21" s="8"/>
      <c r="H21" s="8"/>
      <c r="I21" s="8"/>
      <c r="J21" s="8"/>
      <c r="K21" s="10"/>
      <c r="L21" s="8"/>
      <c r="M21" s="8"/>
    </row>
    <row r="22" spans="1:14" ht="13.5" customHeight="1">
      <c r="A22" s="85">
        <f t="shared" si="1"/>
        <v>43818</v>
      </c>
      <c r="B22" s="86" t="str">
        <f t="shared" si="0"/>
        <v>木</v>
      </c>
      <c r="C22" s="8" t="s">
        <v>21</v>
      </c>
      <c r="D22" s="8" t="s">
        <v>98</v>
      </c>
      <c r="E22" s="10">
        <v>0.66666666666666663</v>
      </c>
      <c r="F22" s="11"/>
      <c r="G22" s="3"/>
      <c r="H22" s="121"/>
      <c r="I22" s="8"/>
      <c r="J22" s="8"/>
      <c r="K22" s="10"/>
      <c r="L22" s="8"/>
      <c r="M22" s="8"/>
    </row>
    <row r="23" spans="1:14" ht="13.5" customHeight="1">
      <c r="A23" s="85">
        <f t="shared" si="1"/>
        <v>43819</v>
      </c>
      <c r="B23" s="86" t="str">
        <f t="shared" si="0"/>
        <v>金</v>
      </c>
      <c r="C23" s="8" t="s">
        <v>21</v>
      </c>
      <c r="D23" s="8" t="s">
        <v>56</v>
      </c>
      <c r="E23" s="10">
        <v>0.66666666666666663</v>
      </c>
      <c r="F23" s="11"/>
      <c r="G23" s="8"/>
      <c r="H23" s="8"/>
      <c r="I23" s="8"/>
      <c r="J23" s="8"/>
      <c r="K23" s="8"/>
      <c r="L23" s="8"/>
      <c r="M23" s="8"/>
    </row>
    <row r="24" spans="1:14" ht="13.5" customHeight="1">
      <c r="A24" s="85">
        <f t="shared" si="1"/>
        <v>43820</v>
      </c>
      <c r="B24" s="86" t="str">
        <f t="shared" si="0"/>
        <v>土</v>
      </c>
      <c r="C24" s="8" t="s">
        <v>21</v>
      </c>
      <c r="D24" s="8" t="s">
        <v>98</v>
      </c>
      <c r="E24" s="10" t="s">
        <v>179</v>
      </c>
      <c r="F24" s="11" t="s">
        <v>476</v>
      </c>
      <c r="G24" s="8"/>
      <c r="H24" s="8"/>
      <c r="I24" s="8"/>
      <c r="J24" s="8"/>
      <c r="K24" s="8" t="s">
        <v>1044</v>
      </c>
      <c r="L24" s="8"/>
      <c r="M24" s="8"/>
    </row>
    <row r="25" spans="1:14" ht="13.5" customHeight="1">
      <c r="A25" s="85">
        <f t="shared" si="1"/>
        <v>43821</v>
      </c>
      <c r="B25" s="86" t="str">
        <f t="shared" si="0"/>
        <v>日</v>
      </c>
      <c r="C25" s="8" t="s">
        <v>351</v>
      </c>
      <c r="D25" s="8" t="s">
        <v>182</v>
      </c>
      <c r="E25" s="10" t="s">
        <v>1089</v>
      </c>
      <c r="F25" s="12" t="s">
        <v>1090</v>
      </c>
      <c r="G25" s="8"/>
      <c r="H25" s="8" t="s">
        <v>44</v>
      </c>
      <c r="I25" s="8" t="s">
        <v>44</v>
      </c>
      <c r="J25" s="8" t="s">
        <v>1091</v>
      </c>
      <c r="K25" s="8"/>
      <c r="L25" s="8"/>
      <c r="M25" s="8"/>
    </row>
    <row r="26" spans="1:14" ht="13.5" customHeight="1">
      <c r="A26" s="85">
        <f t="shared" si="1"/>
        <v>43822</v>
      </c>
      <c r="B26" s="86" t="str">
        <f t="shared" si="0"/>
        <v>月</v>
      </c>
      <c r="C26" s="16" t="s">
        <v>21</v>
      </c>
      <c r="D26" s="8" t="s">
        <v>56</v>
      </c>
      <c r="E26" s="10">
        <v>0.35416666666666669</v>
      </c>
      <c r="F26" s="11"/>
      <c r="G26" s="3"/>
      <c r="H26" s="119"/>
      <c r="I26" s="8"/>
      <c r="J26" s="16"/>
      <c r="K26" s="10"/>
      <c r="L26" s="8"/>
      <c r="M26" s="8"/>
    </row>
    <row r="27" spans="1:14" ht="13.5" customHeight="1">
      <c r="A27" s="85">
        <f t="shared" si="1"/>
        <v>43823</v>
      </c>
      <c r="B27" s="86" t="str">
        <f t="shared" si="0"/>
        <v>火</v>
      </c>
      <c r="C27" s="18" t="s">
        <v>47</v>
      </c>
      <c r="D27" s="14" t="s">
        <v>26</v>
      </c>
      <c r="E27" s="10" t="s">
        <v>448</v>
      </c>
      <c r="F27" s="89" t="s">
        <v>1092</v>
      </c>
      <c r="G27" s="8"/>
      <c r="H27" s="8"/>
      <c r="I27" s="8"/>
      <c r="J27" s="8"/>
      <c r="K27" s="8"/>
      <c r="L27" s="8"/>
      <c r="M27" s="8"/>
      <c r="N27" s="1"/>
    </row>
    <row r="28" spans="1:14" ht="13.5" customHeight="1">
      <c r="A28" s="85">
        <f t="shared" si="1"/>
        <v>43824</v>
      </c>
      <c r="B28" s="86" t="str">
        <f t="shared" si="0"/>
        <v>水</v>
      </c>
      <c r="C28" s="8" t="s">
        <v>21</v>
      </c>
      <c r="D28" s="8" t="s">
        <v>51</v>
      </c>
      <c r="E28" s="10">
        <v>0.625</v>
      </c>
      <c r="F28" s="12"/>
      <c r="G28" s="8"/>
      <c r="H28" s="8"/>
      <c r="I28" s="8" t="s">
        <v>40</v>
      </c>
      <c r="J28" s="8" t="s">
        <v>364</v>
      </c>
      <c r="K28" s="8" t="s">
        <v>364</v>
      </c>
      <c r="L28" s="8"/>
      <c r="M28" s="8"/>
    </row>
    <row r="29" spans="1:14" ht="13.5" customHeight="1">
      <c r="A29" s="85">
        <f t="shared" si="1"/>
        <v>43825</v>
      </c>
      <c r="B29" s="86" t="str">
        <f t="shared" si="0"/>
        <v>木</v>
      </c>
      <c r="C29" s="16" t="s">
        <v>44</v>
      </c>
      <c r="E29" s="10"/>
      <c r="F29" s="12"/>
      <c r="G29" s="8"/>
      <c r="H29" s="8" t="s">
        <v>290</v>
      </c>
      <c r="I29" s="8" t="s">
        <v>40</v>
      </c>
      <c r="J29" s="8" t="s">
        <v>364</v>
      </c>
      <c r="K29" s="28"/>
      <c r="L29" s="28"/>
      <c r="M29" s="8"/>
    </row>
    <row r="30" spans="1:14" ht="13.5" customHeight="1">
      <c r="A30" s="85">
        <f t="shared" si="1"/>
        <v>43826</v>
      </c>
      <c r="B30" s="86" t="str">
        <f t="shared" si="0"/>
        <v>金</v>
      </c>
      <c r="C30" s="16" t="s">
        <v>364</v>
      </c>
      <c r="D30" s="8" t="s">
        <v>26</v>
      </c>
      <c r="E30" s="10" t="s">
        <v>1093</v>
      </c>
      <c r="F30" s="12" t="s">
        <v>1094</v>
      </c>
      <c r="G30" s="8"/>
      <c r="H30" s="8" t="s">
        <v>290</v>
      </c>
      <c r="I30" s="8" t="s">
        <v>40</v>
      </c>
      <c r="J30" s="8" t="s">
        <v>364</v>
      </c>
      <c r="K30" s="8" t="s">
        <v>364</v>
      </c>
      <c r="L30" s="8"/>
      <c r="M30" s="8"/>
    </row>
    <row r="31" spans="1:14" ht="13.5" customHeight="1">
      <c r="A31" s="91">
        <f t="shared" si="1"/>
        <v>43827</v>
      </c>
      <c r="B31" s="92" t="str">
        <f t="shared" si="0"/>
        <v>土</v>
      </c>
      <c r="C31" s="20"/>
      <c r="D31" s="20"/>
      <c r="E31" s="21"/>
      <c r="F31" s="95" t="s">
        <v>1095</v>
      </c>
      <c r="G31" s="20"/>
      <c r="H31" s="20" t="s">
        <v>290</v>
      </c>
      <c r="I31" s="20"/>
      <c r="J31" s="20"/>
      <c r="K31" s="20"/>
      <c r="L31" s="20"/>
      <c r="M31" s="20"/>
    </row>
    <row r="32" spans="1:14" ht="13.5" customHeight="1">
      <c r="A32" s="91">
        <f t="shared" si="1"/>
        <v>43828</v>
      </c>
      <c r="B32" s="92" t="str">
        <f t="shared" si="0"/>
        <v>日</v>
      </c>
      <c r="C32" s="20"/>
      <c r="D32" s="27"/>
      <c r="E32" s="96"/>
      <c r="F32" s="26"/>
      <c r="G32" s="26"/>
      <c r="H32" s="26"/>
      <c r="I32" s="20"/>
      <c r="J32" s="20"/>
      <c r="K32" s="26"/>
      <c r="L32" s="20"/>
      <c r="M32" s="26"/>
    </row>
    <row r="33" spans="1:13" ht="13.5" customHeight="1">
      <c r="A33" s="91">
        <f t="shared" si="1"/>
        <v>43829</v>
      </c>
      <c r="B33" s="92" t="str">
        <f t="shared" si="0"/>
        <v>月</v>
      </c>
      <c r="C33" s="20"/>
      <c r="D33" s="27"/>
      <c r="E33" s="21"/>
      <c r="F33" s="26"/>
      <c r="G33" s="20"/>
      <c r="H33" s="20"/>
      <c r="I33" s="20"/>
      <c r="J33" s="20"/>
      <c r="K33" s="20"/>
      <c r="L33" s="20"/>
      <c r="M33" s="26"/>
    </row>
    <row r="34" spans="1:13" ht="13.5" customHeight="1">
      <c r="A34" s="91">
        <f t="shared" si="1"/>
        <v>43830</v>
      </c>
      <c r="B34" s="92" t="str">
        <f t="shared" ref="B34" si="2">TEXT(A34,"aaa")</f>
        <v>火</v>
      </c>
      <c r="C34" s="20"/>
      <c r="D34" s="27"/>
      <c r="E34" s="21"/>
      <c r="F34" s="26"/>
      <c r="G34" s="20"/>
      <c r="H34" s="20"/>
      <c r="I34" s="20"/>
      <c r="J34" s="20"/>
      <c r="K34" s="20"/>
      <c r="L34" s="20"/>
      <c r="M34" s="26"/>
    </row>
    <row r="35" spans="1:13">
      <c r="F35" s="2" t="s">
        <v>1096</v>
      </c>
    </row>
    <row r="36" spans="1:13">
      <c r="F36" s="2" t="s">
        <v>1053</v>
      </c>
    </row>
    <row r="37" spans="1:13">
      <c r="F37" s="2" t="s">
        <v>1097</v>
      </c>
    </row>
    <row r="38" spans="1:13">
      <c r="F38" s="2" t="s">
        <v>1098</v>
      </c>
    </row>
    <row r="39" spans="1:13">
      <c r="F39" s="2" t="s">
        <v>1054</v>
      </c>
    </row>
  </sheetData>
  <phoneticPr fontId="2"/>
  <pageMargins left="0.25" right="0.25" top="0.75" bottom="0.75" header="0.3" footer="0.3"/>
  <pageSetup paperSize="9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N34"/>
  <sheetViews>
    <sheetView zoomScaleNormal="100" workbookViewId="0">
      <selection activeCell="J37" sqref="J37"/>
    </sheetView>
  </sheetViews>
  <sheetFormatPr defaultColWidth="12.625" defaultRowHeight="12"/>
  <cols>
    <col min="1" max="1" width="3.5" style="2" bestFit="1" customWidth="1"/>
    <col min="2" max="2" width="3.125" style="2" customWidth="1"/>
    <col min="3" max="3" width="9.625" style="2" bestFit="1" customWidth="1"/>
    <col min="4" max="4" width="8.875" style="3" customWidth="1"/>
    <col min="5" max="5" width="12.375" style="2" bestFit="1" customWidth="1"/>
    <col min="6" max="6" width="32.875" style="2" customWidth="1"/>
    <col min="7" max="7" width="8.375" style="2" bestFit="1" customWidth="1"/>
    <col min="8" max="8" width="8.625" style="2" bestFit="1" customWidth="1"/>
    <col min="9" max="9" width="8" style="2" bestFit="1" customWidth="1"/>
    <col min="10" max="10" width="8.875" style="2" bestFit="1" customWidth="1"/>
    <col min="11" max="13" width="8.375" style="2" bestFit="1" customWidth="1"/>
    <col min="14" max="16384" width="12.625" style="2"/>
  </cols>
  <sheetData>
    <row r="1" spans="1:13" ht="13.5" customHeight="1">
      <c r="A1" s="1"/>
      <c r="E1" s="4">
        <v>43770</v>
      </c>
      <c r="F1" s="1" t="s">
        <v>0</v>
      </c>
      <c r="G1" s="5" t="s">
        <v>1</v>
      </c>
      <c r="H1" s="118">
        <v>43794</v>
      </c>
    </row>
    <row r="2" spans="1:13" ht="13.5" customHeight="1">
      <c r="A2" s="1"/>
      <c r="F2" s="7"/>
    </row>
    <row r="3" spans="1:13" s="3" customFormat="1" ht="13.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1002</v>
      </c>
      <c r="L3" s="8" t="s">
        <v>555</v>
      </c>
      <c r="M3" s="8" t="s">
        <v>1075</v>
      </c>
    </row>
    <row r="4" spans="1:13" ht="13.5" customHeight="1">
      <c r="A4" s="85">
        <f>E1</f>
        <v>43770</v>
      </c>
      <c r="B4" s="86" t="str">
        <f>TEXT(A4,"aaa")</f>
        <v>金</v>
      </c>
      <c r="C4" s="8" t="s">
        <v>299</v>
      </c>
      <c r="D4" s="8" t="s">
        <v>1099</v>
      </c>
      <c r="E4" s="10">
        <v>0.66666666666666663</v>
      </c>
      <c r="F4" s="11"/>
      <c r="G4" s="8"/>
      <c r="H4" s="8"/>
      <c r="I4" s="51"/>
      <c r="J4" s="28"/>
      <c r="K4" s="8"/>
      <c r="L4" s="8"/>
      <c r="M4" s="8"/>
    </row>
    <row r="5" spans="1:13" ht="13.5" customHeight="1">
      <c r="A5" s="85">
        <f>A4+1</f>
        <v>43771</v>
      </c>
      <c r="B5" s="86" t="str">
        <f t="shared" ref="B5:B33" si="0">TEXT(A5,"aaa")</f>
        <v>土</v>
      </c>
      <c r="C5" s="8" t="s">
        <v>423</v>
      </c>
      <c r="D5" s="8" t="s">
        <v>229</v>
      </c>
      <c r="E5" s="10">
        <v>0.57291666666666663</v>
      </c>
      <c r="F5" s="11" t="s">
        <v>1100</v>
      </c>
      <c r="G5" s="8"/>
      <c r="H5" s="8"/>
      <c r="I5" s="51"/>
      <c r="J5" s="8" t="s">
        <v>1101</v>
      </c>
      <c r="K5" s="8"/>
      <c r="L5" s="8"/>
      <c r="M5" s="8"/>
    </row>
    <row r="6" spans="1:13" ht="13.5" customHeight="1">
      <c r="A6" s="85">
        <f t="shared" ref="A6:A33" si="1">A5+1</f>
        <v>43772</v>
      </c>
      <c r="B6" s="86" t="str">
        <f t="shared" si="0"/>
        <v>日</v>
      </c>
      <c r="C6" s="8" t="s">
        <v>19</v>
      </c>
      <c r="D6" s="8" t="s">
        <v>1102</v>
      </c>
      <c r="E6" s="10" t="s">
        <v>203</v>
      </c>
      <c r="F6" s="12" t="s">
        <v>1103</v>
      </c>
      <c r="G6" s="8" t="s">
        <v>1104</v>
      </c>
      <c r="H6" s="8" t="s">
        <v>1104</v>
      </c>
      <c r="I6" s="51" t="s">
        <v>44</v>
      </c>
      <c r="J6" s="51" t="s">
        <v>1105</v>
      </c>
      <c r="K6" s="8"/>
      <c r="L6" s="8"/>
      <c r="M6" s="8"/>
    </row>
    <row r="7" spans="1:13" ht="13.5" customHeight="1">
      <c r="A7" s="85">
        <f t="shared" si="1"/>
        <v>43773</v>
      </c>
      <c r="B7" s="86" t="str">
        <f t="shared" si="0"/>
        <v>月</v>
      </c>
      <c r="C7" s="8" t="s">
        <v>584</v>
      </c>
      <c r="D7" s="8" t="s">
        <v>532</v>
      </c>
      <c r="E7" s="10" t="s">
        <v>42</v>
      </c>
      <c r="F7" s="11" t="s">
        <v>1106</v>
      </c>
      <c r="G7" s="8"/>
      <c r="H7" s="8"/>
      <c r="I7" s="54"/>
      <c r="J7" s="8"/>
      <c r="K7" s="8"/>
      <c r="L7" s="8"/>
      <c r="M7" s="8"/>
    </row>
    <row r="8" spans="1:13" ht="13.5" customHeight="1">
      <c r="A8" s="85">
        <f t="shared" si="1"/>
        <v>43774</v>
      </c>
      <c r="B8" s="86" t="str">
        <f t="shared" si="0"/>
        <v>火</v>
      </c>
      <c r="C8" s="8" t="s">
        <v>21</v>
      </c>
      <c r="D8" s="10" t="s">
        <v>1099</v>
      </c>
      <c r="E8" s="10">
        <v>0.5625</v>
      </c>
      <c r="F8" s="11" t="s">
        <v>377</v>
      </c>
      <c r="G8" s="10"/>
      <c r="H8" s="10"/>
      <c r="I8" s="54"/>
      <c r="J8" s="8"/>
      <c r="K8" s="8"/>
      <c r="L8" s="8"/>
      <c r="M8" s="8"/>
    </row>
    <row r="9" spans="1:13" ht="13.5" customHeight="1">
      <c r="A9" s="85">
        <f t="shared" si="1"/>
        <v>43775</v>
      </c>
      <c r="B9" s="86" t="str">
        <f t="shared" si="0"/>
        <v>水</v>
      </c>
      <c r="C9" s="8"/>
      <c r="D9" s="29"/>
      <c r="E9" s="10"/>
      <c r="F9" s="11" t="s">
        <v>377</v>
      </c>
      <c r="G9" s="8"/>
      <c r="H9" s="8"/>
      <c r="I9" s="8"/>
      <c r="J9" s="8"/>
      <c r="K9" s="8"/>
      <c r="L9" s="8"/>
      <c r="M9" s="8"/>
    </row>
    <row r="10" spans="1:13" ht="13.5" customHeight="1">
      <c r="A10" s="85">
        <f t="shared" si="1"/>
        <v>43776</v>
      </c>
      <c r="B10" s="86" t="str">
        <f t="shared" si="0"/>
        <v>木</v>
      </c>
      <c r="C10" s="8" t="s">
        <v>21</v>
      </c>
      <c r="D10" s="10" t="s">
        <v>1099</v>
      </c>
      <c r="E10" s="10">
        <v>0.5625</v>
      </c>
      <c r="F10" s="11" t="s">
        <v>377</v>
      </c>
      <c r="G10" s="8"/>
      <c r="H10" s="8"/>
      <c r="I10" s="8"/>
      <c r="J10" s="8"/>
      <c r="K10" s="8"/>
      <c r="L10" s="8"/>
      <c r="M10" s="8"/>
    </row>
    <row r="11" spans="1:13">
      <c r="A11" s="85">
        <f t="shared" si="1"/>
        <v>43777</v>
      </c>
      <c r="B11" s="86" t="str">
        <f t="shared" si="0"/>
        <v>金</v>
      </c>
      <c r="C11" s="8" t="s">
        <v>21</v>
      </c>
      <c r="D11" s="112" t="s">
        <v>51</v>
      </c>
      <c r="E11" s="113">
        <v>0.5625</v>
      </c>
      <c r="F11" s="11" t="s">
        <v>377</v>
      </c>
      <c r="G11" s="8"/>
      <c r="H11" s="8"/>
      <c r="I11" s="8"/>
      <c r="J11" s="8"/>
      <c r="K11" s="8"/>
      <c r="L11" s="8"/>
      <c r="M11" s="8"/>
    </row>
    <row r="12" spans="1:13" ht="13.5" customHeight="1">
      <c r="A12" s="85">
        <f t="shared" si="1"/>
        <v>43778</v>
      </c>
      <c r="B12" s="86" t="str">
        <f t="shared" si="0"/>
        <v>土</v>
      </c>
      <c r="C12" s="8" t="s">
        <v>21</v>
      </c>
      <c r="D12" s="8" t="s">
        <v>1099</v>
      </c>
      <c r="E12" s="10">
        <v>0.57291666666666663</v>
      </c>
      <c r="F12" s="11"/>
      <c r="G12" s="8"/>
      <c r="H12" s="8"/>
      <c r="I12" s="8"/>
      <c r="J12" s="8"/>
      <c r="K12" s="8"/>
      <c r="L12" s="8"/>
      <c r="M12" s="8"/>
    </row>
    <row r="13" spans="1:13" ht="13.5" customHeight="1">
      <c r="A13" s="85">
        <f t="shared" si="1"/>
        <v>43779</v>
      </c>
      <c r="B13" s="86" t="str">
        <f t="shared" si="0"/>
        <v>日</v>
      </c>
      <c r="C13" s="8" t="s">
        <v>44</v>
      </c>
      <c r="D13" s="8"/>
      <c r="E13" s="10"/>
      <c r="F13" s="12"/>
      <c r="G13" s="8"/>
      <c r="H13" s="8" t="s">
        <v>290</v>
      </c>
      <c r="I13" s="8"/>
      <c r="J13" s="8"/>
      <c r="K13" s="8"/>
      <c r="L13" s="8"/>
      <c r="M13" s="8"/>
    </row>
    <row r="14" spans="1:13" ht="13.5" customHeight="1">
      <c r="A14" s="85">
        <f t="shared" si="1"/>
        <v>43780</v>
      </c>
      <c r="B14" s="86" t="str">
        <f t="shared" si="0"/>
        <v>月</v>
      </c>
      <c r="C14" s="8" t="s">
        <v>21</v>
      </c>
      <c r="D14" s="8" t="s">
        <v>51</v>
      </c>
      <c r="E14" s="10">
        <v>0.66666666666666663</v>
      </c>
      <c r="F14" s="11"/>
      <c r="G14" s="8"/>
      <c r="H14" s="8"/>
      <c r="I14" s="8"/>
      <c r="J14" s="8"/>
      <c r="K14" s="8"/>
      <c r="L14" s="8"/>
      <c r="M14" s="8"/>
    </row>
    <row r="15" spans="1:13" ht="13.5" customHeight="1">
      <c r="A15" s="85">
        <f t="shared" si="1"/>
        <v>43781</v>
      </c>
      <c r="B15" s="86" t="str">
        <f t="shared" si="0"/>
        <v>火</v>
      </c>
      <c r="C15" s="8" t="s">
        <v>21</v>
      </c>
      <c r="D15" s="8" t="s">
        <v>1107</v>
      </c>
      <c r="E15" s="10">
        <v>0.66666666666666663</v>
      </c>
      <c r="F15" s="12"/>
      <c r="G15" s="8"/>
      <c r="H15" s="8"/>
      <c r="I15" s="8"/>
      <c r="J15" s="29"/>
      <c r="K15" s="8"/>
      <c r="L15" s="8"/>
      <c r="M15" s="8"/>
    </row>
    <row r="16" spans="1:13" ht="13.5" customHeight="1">
      <c r="A16" s="85">
        <f t="shared" si="1"/>
        <v>43782</v>
      </c>
      <c r="B16" s="86" t="str">
        <f t="shared" si="0"/>
        <v>水</v>
      </c>
      <c r="C16" s="8"/>
      <c r="D16" s="8"/>
      <c r="E16" s="10"/>
      <c r="F16" s="11"/>
      <c r="G16" s="8"/>
      <c r="H16" s="8"/>
      <c r="I16" s="8"/>
      <c r="J16" s="8"/>
      <c r="K16" s="8"/>
      <c r="L16" s="8"/>
      <c r="M16" s="8"/>
    </row>
    <row r="17" spans="1:14" ht="13.5" customHeight="1">
      <c r="A17" s="85">
        <f t="shared" si="1"/>
        <v>43783</v>
      </c>
      <c r="B17" s="86" t="str">
        <f t="shared" si="0"/>
        <v>木</v>
      </c>
      <c r="C17" s="8" t="s">
        <v>21</v>
      </c>
      <c r="D17" s="8" t="s">
        <v>1099</v>
      </c>
      <c r="E17" s="10">
        <v>0.66666666666666663</v>
      </c>
      <c r="F17" s="12"/>
      <c r="G17" s="8"/>
      <c r="H17" s="8"/>
      <c r="I17" s="87"/>
      <c r="J17" s="8"/>
      <c r="K17" s="8"/>
      <c r="L17" s="8"/>
      <c r="M17" s="8"/>
    </row>
    <row r="18" spans="1:14" ht="13.5" customHeight="1">
      <c r="A18" s="85">
        <f t="shared" si="1"/>
        <v>43784</v>
      </c>
      <c r="B18" s="86" t="str">
        <f t="shared" si="0"/>
        <v>金</v>
      </c>
      <c r="C18" s="8" t="s">
        <v>21</v>
      </c>
      <c r="D18" s="8" t="s">
        <v>1099</v>
      </c>
      <c r="E18" s="10">
        <v>0.66666666666666663</v>
      </c>
      <c r="F18" s="88"/>
      <c r="G18" s="8"/>
      <c r="H18" s="8"/>
      <c r="I18" s="8"/>
      <c r="J18" s="8"/>
      <c r="K18" s="10"/>
      <c r="L18" s="8"/>
      <c r="M18" s="8"/>
    </row>
    <row r="19" spans="1:14" ht="13.5" customHeight="1">
      <c r="A19" s="85">
        <f t="shared" si="1"/>
        <v>43785</v>
      </c>
      <c r="B19" s="86" t="str">
        <f t="shared" si="0"/>
        <v>土</v>
      </c>
      <c r="C19" s="8" t="s">
        <v>21</v>
      </c>
      <c r="D19" s="120" t="s">
        <v>1108</v>
      </c>
      <c r="E19" s="40" t="s">
        <v>173</v>
      </c>
      <c r="F19" s="11" t="s">
        <v>389</v>
      </c>
      <c r="G19" s="8"/>
      <c r="H19" s="8"/>
      <c r="I19" s="8"/>
      <c r="J19" s="8"/>
      <c r="K19" s="10"/>
      <c r="L19" s="8"/>
      <c r="M19" s="8"/>
    </row>
    <row r="20" spans="1:14" ht="13.5" customHeight="1">
      <c r="A20" s="85">
        <f t="shared" si="1"/>
        <v>43786</v>
      </c>
      <c r="B20" s="86" t="str">
        <f t="shared" si="0"/>
        <v>日</v>
      </c>
      <c r="C20" s="16" t="s">
        <v>1109</v>
      </c>
      <c r="D20" s="16" t="s">
        <v>26</v>
      </c>
      <c r="E20" s="10" t="s">
        <v>42</v>
      </c>
      <c r="F20" s="12" t="s">
        <v>1110</v>
      </c>
      <c r="G20" s="8"/>
      <c r="H20" s="8"/>
      <c r="I20" s="8" t="s">
        <v>44</v>
      </c>
      <c r="J20" s="8"/>
      <c r="K20" s="8" t="s">
        <v>1044</v>
      </c>
      <c r="L20" s="8"/>
      <c r="M20" s="8"/>
    </row>
    <row r="21" spans="1:14" ht="13.5" customHeight="1">
      <c r="A21" s="85">
        <f t="shared" si="1"/>
        <v>43787</v>
      </c>
      <c r="B21" s="86" t="str">
        <f t="shared" si="0"/>
        <v>月</v>
      </c>
      <c r="C21" s="8" t="s">
        <v>21</v>
      </c>
      <c r="D21" s="8" t="s">
        <v>51</v>
      </c>
      <c r="E21" s="10">
        <v>0.66666666666666663</v>
      </c>
      <c r="F21" s="11"/>
      <c r="G21" s="8"/>
      <c r="H21" s="8"/>
      <c r="I21" s="8"/>
      <c r="J21" s="8"/>
      <c r="K21" s="10"/>
      <c r="L21" s="8"/>
      <c r="M21" s="8"/>
    </row>
    <row r="22" spans="1:14" ht="13.5" customHeight="1">
      <c r="A22" s="85">
        <f t="shared" si="1"/>
        <v>43788</v>
      </c>
      <c r="B22" s="86" t="str">
        <f t="shared" si="0"/>
        <v>火</v>
      </c>
      <c r="C22" s="8" t="s">
        <v>21</v>
      </c>
      <c r="D22" s="18" t="s">
        <v>51</v>
      </c>
      <c r="E22" s="10">
        <v>0.66666666666666663</v>
      </c>
      <c r="F22" s="11"/>
      <c r="G22" s="3"/>
      <c r="H22" s="117"/>
      <c r="I22" s="8"/>
      <c r="J22" s="8"/>
      <c r="K22" s="10"/>
      <c r="L22" s="8"/>
      <c r="M22" s="8"/>
    </row>
    <row r="23" spans="1:14" ht="13.5" customHeight="1">
      <c r="A23" s="85">
        <f t="shared" si="1"/>
        <v>43789</v>
      </c>
      <c r="B23" s="86" t="str">
        <f t="shared" si="0"/>
        <v>水</v>
      </c>
      <c r="C23" s="8"/>
      <c r="D23" s="8"/>
      <c r="E23" s="10"/>
      <c r="F23" s="11"/>
      <c r="G23" s="8"/>
      <c r="H23" s="8"/>
      <c r="I23" s="8"/>
      <c r="J23" s="8"/>
      <c r="K23" s="8"/>
      <c r="L23" s="8"/>
      <c r="M23" s="8"/>
    </row>
    <row r="24" spans="1:14" ht="13.5" customHeight="1">
      <c r="A24" s="85">
        <f t="shared" si="1"/>
        <v>43790</v>
      </c>
      <c r="B24" s="86" t="str">
        <f t="shared" si="0"/>
        <v>木</v>
      </c>
      <c r="C24" s="8" t="s">
        <v>21</v>
      </c>
      <c r="D24" s="8" t="s">
        <v>1099</v>
      </c>
      <c r="E24" s="10">
        <v>0.66666666666666663</v>
      </c>
      <c r="F24" s="11"/>
      <c r="G24" s="8"/>
      <c r="H24" s="8"/>
      <c r="I24" s="8"/>
      <c r="J24" s="8"/>
      <c r="K24" s="8"/>
      <c r="L24" s="8"/>
      <c r="M24" s="8"/>
    </row>
    <row r="25" spans="1:14" ht="13.5" customHeight="1">
      <c r="A25" s="85">
        <f t="shared" si="1"/>
        <v>43791</v>
      </c>
      <c r="B25" s="86" t="str">
        <f t="shared" si="0"/>
        <v>金</v>
      </c>
      <c r="C25" s="8" t="s">
        <v>21</v>
      </c>
      <c r="D25" s="8" t="s">
        <v>1099</v>
      </c>
      <c r="E25" s="10">
        <v>0.66666666666666663</v>
      </c>
      <c r="F25" s="12"/>
      <c r="G25" s="8"/>
      <c r="H25" s="8"/>
      <c r="I25" s="8"/>
      <c r="J25" s="8"/>
      <c r="K25" s="8"/>
      <c r="L25" s="8"/>
      <c r="M25" s="8"/>
    </row>
    <row r="26" spans="1:14" ht="13.5" customHeight="1">
      <c r="A26" s="85">
        <f t="shared" si="1"/>
        <v>43792</v>
      </c>
      <c r="B26" s="86" t="str">
        <f t="shared" si="0"/>
        <v>土</v>
      </c>
      <c r="C26" s="16" t="s">
        <v>17</v>
      </c>
      <c r="D26" s="8" t="s">
        <v>1079</v>
      </c>
      <c r="E26" s="10" t="s">
        <v>789</v>
      </c>
      <c r="F26" s="11" t="s">
        <v>1111</v>
      </c>
      <c r="G26" s="3" t="s">
        <v>383</v>
      </c>
      <c r="H26" s="119" t="s">
        <v>52</v>
      </c>
      <c r="I26" s="8" t="s">
        <v>52</v>
      </c>
      <c r="J26" s="16" t="s">
        <v>1112</v>
      </c>
      <c r="K26" s="10" t="s">
        <v>383</v>
      </c>
      <c r="L26" s="8" t="s">
        <v>52</v>
      </c>
      <c r="M26" s="8"/>
    </row>
    <row r="27" spans="1:14" ht="13.5" customHeight="1">
      <c r="A27" s="85">
        <f t="shared" si="1"/>
        <v>43793</v>
      </c>
      <c r="B27" s="86" t="str">
        <f t="shared" si="0"/>
        <v>日</v>
      </c>
      <c r="C27" s="8" t="s">
        <v>44</v>
      </c>
      <c r="D27" s="14"/>
      <c r="E27" s="10"/>
      <c r="F27" s="89" t="s">
        <v>1113</v>
      </c>
      <c r="G27" s="8"/>
      <c r="H27" s="8"/>
      <c r="I27" s="8"/>
      <c r="J27" s="8" t="s">
        <v>1114</v>
      </c>
      <c r="K27" s="8" t="s">
        <v>1044</v>
      </c>
      <c r="L27" s="8"/>
      <c r="M27" s="8"/>
      <c r="N27" s="1"/>
    </row>
    <row r="28" spans="1:14" ht="13.5" customHeight="1">
      <c r="A28" s="91">
        <f t="shared" si="1"/>
        <v>43794</v>
      </c>
      <c r="B28" s="92" t="str">
        <f t="shared" si="0"/>
        <v>月</v>
      </c>
      <c r="C28" s="20"/>
      <c r="D28" s="20"/>
      <c r="E28" s="21"/>
      <c r="F28" s="25"/>
      <c r="G28" s="20"/>
      <c r="H28" s="20"/>
      <c r="I28" s="20"/>
      <c r="J28" s="20"/>
      <c r="K28" s="20"/>
      <c r="L28" s="20"/>
      <c r="M28" s="20"/>
    </row>
    <row r="29" spans="1:14" ht="13.5" customHeight="1">
      <c r="A29" s="91">
        <f t="shared" si="1"/>
        <v>43795</v>
      </c>
      <c r="B29" s="92" t="str">
        <f t="shared" si="0"/>
        <v>火</v>
      </c>
      <c r="C29" s="31"/>
      <c r="D29" s="94"/>
      <c r="E29" s="21"/>
      <c r="F29" s="25"/>
      <c r="G29" s="20"/>
      <c r="H29" s="20"/>
      <c r="I29" s="20"/>
      <c r="J29" s="20"/>
      <c r="K29" s="26"/>
      <c r="L29" s="26"/>
      <c r="M29" s="20"/>
    </row>
    <row r="30" spans="1:14" ht="13.5" customHeight="1">
      <c r="A30" s="91">
        <f t="shared" si="1"/>
        <v>43796</v>
      </c>
      <c r="B30" s="92" t="str">
        <f t="shared" si="0"/>
        <v>水</v>
      </c>
      <c r="C30" s="31"/>
      <c r="D30" s="20"/>
      <c r="E30" s="21"/>
      <c r="F30" s="25"/>
      <c r="G30" s="20"/>
      <c r="H30" s="20"/>
      <c r="I30" s="20"/>
      <c r="J30" s="20"/>
      <c r="K30" s="20"/>
      <c r="L30" s="20"/>
      <c r="M30" s="20"/>
    </row>
    <row r="31" spans="1:14" ht="13.5" customHeight="1">
      <c r="A31" s="91">
        <f t="shared" si="1"/>
        <v>43797</v>
      </c>
      <c r="B31" s="92" t="str">
        <f t="shared" si="0"/>
        <v>木</v>
      </c>
      <c r="C31" s="20" t="s">
        <v>21</v>
      </c>
      <c r="D31" s="20" t="s">
        <v>509</v>
      </c>
      <c r="E31" s="21">
        <v>0.66666666666666663</v>
      </c>
      <c r="F31" s="95" t="s">
        <v>1115</v>
      </c>
      <c r="G31" s="20"/>
      <c r="H31" s="20"/>
      <c r="I31" s="20" t="s">
        <v>40</v>
      </c>
      <c r="J31" s="20" t="s">
        <v>40</v>
      </c>
      <c r="K31" s="20"/>
      <c r="L31" s="20"/>
      <c r="M31" s="20"/>
    </row>
    <row r="32" spans="1:14" ht="13.5" customHeight="1">
      <c r="A32" s="91">
        <f t="shared" si="1"/>
        <v>43798</v>
      </c>
      <c r="B32" s="92" t="str">
        <f t="shared" si="0"/>
        <v>金</v>
      </c>
      <c r="C32" s="20"/>
      <c r="D32" s="27"/>
      <c r="E32" s="96"/>
      <c r="F32" s="26"/>
      <c r="G32" s="26"/>
      <c r="H32" s="26"/>
      <c r="I32" s="20"/>
      <c r="J32" s="20"/>
      <c r="K32" s="26"/>
      <c r="L32" s="20"/>
      <c r="M32" s="26"/>
    </row>
    <row r="33" spans="1:13" ht="13.5" customHeight="1">
      <c r="A33" s="91">
        <f t="shared" si="1"/>
        <v>43799</v>
      </c>
      <c r="B33" s="92" t="str">
        <f t="shared" si="0"/>
        <v>土</v>
      </c>
      <c r="C33" s="20" t="s">
        <v>17</v>
      </c>
      <c r="D33" s="27" t="s">
        <v>1079</v>
      </c>
      <c r="E33" s="21" t="s">
        <v>1116</v>
      </c>
      <c r="F33" s="26" t="s">
        <v>1117</v>
      </c>
      <c r="G33" s="20"/>
      <c r="H33" s="20"/>
      <c r="I33" s="20"/>
      <c r="J33" s="20"/>
      <c r="K33" s="20"/>
      <c r="L33" s="20"/>
      <c r="M33" s="26"/>
    </row>
    <row r="34" spans="1:13">
      <c r="F34" s="2" t="s">
        <v>1118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N35"/>
  <sheetViews>
    <sheetView zoomScaleNormal="100" workbookViewId="0">
      <selection activeCell="E22" sqref="E22"/>
    </sheetView>
  </sheetViews>
  <sheetFormatPr defaultColWidth="12.625" defaultRowHeight="12"/>
  <cols>
    <col min="1" max="1" width="3.5" style="2" bestFit="1" customWidth="1"/>
    <col min="2" max="2" width="3.125" style="2" customWidth="1"/>
    <col min="3" max="3" width="9.625" style="2" bestFit="1" customWidth="1"/>
    <col min="4" max="4" width="8.875" style="3" customWidth="1"/>
    <col min="5" max="5" width="12.375" style="2" bestFit="1" customWidth="1"/>
    <col min="6" max="6" width="32.875" style="2" customWidth="1"/>
    <col min="7" max="8" width="8.375" style="2" bestFit="1" customWidth="1"/>
    <col min="9" max="9" width="8" style="2" bestFit="1" customWidth="1"/>
    <col min="10" max="10" width="8.875" style="2" bestFit="1" customWidth="1"/>
    <col min="11" max="13" width="8.375" style="2" bestFit="1" customWidth="1"/>
    <col min="14" max="16384" width="12.625" style="2"/>
  </cols>
  <sheetData>
    <row r="1" spans="1:13" ht="13.5" customHeight="1">
      <c r="A1" s="1"/>
      <c r="E1" s="4">
        <v>43739</v>
      </c>
      <c r="F1" s="1" t="s">
        <v>0</v>
      </c>
      <c r="G1" s="5" t="s">
        <v>1</v>
      </c>
      <c r="H1" s="118">
        <v>43756</v>
      </c>
    </row>
    <row r="2" spans="1:13" ht="13.5" customHeight="1">
      <c r="A2" s="1"/>
      <c r="F2" s="7"/>
    </row>
    <row r="3" spans="1:13" s="3" customFormat="1" ht="13.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1002</v>
      </c>
      <c r="L3" s="8" t="s">
        <v>555</v>
      </c>
      <c r="M3" s="8" t="s">
        <v>1075</v>
      </c>
    </row>
    <row r="4" spans="1:13" ht="13.5" customHeight="1">
      <c r="A4" s="85">
        <f>E1</f>
        <v>43739</v>
      </c>
      <c r="B4" s="86" t="str">
        <f>TEXT(A4,"aaa")</f>
        <v>火</v>
      </c>
      <c r="C4" s="8" t="s">
        <v>21</v>
      </c>
      <c r="D4" s="8" t="s">
        <v>1107</v>
      </c>
      <c r="E4" s="10">
        <v>0.66666666666666663</v>
      </c>
      <c r="F4" s="11"/>
      <c r="G4" s="8"/>
      <c r="H4" s="8"/>
      <c r="I4" s="51"/>
      <c r="J4" s="28"/>
      <c r="K4" s="8"/>
      <c r="L4" s="8"/>
      <c r="M4" s="8"/>
    </row>
    <row r="5" spans="1:13" ht="13.5" customHeight="1">
      <c r="A5" s="85">
        <f>A4+1</f>
        <v>43740</v>
      </c>
      <c r="B5" s="86" t="str">
        <f t="shared" ref="B5:B34" si="0">TEXT(A5,"aaa")</f>
        <v>水</v>
      </c>
      <c r="C5" s="8"/>
      <c r="D5" s="8"/>
      <c r="E5" s="8"/>
      <c r="F5" s="11"/>
      <c r="G5" s="8"/>
      <c r="H5" s="8"/>
      <c r="I5" s="51"/>
      <c r="J5" s="8"/>
      <c r="K5" s="8"/>
      <c r="L5" s="8"/>
      <c r="M5" s="8"/>
    </row>
    <row r="6" spans="1:13" ht="13.5" customHeight="1">
      <c r="A6" s="85">
        <f t="shared" ref="A6:A34" si="1">A5+1</f>
        <v>43741</v>
      </c>
      <c r="B6" s="86" t="str">
        <f t="shared" si="0"/>
        <v>木</v>
      </c>
      <c r="C6" s="8" t="s">
        <v>21</v>
      </c>
      <c r="D6" s="8" t="s">
        <v>1099</v>
      </c>
      <c r="E6" s="10">
        <v>0.66666666666666663</v>
      </c>
      <c r="F6" s="12"/>
      <c r="G6" s="8"/>
      <c r="H6" s="8"/>
      <c r="I6" s="51" t="s">
        <v>40</v>
      </c>
      <c r="J6" s="51" t="s">
        <v>40</v>
      </c>
      <c r="K6" s="8"/>
      <c r="L6" s="8"/>
      <c r="M6" s="8"/>
    </row>
    <row r="7" spans="1:13" ht="13.5" customHeight="1">
      <c r="A7" s="85">
        <f t="shared" si="1"/>
        <v>43742</v>
      </c>
      <c r="B7" s="86" t="str">
        <f t="shared" si="0"/>
        <v>金</v>
      </c>
      <c r="C7" s="8" t="s">
        <v>21</v>
      </c>
      <c r="D7" s="8" t="s">
        <v>1119</v>
      </c>
      <c r="E7" s="10" t="s">
        <v>1120</v>
      </c>
      <c r="F7" s="11" t="s">
        <v>1121</v>
      </c>
      <c r="G7" s="8"/>
      <c r="H7" s="8"/>
      <c r="I7" s="54"/>
      <c r="J7" s="8"/>
      <c r="K7" s="8"/>
      <c r="L7" s="8"/>
      <c r="M7" s="8"/>
    </row>
    <row r="8" spans="1:13" ht="13.5" customHeight="1">
      <c r="A8" s="85">
        <f t="shared" si="1"/>
        <v>43743</v>
      </c>
      <c r="B8" s="86" t="str">
        <f t="shared" si="0"/>
        <v>土</v>
      </c>
      <c r="C8" s="8" t="s">
        <v>72</v>
      </c>
      <c r="D8" s="10" t="s">
        <v>1102</v>
      </c>
      <c r="E8" s="10" t="s">
        <v>1122</v>
      </c>
      <c r="F8" s="11" t="s">
        <v>1123</v>
      </c>
      <c r="G8" s="10"/>
      <c r="H8" s="10"/>
      <c r="I8" s="54" t="s">
        <v>44</v>
      </c>
      <c r="J8" s="8"/>
      <c r="K8" s="8"/>
      <c r="L8" s="8"/>
      <c r="M8" s="8"/>
    </row>
    <row r="9" spans="1:13" ht="13.5" customHeight="1">
      <c r="A9" s="85">
        <f t="shared" si="1"/>
        <v>43744</v>
      </c>
      <c r="B9" s="86" t="str">
        <f t="shared" si="0"/>
        <v>日</v>
      </c>
      <c r="C9" s="8" t="s">
        <v>72</v>
      </c>
      <c r="D9" s="29" t="s">
        <v>1102</v>
      </c>
      <c r="E9" s="10" t="s">
        <v>1122</v>
      </c>
      <c r="F9" s="11" t="s">
        <v>1124</v>
      </c>
      <c r="G9" s="8"/>
      <c r="H9" s="8"/>
      <c r="I9" s="8" t="s">
        <v>44</v>
      </c>
      <c r="J9" s="8"/>
      <c r="K9" s="8"/>
      <c r="L9" s="8"/>
      <c r="M9" s="8"/>
    </row>
    <row r="10" spans="1:13" ht="13.5" customHeight="1">
      <c r="A10" s="85">
        <f t="shared" si="1"/>
        <v>43745</v>
      </c>
      <c r="B10" s="86" t="str">
        <f t="shared" si="0"/>
        <v>月</v>
      </c>
      <c r="C10" s="8" t="s">
        <v>21</v>
      </c>
      <c r="D10" s="10" t="s">
        <v>158</v>
      </c>
      <c r="E10" s="10">
        <v>0.66666666666666663</v>
      </c>
      <c r="F10" s="11"/>
      <c r="G10" s="8"/>
      <c r="H10" s="8"/>
      <c r="I10" s="8"/>
      <c r="J10" s="8"/>
      <c r="K10" s="8"/>
      <c r="L10" s="8"/>
      <c r="M10" s="8"/>
    </row>
    <row r="11" spans="1:13">
      <c r="A11" s="85">
        <f t="shared" si="1"/>
        <v>43746</v>
      </c>
      <c r="B11" s="86" t="str">
        <f t="shared" si="0"/>
        <v>火</v>
      </c>
      <c r="C11" s="8" t="s">
        <v>21</v>
      </c>
      <c r="D11" s="112" t="s">
        <v>1125</v>
      </c>
      <c r="E11" s="113">
        <v>0.66666666666666663</v>
      </c>
      <c r="F11" s="89"/>
      <c r="G11" s="8"/>
      <c r="H11" s="8"/>
      <c r="I11" s="8" t="s">
        <v>40</v>
      </c>
      <c r="J11" s="8" t="s">
        <v>40</v>
      </c>
      <c r="K11" s="8"/>
      <c r="L11" s="8"/>
      <c r="M11" s="8"/>
    </row>
    <row r="12" spans="1:13" ht="13.5" customHeight="1">
      <c r="A12" s="91">
        <f t="shared" si="1"/>
        <v>43747</v>
      </c>
      <c r="B12" s="92" t="str">
        <f t="shared" si="0"/>
        <v>水</v>
      </c>
      <c r="C12" s="20"/>
      <c r="D12" s="20"/>
      <c r="E12" s="21"/>
      <c r="F12" s="22"/>
      <c r="G12" s="20"/>
      <c r="H12" s="20"/>
      <c r="I12" s="20"/>
      <c r="J12" s="20"/>
      <c r="K12" s="20"/>
      <c r="L12" s="20"/>
      <c r="M12" s="20"/>
    </row>
    <row r="13" spans="1:13" ht="13.5" customHeight="1">
      <c r="A13" s="91">
        <f t="shared" si="1"/>
        <v>43748</v>
      </c>
      <c r="B13" s="92" t="str">
        <f t="shared" si="0"/>
        <v>木</v>
      </c>
      <c r="C13" s="20"/>
      <c r="D13" s="20"/>
      <c r="E13" s="21"/>
      <c r="F13" s="25"/>
      <c r="G13" s="20"/>
      <c r="H13" s="20"/>
      <c r="I13" s="20"/>
      <c r="J13" s="20"/>
      <c r="K13" s="20"/>
      <c r="L13" s="20"/>
      <c r="M13" s="20"/>
    </row>
    <row r="14" spans="1:13" ht="13.5" customHeight="1">
      <c r="A14" s="91">
        <f t="shared" si="1"/>
        <v>43749</v>
      </c>
      <c r="B14" s="92" t="str">
        <f t="shared" si="0"/>
        <v>金</v>
      </c>
      <c r="C14" s="20"/>
      <c r="D14" s="20"/>
      <c r="E14" s="21"/>
      <c r="F14" s="22"/>
      <c r="G14" s="20"/>
      <c r="H14" s="20"/>
      <c r="I14" s="20"/>
      <c r="J14" s="20"/>
      <c r="K14" s="20"/>
      <c r="L14" s="20"/>
      <c r="M14" s="20"/>
    </row>
    <row r="15" spans="1:13" ht="13.5" customHeight="1">
      <c r="A15" s="91">
        <f t="shared" si="1"/>
        <v>43750</v>
      </c>
      <c r="B15" s="92" t="str">
        <f t="shared" si="0"/>
        <v>土</v>
      </c>
      <c r="C15" s="20"/>
      <c r="D15" s="20"/>
      <c r="E15" s="21"/>
      <c r="F15" s="25"/>
      <c r="G15" s="20"/>
      <c r="H15" s="20"/>
      <c r="I15" s="20"/>
      <c r="J15" s="27"/>
      <c r="K15" s="20"/>
      <c r="L15" s="20"/>
      <c r="M15" s="20"/>
    </row>
    <row r="16" spans="1:13" ht="13.5" customHeight="1">
      <c r="A16" s="91">
        <f t="shared" si="1"/>
        <v>43751</v>
      </c>
      <c r="B16" s="92" t="str">
        <f t="shared" si="0"/>
        <v>日</v>
      </c>
      <c r="C16" s="20"/>
      <c r="D16" s="20"/>
      <c r="E16" s="21"/>
      <c r="F16" s="22"/>
      <c r="G16" s="20"/>
      <c r="H16" s="20" t="s">
        <v>166</v>
      </c>
      <c r="I16" s="20" t="s">
        <v>40</v>
      </c>
      <c r="J16" s="20"/>
      <c r="K16" s="20"/>
      <c r="L16" s="20"/>
      <c r="M16" s="20"/>
    </row>
    <row r="17" spans="1:14" ht="13.5" customHeight="1">
      <c r="A17" s="91">
        <f t="shared" si="1"/>
        <v>43752</v>
      </c>
      <c r="B17" s="92" t="s">
        <v>934</v>
      </c>
      <c r="C17" s="20"/>
      <c r="D17" s="20"/>
      <c r="E17" s="21"/>
      <c r="F17" s="25"/>
      <c r="G17" s="20"/>
      <c r="H17" s="20"/>
      <c r="I17" s="104"/>
      <c r="J17" s="20"/>
      <c r="K17" s="20"/>
      <c r="L17" s="20"/>
      <c r="M17" s="20"/>
    </row>
    <row r="18" spans="1:14" ht="13.5" customHeight="1">
      <c r="A18" s="91">
        <f t="shared" si="1"/>
        <v>43753</v>
      </c>
      <c r="B18" s="92" t="str">
        <f t="shared" si="0"/>
        <v>火</v>
      </c>
      <c r="C18" s="20"/>
      <c r="D18" s="20"/>
      <c r="E18" s="21"/>
      <c r="F18" s="105" t="s">
        <v>1007</v>
      </c>
      <c r="G18" s="20"/>
      <c r="H18" s="20"/>
      <c r="I18" s="20"/>
      <c r="J18" s="20"/>
      <c r="K18" s="21"/>
      <c r="L18" s="20"/>
      <c r="M18" s="20"/>
    </row>
    <row r="19" spans="1:14" ht="13.5" customHeight="1">
      <c r="A19" s="91">
        <f t="shared" si="1"/>
        <v>43754</v>
      </c>
      <c r="B19" s="92" t="str">
        <f t="shared" si="0"/>
        <v>水</v>
      </c>
      <c r="C19" s="20"/>
      <c r="D19" s="31"/>
      <c r="E19" s="21"/>
      <c r="F19" s="22" t="s">
        <v>525</v>
      </c>
      <c r="G19" s="20"/>
      <c r="H19" s="20"/>
      <c r="I19" s="20"/>
      <c r="J19" s="20"/>
      <c r="K19" s="21"/>
      <c r="L19" s="20"/>
      <c r="M19" s="20"/>
    </row>
    <row r="20" spans="1:14" ht="13.5" customHeight="1">
      <c r="A20" s="91">
        <f t="shared" si="1"/>
        <v>43755</v>
      </c>
      <c r="B20" s="92" t="str">
        <f t="shared" si="0"/>
        <v>木</v>
      </c>
      <c r="C20" s="20"/>
      <c r="D20" s="31"/>
      <c r="E20" s="21"/>
      <c r="F20" s="25" t="s">
        <v>525</v>
      </c>
      <c r="G20" s="20"/>
      <c r="H20" s="20"/>
      <c r="I20" s="20"/>
      <c r="J20" s="20"/>
      <c r="K20" s="20"/>
      <c r="L20" s="20"/>
      <c r="M20" s="20"/>
    </row>
    <row r="21" spans="1:14" ht="13.5" customHeight="1">
      <c r="A21" s="85">
        <f t="shared" si="1"/>
        <v>43756</v>
      </c>
      <c r="B21" s="86" t="str">
        <f t="shared" si="0"/>
        <v>金</v>
      </c>
      <c r="C21" s="8" t="s">
        <v>21</v>
      </c>
      <c r="D21" s="10" t="s">
        <v>1099</v>
      </c>
      <c r="E21" s="10" t="s">
        <v>179</v>
      </c>
      <c r="F21" s="11" t="s">
        <v>1126</v>
      </c>
      <c r="G21" s="8"/>
      <c r="H21" s="8"/>
      <c r="I21" s="8"/>
      <c r="J21" s="8"/>
      <c r="K21" s="10"/>
      <c r="L21" s="8"/>
      <c r="M21" s="8"/>
    </row>
    <row r="22" spans="1:14" ht="13.5" customHeight="1">
      <c r="A22" s="85">
        <f t="shared" si="1"/>
        <v>43757</v>
      </c>
      <c r="B22" s="86" t="str">
        <f t="shared" si="0"/>
        <v>土</v>
      </c>
      <c r="C22" s="8" t="s">
        <v>17</v>
      </c>
      <c r="D22" s="8" t="s">
        <v>1127</v>
      </c>
      <c r="E22" s="10" t="s">
        <v>1128</v>
      </c>
      <c r="F22" s="11" t="s">
        <v>1129</v>
      </c>
      <c r="G22" s="3" t="s">
        <v>383</v>
      </c>
      <c r="H22" s="117" t="s">
        <v>21</v>
      </c>
      <c r="I22" s="8" t="s">
        <v>21</v>
      </c>
      <c r="J22" s="8" t="s">
        <v>383</v>
      </c>
      <c r="K22" s="10" t="s">
        <v>383</v>
      </c>
      <c r="L22" s="8" t="s">
        <v>21</v>
      </c>
      <c r="M22" s="8"/>
    </row>
    <row r="23" spans="1:14" ht="13.5" customHeight="1">
      <c r="A23" s="85">
        <f t="shared" si="1"/>
        <v>43758</v>
      </c>
      <c r="B23" s="86" t="str">
        <f t="shared" si="0"/>
        <v>日</v>
      </c>
      <c r="C23" s="8" t="s">
        <v>295</v>
      </c>
      <c r="D23" s="8"/>
      <c r="E23" s="10"/>
      <c r="F23" s="11"/>
      <c r="G23" s="8"/>
      <c r="H23" s="8"/>
      <c r="I23" s="8"/>
      <c r="J23" s="8" t="s">
        <v>1114</v>
      </c>
      <c r="K23" s="8"/>
      <c r="L23" s="8"/>
      <c r="M23" s="8"/>
    </row>
    <row r="24" spans="1:14" ht="13.5" customHeight="1">
      <c r="A24" s="85">
        <f t="shared" si="1"/>
        <v>43759</v>
      </c>
      <c r="B24" s="86" t="str">
        <f t="shared" si="0"/>
        <v>月</v>
      </c>
      <c r="C24" s="8" t="s">
        <v>21</v>
      </c>
      <c r="D24" s="8" t="s">
        <v>158</v>
      </c>
      <c r="E24" s="10">
        <v>0.66666666666666663</v>
      </c>
      <c r="F24" s="11"/>
      <c r="G24" s="8"/>
      <c r="H24" s="8"/>
      <c r="I24" s="8"/>
      <c r="J24" s="8"/>
      <c r="K24" s="8"/>
      <c r="L24" s="8"/>
      <c r="M24" s="8"/>
    </row>
    <row r="25" spans="1:14" ht="13.5" customHeight="1">
      <c r="A25" s="85">
        <f t="shared" si="1"/>
        <v>43760</v>
      </c>
      <c r="B25" s="86" t="s">
        <v>934</v>
      </c>
      <c r="C25" s="18" t="s">
        <v>47</v>
      </c>
      <c r="D25" s="8" t="s">
        <v>41</v>
      </c>
      <c r="E25" s="103" t="s">
        <v>1130</v>
      </c>
      <c r="F25" s="12" t="s">
        <v>1131</v>
      </c>
      <c r="G25" s="8" t="s">
        <v>59</v>
      </c>
      <c r="H25" s="8" t="s">
        <v>47</v>
      </c>
      <c r="I25" s="8" t="s">
        <v>47</v>
      </c>
      <c r="J25" s="8" t="s">
        <v>59</v>
      </c>
      <c r="K25" s="8" t="s">
        <v>584</v>
      </c>
      <c r="L25" s="8" t="s">
        <v>584</v>
      </c>
      <c r="M25" s="8"/>
    </row>
    <row r="26" spans="1:14" ht="13.5" customHeight="1">
      <c r="A26" s="85">
        <f t="shared" si="1"/>
        <v>43761</v>
      </c>
      <c r="B26" s="86" t="str">
        <f t="shared" si="0"/>
        <v>水</v>
      </c>
      <c r="C26" s="16"/>
      <c r="D26" s="8"/>
      <c r="E26" s="10"/>
      <c r="F26" s="11"/>
      <c r="G26" s="8"/>
      <c r="H26" s="8"/>
      <c r="I26" s="8"/>
      <c r="J26" s="8"/>
      <c r="K26" s="8"/>
      <c r="L26" s="8"/>
      <c r="M26" s="8"/>
    </row>
    <row r="27" spans="1:14" ht="13.5" customHeight="1">
      <c r="A27" s="85">
        <f t="shared" si="1"/>
        <v>43762</v>
      </c>
      <c r="B27" s="86" t="str">
        <f t="shared" si="0"/>
        <v>木</v>
      </c>
      <c r="C27" s="8" t="s">
        <v>21</v>
      </c>
      <c r="D27" s="14" t="s">
        <v>1119</v>
      </c>
      <c r="E27" s="10">
        <v>0.66666666666666663</v>
      </c>
      <c r="F27" s="89"/>
      <c r="G27" s="8"/>
      <c r="H27" s="8"/>
      <c r="I27" s="8"/>
      <c r="J27" s="8"/>
      <c r="K27" s="8"/>
      <c r="L27" s="8"/>
      <c r="M27" s="8"/>
      <c r="N27" s="1"/>
    </row>
    <row r="28" spans="1:14" ht="13.5" customHeight="1">
      <c r="A28" s="85">
        <f t="shared" si="1"/>
        <v>43763</v>
      </c>
      <c r="B28" s="86" t="str">
        <f t="shared" si="0"/>
        <v>金</v>
      </c>
      <c r="C28" s="8" t="s">
        <v>21</v>
      </c>
      <c r="D28" s="8" t="s">
        <v>1099</v>
      </c>
      <c r="E28" s="10">
        <v>0.66666666666666663</v>
      </c>
      <c r="F28" s="12"/>
      <c r="G28" s="8"/>
      <c r="H28" s="8"/>
      <c r="I28" s="8"/>
      <c r="J28" s="8"/>
      <c r="K28" s="8"/>
      <c r="L28" s="8"/>
      <c r="M28" s="8"/>
    </row>
    <row r="29" spans="1:14" ht="13.5" customHeight="1">
      <c r="A29" s="85">
        <f t="shared" si="1"/>
        <v>43764</v>
      </c>
      <c r="B29" s="86" t="str">
        <f t="shared" si="0"/>
        <v>土</v>
      </c>
      <c r="C29" s="16" t="s">
        <v>21</v>
      </c>
      <c r="D29" s="3" t="s">
        <v>1099</v>
      </c>
      <c r="E29" s="10">
        <v>0.57291666666666663</v>
      </c>
      <c r="F29" s="12"/>
      <c r="G29" s="8"/>
      <c r="H29" s="8"/>
      <c r="I29" s="8"/>
      <c r="J29" s="8" t="s">
        <v>1132</v>
      </c>
      <c r="K29" s="28"/>
      <c r="L29" s="28"/>
      <c r="M29" s="8"/>
    </row>
    <row r="30" spans="1:14" ht="13.5" customHeight="1">
      <c r="A30" s="85">
        <f t="shared" si="1"/>
        <v>43765</v>
      </c>
      <c r="B30" s="86" t="str">
        <f t="shared" si="0"/>
        <v>日</v>
      </c>
      <c r="C30" s="16" t="s">
        <v>19</v>
      </c>
      <c r="D30" s="8" t="s">
        <v>1102</v>
      </c>
      <c r="E30" s="10" t="s">
        <v>203</v>
      </c>
      <c r="F30" s="12" t="s">
        <v>1133</v>
      </c>
      <c r="G30" s="8" t="s">
        <v>19</v>
      </c>
      <c r="H30" s="8" t="s">
        <v>19</v>
      </c>
      <c r="I30" s="8" t="s">
        <v>44</v>
      </c>
      <c r="J30" s="8" t="s">
        <v>1114</v>
      </c>
      <c r="K30" s="8"/>
      <c r="L30" s="8"/>
      <c r="M30" s="8"/>
    </row>
    <row r="31" spans="1:14" ht="13.5" customHeight="1">
      <c r="A31" s="85">
        <f t="shared" si="1"/>
        <v>43766</v>
      </c>
      <c r="B31" s="86" t="str">
        <f t="shared" si="0"/>
        <v>月</v>
      </c>
      <c r="C31" s="8" t="s">
        <v>21</v>
      </c>
      <c r="D31" s="8" t="s">
        <v>158</v>
      </c>
      <c r="E31" s="10">
        <v>0.66666666666666663</v>
      </c>
      <c r="G31" s="8"/>
      <c r="H31" s="8"/>
      <c r="I31" s="8"/>
      <c r="J31" s="8"/>
      <c r="K31" s="8"/>
      <c r="L31" s="8"/>
      <c r="M31" s="8"/>
    </row>
    <row r="32" spans="1:14" ht="13.5" customHeight="1">
      <c r="A32" s="85">
        <f t="shared" si="1"/>
        <v>43767</v>
      </c>
      <c r="B32" s="86" t="str">
        <f t="shared" si="0"/>
        <v>火</v>
      </c>
      <c r="C32" s="8" t="s">
        <v>21</v>
      </c>
      <c r="D32" s="29" t="s">
        <v>1125</v>
      </c>
      <c r="E32" s="90">
        <v>0.66666666666666663</v>
      </c>
      <c r="F32" s="28"/>
      <c r="G32" s="28"/>
      <c r="H32" s="28"/>
      <c r="I32" s="8"/>
      <c r="J32" s="8"/>
      <c r="K32" s="28"/>
      <c r="L32" s="8"/>
      <c r="M32" s="28"/>
    </row>
    <row r="33" spans="1:13" ht="13.5" customHeight="1">
      <c r="A33" s="85">
        <f t="shared" si="1"/>
        <v>43768</v>
      </c>
      <c r="B33" s="86" t="str">
        <f t="shared" si="0"/>
        <v>水</v>
      </c>
      <c r="C33" s="8"/>
      <c r="D33" s="29"/>
      <c r="E33" s="10"/>
      <c r="F33" s="28"/>
      <c r="G33" s="28"/>
      <c r="H33" s="28"/>
      <c r="I33" s="8"/>
      <c r="J33" s="8"/>
      <c r="K33" s="28"/>
      <c r="L33" s="8"/>
      <c r="M33" s="28"/>
    </row>
    <row r="34" spans="1:13" ht="13.5" customHeight="1">
      <c r="A34" s="85">
        <f t="shared" si="1"/>
        <v>43769</v>
      </c>
      <c r="B34" s="86" t="str">
        <f t="shared" si="0"/>
        <v>木</v>
      </c>
      <c r="C34" s="8" t="s">
        <v>21</v>
      </c>
      <c r="D34" s="29" t="s">
        <v>1119</v>
      </c>
      <c r="E34" s="10">
        <v>0.66666666666666663</v>
      </c>
      <c r="F34" s="28"/>
      <c r="G34" s="28"/>
      <c r="H34" s="28"/>
      <c r="I34" s="8" t="s">
        <v>40</v>
      </c>
      <c r="J34" s="8" t="s">
        <v>40</v>
      </c>
      <c r="K34" s="28"/>
      <c r="L34" s="8"/>
      <c r="M34" s="28"/>
    </row>
    <row r="35" spans="1:13">
      <c r="F35" s="2" t="s">
        <v>1134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horizontalDpi="4294967292" verticalDpi="4294967292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N34"/>
  <sheetViews>
    <sheetView zoomScaleNormal="100" workbookViewId="0">
      <selection activeCell="B34" sqref="B34"/>
    </sheetView>
  </sheetViews>
  <sheetFormatPr defaultColWidth="12.625" defaultRowHeight="12"/>
  <cols>
    <col min="1" max="1" width="3.5" style="2" bestFit="1" customWidth="1"/>
    <col min="2" max="2" width="3.125" style="2" customWidth="1"/>
    <col min="3" max="3" width="9.625" style="2" bestFit="1" customWidth="1"/>
    <col min="4" max="4" width="9.625" style="3" bestFit="1" customWidth="1"/>
    <col min="5" max="5" width="12.375" style="2" bestFit="1" customWidth="1"/>
    <col min="6" max="6" width="32.875" style="2" customWidth="1"/>
    <col min="7" max="8" width="8.375" style="2" bestFit="1" customWidth="1"/>
    <col min="9" max="9" width="8" style="2" bestFit="1" customWidth="1"/>
    <col min="10" max="10" width="8.875" style="2" bestFit="1" customWidth="1"/>
    <col min="11" max="13" width="8.375" style="2" bestFit="1" customWidth="1"/>
    <col min="14" max="16384" width="12.625" style="2"/>
  </cols>
  <sheetData>
    <row r="1" spans="1:13" ht="13.5" customHeight="1">
      <c r="A1" s="1"/>
      <c r="E1" s="4">
        <v>43709</v>
      </c>
      <c r="F1" s="1" t="s">
        <v>0</v>
      </c>
      <c r="G1" s="5" t="s">
        <v>1</v>
      </c>
      <c r="H1" s="6">
        <v>43733</v>
      </c>
    </row>
    <row r="2" spans="1:13" ht="13.5" customHeight="1">
      <c r="A2" s="1"/>
      <c r="F2" s="7"/>
    </row>
    <row r="3" spans="1:13" s="3" customFormat="1" ht="13.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1002</v>
      </c>
      <c r="L3" s="8" t="s">
        <v>555</v>
      </c>
      <c r="M3" s="8" t="s">
        <v>1075</v>
      </c>
    </row>
    <row r="4" spans="1:13" ht="13.5" customHeight="1">
      <c r="A4" s="85">
        <f>E1</f>
        <v>43709</v>
      </c>
      <c r="B4" s="86" t="str">
        <f>TEXT(A4,"aaa")</f>
        <v>日</v>
      </c>
      <c r="C4" s="8" t="s">
        <v>44</v>
      </c>
      <c r="D4" s="8"/>
      <c r="E4" s="10"/>
      <c r="F4" s="11"/>
      <c r="G4" s="8" t="s">
        <v>40</v>
      </c>
      <c r="H4" s="8" t="s">
        <v>290</v>
      </c>
      <c r="I4" s="51" t="s">
        <v>157</v>
      </c>
      <c r="J4" s="28"/>
      <c r="K4" s="8"/>
      <c r="L4" s="8"/>
      <c r="M4" s="8"/>
    </row>
    <row r="5" spans="1:13" ht="13.5" customHeight="1">
      <c r="A5" s="85">
        <f>A4+1</f>
        <v>43710</v>
      </c>
      <c r="B5" s="86" t="str">
        <f t="shared" ref="B5:B33" si="0">TEXT(A5,"aaa")</f>
        <v>月</v>
      </c>
      <c r="C5" s="8" t="s">
        <v>21</v>
      </c>
      <c r="D5" s="8" t="s">
        <v>51</v>
      </c>
      <c r="E5" s="8" t="s">
        <v>1015</v>
      </c>
      <c r="F5" s="11" t="s">
        <v>1057</v>
      </c>
      <c r="G5" s="8"/>
      <c r="H5" s="8"/>
      <c r="I5" s="51" t="s">
        <v>44</v>
      </c>
      <c r="J5" s="8"/>
      <c r="K5" s="8"/>
      <c r="L5" s="8"/>
      <c r="M5" s="8"/>
    </row>
    <row r="6" spans="1:13" ht="13.5" customHeight="1">
      <c r="A6" s="85">
        <f t="shared" ref="A6:A33" si="1">A5+1</f>
        <v>43711</v>
      </c>
      <c r="B6" s="86" t="str">
        <f t="shared" si="0"/>
        <v>火</v>
      </c>
      <c r="C6" s="8" t="s">
        <v>21</v>
      </c>
      <c r="D6" s="8" t="s">
        <v>1107</v>
      </c>
      <c r="E6" s="10">
        <v>0.66666666666666663</v>
      </c>
      <c r="F6" s="12"/>
      <c r="G6" s="8"/>
      <c r="H6" s="8"/>
      <c r="I6" s="51" t="s">
        <v>44</v>
      </c>
      <c r="J6" s="8"/>
      <c r="K6" s="8"/>
      <c r="L6" s="8"/>
      <c r="M6" s="8"/>
    </row>
    <row r="7" spans="1:13" ht="13.5" customHeight="1">
      <c r="A7" s="85">
        <f t="shared" si="1"/>
        <v>43712</v>
      </c>
      <c r="B7" s="86" t="str">
        <f t="shared" si="0"/>
        <v>水</v>
      </c>
      <c r="C7" s="8"/>
      <c r="D7" s="8"/>
      <c r="E7" s="10"/>
      <c r="F7" s="11"/>
      <c r="G7" s="8"/>
      <c r="H7" s="8"/>
      <c r="I7" s="54" t="s">
        <v>1135</v>
      </c>
      <c r="J7" s="8"/>
      <c r="K7" s="8"/>
      <c r="L7" s="8"/>
      <c r="M7" s="8"/>
    </row>
    <row r="8" spans="1:13" ht="13.5" customHeight="1">
      <c r="A8" s="85">
        <f t="shared" si="1"/>
        <v>43713</v>
      </c>
      <c r="B8" s="86" t="str">
        <f t="shared" si="0"/>
        <v>木</v>
      </c>
      <c r="C8" s="8" t="s">
        <v>21</v>
      </c>
      <c r="D8" s="10" t="s">
        <v>1099</v>
      </c>
      <c r="E8" s="10">
        <v>0.66666666666666663</v>
      </c>
      <c r="F8" s="11"/>
      <c r="G8" s="10"/>
      <c r="H8" s="10"/>
      <c r="I8" s="54"/>
      <c r="J8" s="8"/>
      <c r="K8" s="8"/>
      <c r="L8" s="8"/>
      <c r="M8" s="8"/>
    </row>
    <row r="9" spans="1:13" ht="13.5" customHeight="1">
      <c r="A9" s="85">
        <f t="shared" si="1"/>
        <v>43714</v>
      </c>
      <c r="B9" s="86" t="str">
        <f t="shared" si="0"/>
        <v>金</v>
      </c>
      <c r="C9" s="8" t="s">
        <v>21</v>
      </c>
      <c r="D9" s="29" t="s">
        <v>1099</v>
      </c>
      <c r="E9" s="10">
        <v>0.66666666666666663</v>
      </c>
      <c r="F9" s="11"/>
      <c r="G9" s="8"/>
      <c r="H9" s="8"/>
      <c r="I9" s="8"/>
      <c r="J9" s="8"/>
      <c r="K9" s="8"/>
      <c r="L9" s="8"/>
      <c r="M9" s="8"/>
    </row>
    <row r="10" spans="1:13" ht="13.5" customHeight="1">
      <c r="A10" s="85">
        <f t="shared" si="1"/>
        <v>43715</v>
      </c>
      <c r="B10" s="86" t="str">
        <f t="shared" si="0"/>
        <v>土</v>
      </c>
      <c r="C10" s="8" t="s">
        <v>108</v>
      </c>
      <c r="D10" s="10" t="s">
        <v>1009</v>
      </c>
      <c r="E10" s="10" t="s">
        <v>1136</v>
      </c>
      <c r="F10" s="11" t="s">
        <v>1137</v>
      </c>
      <c r="G10" s="8"/>
      <c r="H10" s="8"/>
      <c r="I10" s="8"/>
      <c r="J10" s="8" t="s">
        <v>1031</v>
      </c>
      <c r="K10" s="8" t="s">
        <v>1031</v>
      </c>
      <c r="L10" s="8" t="s">
        <v>1138</v>
      </c>
      <c r="M10" s="8"/>
    </row>
    <row r="11" spans="1:13">
      <c r="A11" s="85">
        <f t="shared" si="1"/>
        <v>43716</v>
      </c>
      <c r="B11" s="86" t="str">
        <f t="shared" si="0"/>
        <v>日</v>
      </c>
      <c r="C11" s="8" t="s">
        <v>108</v>
      </c>
      <c r="D11" s="112" t="s">
        <v>617</v>
      </c>
      <c r="E11" s="113" t="s">
        <v>492</v>
      </c>
      <c r="F11" s="89" t="s">
        <v>1139</v>
      </c>
      <c r="G11" s="8"/>
      <c r="H11" s="8"/>
      <c r="I11" s="8"/>
      <c r="J11" s="8"/>
      <c r="K11" s="8"/>
      <c r="L11" s="8"/>
      <c r="M11" s="8"/>
    </row>
    <row r="12" spans="1:13" ht="13.5" customHeight="1">
      <c r="A12" s="85">
        <f t="shared" si="1"/>
        <v>43717</v>
      </c>
      <c r="B12" s="86" t="str">
        <f t="shared" si="0"/>
        <v>月</v>
      </c>
      <c r="C12" s="8" t="s">
        <v>21</v>
      </c>
      <c r="D12" s="8" t="s">
        <v>51</v>
      </c>
      <c r="E12" s="10">
        <v>0.66666666666666663</v>
      </c>
      <c r="F12" s="11"/>
      <c r="G12" s="8"/>
      <c r="H12" s="8"/>
      <c r="I12" s="8"/>
      <c r="J12" s="8"/>
      <c r="K12" s="8"/>
      <c r="L12" s="8"/>
      <c r="M12" s="8"/>
    </row>
    <row r="13" spans="1:13" ht="13.5" customHeight="1">
      <c r="A13" s="85">
        <f t="shared" si="1"/>
        <v>43718</v>
      </c>
      <c r="B13" s="86" t="str">
        <f t="shared" si="0"/>
        <v>火</v>
      </c>
      <c r="C13" s="8" t="s">
        <v>21</v>
      </c>
      <c r="D13" s="8" t="s">
        <v>1107</v>
      </c>
      <c r="E13" s="10">
        <v>0.66666666666666663</v>
      </c>
      <c r="F13" s="12"/>
      <c r="G13" s="8"/>
      <c r="H13" s="8"/>
      <c r="I13" s="8"/>
      <c r="J13" s="8"/>
      <c r="K13" s="8"/>
      <c r="L13" s="8"/>
      <c r="M13" s="8"/>
    </row>
    <row r="14" spans="1:13" ht="13.5" customHeight="1">
      <c r="A14" s="85">
        <f t="shared" si="1"/>
        <v>43719</v>
      </c>
      <c r="B14" s="86" t="str">
        <f t="shared" si="0"/>
        <v>水</v>
      </c>
      <c r="C14" s="8"/>
      <c r="D14" s="8"/>
      <c r="E14" s="10"/>
      <c r="F14" s="11"/>
      <c r="G14" s="8"/>
      <c r="H14" s="8"/>
      <c r="I14" s="8"/>
      <c r="J14" s="8"/>
      <c r="K14" s="8"/>
      <c r="L14" s="8"/>
      <c r="M14" s="8"/>
    </row>
    <row r="15" spans="1:13" ht="13.5" customHeight="1">
      <c r="A15" s="85">
        <f t="shared" si="1"/>
        <v>43720</v>
      </c>
      <c r="B15" s="86" t="str">
        <f t="shared" si="0"/>
        <v>木</v>
      </c>
      <c r="C15" s="8" t="s">
        <v>21</v>
      </c>
      <c r="D15" s="8" t="s">
        <v>1099</v>
      </c>
      <c r="E15" s="10">
        <v>0.66666666666666663</v>
      </c>
      <c r="F15" s="12"/>
      <c r="G15" s="8"/>
      <c r="H15" s="8"/>
      <c r="I15" s="8"/>
      <c r="J15" s="29"/>
      <c r="K15" s="8"/>
      <c r="L15" s="8"/>
      <c r="M15" s="8"/>
    </row>
    <row r="16" spans="1:13" ht="13.5" customHeight="1">
      <c r="A16" s="85">
        <f t="shared" si="1"/>
        <v>43721</v>
      </c>
      <c r="B16" s="86" t="str">
        <f t="shared" si="0"/>
        <v>金</v>
      </c>
      <c r="C16" s="8" t="s">
        <v>21</v>
      </c>
      <c r="D16" s="8" t="s">
        <v>1099</v>
      </c>
      <c r="E16" s="10">
        <v>0.66666666666666663</v>
      </c>
      <c r="F16" s="11"/>
      <c r="G16" s="8"/>
      <c r="H16" s="8"/>
      <c r="I16" s="8"/>
      <c r="J16" s="28"/>
      <c r="K16" s="8"/>
      <c r="L16" s="8"/>
      <c r="M16" s="8"/>
    </row>
    <row r="17" spans="1:14" ht="13.5" customHeight="1">
      <c r="A17" s="85">
        <f t="shared" si="1"/>
        <v>43722</v>
      </c>
      <c r="B17" s="86" t="str">
        <f t="shared" si="0"/>
        <v>土</v>
      </c>
      <c r="C17" s="8" t="s">
        <v>108</v>
      </c>
      <c r="D17" s="8" t="s">
        <v>617</v>
      </c>
      <c r="E17" s="10" t="s">
        <v>1140</v>
      </c>
      <c r="F17" s="12" t="s">
        <v>1141</v>
      </c>
      <c r="G17" s="8"/>
      <c r="H17" s="8" t="s">
        <v>290</v>
      </c>
      <c r="I17" s="87"/>
      <c r="J17" s="8" t="s">
        <v>1031</v>
      </c>
      <c r="K17" s="8" t="s">
        <v>1031</v>
      </c>
      <c r="L17" s="8" t="s">
        <v>1138</v>
      </c>
      <c r="M17" s="8"/>
    </row>
    <row r="18" spans="1:14" ht="13.5" customHeight="1">
      <c r="A18" s="85">
        <f t="shared" si="1"/>
        <v>43723</v>
      </c>
      <c r="B18" s="86" t="str">
        <f t="shared" si="0"/>
        <v>日</v>
      </c>
      <c r="C18" s="8" t="s">
        <v>50</v>
      </c>
      <c r="D18" s="8" t="s">
        <v>1102</v>
      </c>
      <c r="E18" s="10" t="s">
        <v>1142</v>
      </c>
      <c r="F18" s="88" t="s">
        <v>1143</v>
      </c>
      <c r="G18" s="8"/>
      <c r="H18" s="8"/>
      <c r="I18" s="18" t="s">
        <v>44</v>
      </c>
      <c r="J18" s="8" t="s">
        <v>1114</v>
      </c>
      <c r="K18" s="10"/>
      <c r="L18" s="8"/>
      <c r="M18" s="8"/>
    </row>
    <row r="19" spans="1:14" ht="13.5" customHeight="1">
      <c r="A19" s="85">
        <f t="shared" si="1"/>
        <v>43724</v>
      </c>
      <c r="B19" s="86" t="s">
        <v>934</v>
      </c>
      <c r="C19" s="8" t="s">
        <v>44</v>
      </c>
      <c r="D19" s="16"/>
      <c r="E19" s="10"/>
      <c r="F19" s="12"/>
      <c r="G19" s="8"/>
      <c r="H19" s="8" t="s">
        <v>1144</v>
      </c>
      <c r="I19" s="8" t="s">
        <v>40</v>
      </c>
      <c r="J19" s="8" t="s">
        <v>40</v>
      </c>
      <c r="K19" s="10"/>
      <c r="L19" s="8"/>
      <c r="M19" s="8"/>
    </row>
    <row r="20" spans="1:14" ht="13.5" customHeight="1">
      <c r="A20" s="85">
        <f t="shared" si="1"/>
        <v>43725</v>
      </c>
      <c r="B20" s="86" t="str">
        <f t="shared" si="0"/>
        <v>火</v>
      </c>
      <c r="C20" s="8" t="s">
        <v>21</v>
      </c>
      <c r="D20" s="16" t="s">
        <v>1107</v>
      </c>
      <c r="E20" s="10">
        <v>0.66666666666666663</v>
      </c>
      <c r="F20" s="11"/>
      <c r="G20" s="8"/>
      <c r="H20" s="8"/>
      <c r="I20" s="8"/>
      <c r="J20" s="8"/>
      <c r="K20" s="8"/>
      <c r="L20" s="8"/>
      <c r="M20" s="8"/>
    </row>
    <row r="21" spans="1:14" ht="13.5" customHeight="1">
      <c r="A21" s="85">
        <f t="shared" si="1"/>
        <v>43726</v>
      </c>
      <c r="B21" s="86" t="str">
        <f t="shared" si="0"/>
        <v>水</v>
      </c>
      <c r="C21" s="8"/>
      <c r="D21" s="10"/>
      <c r="E21" s="10"/>
      <c r="F21" s="11"/>
      <c r="G21" s="8"/>
      <c r="H21" s="8"/>
      <c r="I21" s="8"/>
      <c r="J21" s="8"/>
      <c r="K21" s="10"/>
      <c r="L21" s="8"/>
      <c r="M21" s="8"/>
    </row>
    <row r="22" spans="1:14" ht="13.5" customHeight="1">
      <c r="A22" s="85">
        <f t="shared" si="1"/>
        <v>43727</v>
      </c>
      <c r="B22" s="86" t="str">
        <f t="shared" si="0"/>
        <v>木</v>
      </c>
      <c r="C22" s="8" t="s">
        <v>21</v>
      </c>
      <c r="D22" s="8" t="s">
        <v>1099</v>
      </c>
      <c r="E22" s="10">
        <v>0.66666666666666663</v>
      </c>
      <c r="F22" s="11"/>
      <c r="H22" s="102"/>
      <c r="I22" s="8" t="s">
        <v>40</v>
      </c>
      <c r="J22" s="8" t="s">
        <v>40</v>
      </c>
      <c r="K22" s="10"/>
      <c r="L22" s="8"/>
      <c r="M22" s="8"/>
    </row>
    <row r="23" spans="1:14" ht="13.5" customHeight="1">
      <c r="A23" s="85">
        <f t="shared" si="1"/>
        <v>43728</v>
      </c>
      <c r="B23" s="86" t="str">
        <f t="shared" si="0"/>
        <v>金</v>
      </c>
      <c r="C23" s="8" t="s">
        <v>21</v>
      </c>
      <c r="D23" s="8" t="s">
        <v>1145</v>
      </c>
      <c r="E23" s="10">
        <v>0.66666666666666663</v>
      </c>
      <c r="F23" s="11" t="s">
        <v>656</v>
      </c>
      <c r="G23" s="8"/>
      <c r="H23" s="8"/>
      <c r="I23" s="8"/>
      <c r="J23" s="8"/>
      <c r="K23" s="8"/>
      <c r="L23" s="8"/>
      <c r="M23" s="8"/>
    </row>
    <row r="24" spans="1:14" ht="13.5" customHeight="1">
      <c r="A24" s="85">
        <f t="shared" si="1"/>
        <v>43729</v>
      </c>
      <c r="B24" s="86" t="str">
        <f t="shared" si="0"/>
        <v>土</v>
      </c>
      <c r="C24" s="8" t="s">
        <v>21</v>
      </c>
      <c r="D24" s="8" t="s">
        <v>1145</v>
      </c>
      <c r="E24" s="10" t="s">
        <v>1146</v>
      </c>
      <c r="F24" s="11" t="s">
        <v>656</v>
      </c>
      <c r="G24" s="8"/>
      <c r="H24" s="8"/>
      <c r="I24" s="8"/>
      <c r="J24" s="8"/>
      <c r="K24" s="8"/>
      <c r="L24" s="8"/>
      <c r="M24" s="8"/>
    </row>
    <row r="25" spans="1:14" ht="13.5" customHeight="1">
      <c r="A25" s="85">
        <f t="shared" si="1"/>
        <v>43730</v>
      </c>
      <c r="B25" s="86" t="str">
        <f t="shared" si="0"/>
        <v>日</v>
      </c>
      <c r="C25" s="8" t="s">
        <v>44</v>
      </c>
      <c r="D25" s="8"/>
      <c r="E25" s="103"/>
      <c r="F25" s="12"/>
      <c r="G25" s="8"/>
      <c r="H25" s="8" t="s">
        <v>290</v>
      </c>
      <c r="I25" s="8"/>
      <c r="J25" s="8" t="s">
        <v>1114</v>
      </c>
      <c r="K25" s="8"/>
      <c r="L25" s="8"/>
      <c r="M25" s="8"/>
    </row>
    <row r="26" spans="1:14" ht="13.5" customHeight="1">
      <c r="A26" s="85">
        <f t="shared" si="1"/>
        <v>43731</v>
      </c>
      <c r="B26" s="86" t="s">
        <v>934</v>
      </c>
      <c r="C26" s="16" t="s">
        <v>50</v>
      </c>
      <c r="D26" s="8" t="s">
        <v>26</v>
      </c>
      <c r="E26" s="10" t="s">
        <v>1147</v>
      </c>
      <c r="F26" s="11" t="s">
        <v>1148</v>
      </c>
      <c r="G26" s="8" t="s">
        <v>40</v>
      </c>
      <c r="H26" s="8" t="s">
        <v>40</v>
      </c>
      <c r="I26" s="8"/>
      <c r="J26" s="8" t="s">
        <v>1149</v>
      </c>
      <c r="K26" s="8"/>
      <c r="L26" s="8"/>
      <c r="M26" s="8"/>
    </row>
    <row r="27" spans="1:14" ht="13.5" customHeight="1">
      <c r="A27" s="91">
        <f t="shared" si="1"/>
        <v>43732</v>
      </c>
      <c r="B27" s="92" t="str">
        <f t="shared" si="0"/>
        <v>火</v>
      </c>
      <c r="C27" s="20" t="s">
        <v>44</v>
      </c>
      <c r="D27" s="32"/>
      <c r="E27" s="21"/>
      <c r="F27" s="93" t="s">
        <v>1007</v>
      </c>
      <c r="G27" s="20"/>
      <c r="H27" s="20"/>
      <c r="I27" s="20"/>
      <c r="J27" s="20"/>
      <c r="K27" s="20"/>
      <c r="L27" s="20"/>
      <c r="M27" s="20"/>
      <c r="N27" s="1"/>
    </row>
    <row r="28" spans="1:14" ht="13.5" customHeight="1">
      <c r="A28" s="85">
        <f t="shared" si="1"/>
        <v>43733</v>
      </c>
      <c r="B28" s="86" t="str">
        <f t="shared" si="0"/>
        <v>水</v>
      </c>
      <c r="C28" s="8"/>
      <c r="D28" s="8"/>
      <c r="E28" s="10"/>
      <c r="F28" s="12"/>
      <c r="G28" s="8"/>
      <c r="H28" s="8"/>
      <c r="I28" s="8"/>
      <c r="J28" s="8"/>
      <c r="K28" s="8"/>
      <c r="L28" s="8"/>
      <c r="M28" s="8"/>
    </row>
    <row r="29" spans="1:14" ht="13.5" customHeight="1">
      <c r="A29" s="85">
        <f t="shared" si="1"/>
        <v>43734</v>
      </c>
      <c r="B29" s="86" t="str">
        <f t="shared" si="0"/>
        <v>木</v>
      </c>
      <c r="C29" s="8" t="s">
        <v>21</v>
      </c>
      <c r="D29" s="3" t="s">
        <v>1099</v>
      </c>
      <c r="E29" s="10">
        <v>0.66666666666666663</v>
      </c>
      <c r="F29" s="12"/>
      <c r="G29" s="8"/>
      <c r="H29" s="28"/>
      <c r="I29" s="8"/>
      <c r="J29" s="8"/>
      <c r="K29" s="28"/>
      <c r="L29" s="28"/>
      <c r="M29" s="8"/>
    </row>
    <row r="30" spans="1:14" ht="13.5" customHeight="1">
      <c r="A30" s="85">
        <f t="shared" si="1"/>
        <v>43735</v>
      </c>
      <c r="B30" s="86" t="str">
        <f t="shared" si="0"/>
        <v>金</v>
      </c>
      <c r="C30" s="8" t="s">
        <v>21</v>
      </c>
      <c r="D30" s="8" t="s">
        <v>1099</v>
      </c>
      <c r="E30" s="10">
        <v>0.66666666666666663</v>
      </c>
      <c r="F30" s="12"/>
      <c r="G30" s="8"/>
      <c r="H30" s="10"/>
      <c r="I30" s="8"/>
      <c r="J30" s="8"/>
      <c r="K30" s="8"/>
      <c r="L30" s="8"/>
      <c r="M30" s="8"/>
    </row>
    <row r="31" spans="1:14" ht="13.5" customHeight="1">
      <c r="A31" s="85">
        <f t="shared" si="1"/>
        <v>43736</v>
      </c>
      <c r="B31" s="86" t="str">
        <f t="shared" si="0"/>
        <v>土</v>
      </c>
      <c r="C31" s="8" t="s">
        <v>21</v>
      </c>
      <c r="D31" s="8" t="s">
        <v>51</v>
      </c>
      <c r="E31" s="10">
        <v>0.57291666666666663</v>
      </c>
      <c r="F31" s="2" t="s">
        <v>1150</v>
      </c>
      <c r="G31" s="8"/>
      <c r="H31" s="8"/>
      <c r="I31" s="8"/>
      <c r="J31" s="8"/>
      <c r="K31" s="8"/>
      <c r="L31" s="8"/>
      <c r="M31" s="8"/>
    </row>
    <row r="32" spans="1:14" ht="13.5" customHeight="1">
      <c r="A32" s="85">
        <f t="shared" si="1"/>
        <v>43737</v>
      </c>
      <c r="B32" s="86" t="str">
        <f t="shared" si="0"/>
        <v>日</v>
      </c>
      <c r="C32" s="8" t="s">
        <v>44</v>
      </c>
      <c r="D32" s="29"/>
      <c r="E32" s="90"/>
      <c r="F32" s="28"/>
      <c r="G32" s="28"/>
      <c r="H32" s="28"/>
      <c r="I32" s="8"/>
      <c r="J32" s="8" t="s">
        <v>1101</v>
      </c>
      <c r="K32" s="28"/>
      <c r="L32" s="8"/>
      <c r="M32" s="28"/>
    </row>
    <row r="33" spans="1:13" ht="13.5" customHeight="1">
      <c r="A33" s="85">
        <f t="shared" si="1"/>
        <v>43738</v>
      </c>
      <c r="B33" s="86" t="str">
        <f t="shared" si="0"/>
        <v>月</v>
      </c>
      <c r="C33" s="8" t="s">
        <v>21</v>
      </c>
      <c r="D33" s="29" t="s">
        <v>51</v>
      </c>
      <c r="E33" s="10">
        <v>0.66666666666666663</v>
      </c>
      <c r="F33" s="28" t="s">
        <v>1151</v>
      </c>
      <c r="G33" s="28"/>
      <c r="H33" s="28"/>
      <c r="I33" s="8"/>
      <c r="J33" s="8"/>
      <c r="K33" s="28"/>
      <c r="L33" s="8"/>
      <c r="M33" s="28"/>
    </row>
    <row r="34" spans="1:13" ht="13.5" customHeight="1">
      <c r="F34" s="2" t="s">
        <v>1152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horizontalDpi="4294967292" verticalDpi="4294967292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N35"/>
  <sheetViews>
    <sheetView zoomScaleNormal="100" workbookViewId="0">
      <selection activeCell="B35" sqref="B35"/>
    </sheetView>
  </sheetViews>
  <sheetFormatPr defaultColWidth="12.625" defaultRowHeight="12"/>
  <cols>
    <col min="1" max="1" width="3.5" style="2" bestFit="1" customWidth="1"/>
    <col min="2" max="2" width="3.125" style="2" customWidth="1"/>
    <col min="3" max="3" width="9.625" style="2" bestFit="1" customWidth="1"/>
    <col min="4" max="4" width="13.125" style="3" bestFit="1" customWidth="1"/>
    <col min="5" max="5" width="12.375" style="2" bestFit="1" customWidth="1"/>
    <col min="6" max="6" width="32.875" style="2" customWidth="1"/>
    <col min="7" max="8" width="8.375" style="2" bestFit="1" customWidth="1"/>
    <col min="9" max="9" width="8" style="2" bestFit="1" customWidth="1"/>
    <col min="10" max="10" width="11.375" style="2" bestFit="1" customWidth="1"/>
    <col min="11" max="13" width="8.375" style="2" bestFit="1" customWidth="1"/>
    <col min="14" max="16384" width="12.625" style="2"/>
  </cols>
  <sheetData>
    <row r="1" spans="1:13" ht="13.5" customHeight="1">
      <c r="A1" s="1"/>
      <c r="E1" s="4">
        <v>43678</v>
      </c>
      <c r="F1" s="1" t="s">
        <v>0</v>
      </c>
      <c r="G1" s="5" t="s">
        <v>1</v>
      </c>
      <c r="H1" s="6">
        <v>43697</v>
      </c>
    </row>
    <row r="2" spans="1:13" ht="13.5" customHeight="1">
      <c r="A2" s="1"/>
      <c r="F2" s="7"/>
    </row>
    <row r="3" spans="1:13" s="3" customFormat="1" ht="13.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1002</v>
      </c>
      <c r="L3" s="8" t="s">
        <v>555</v>
      </c>
      <c r="M3" s="8" t="s">
        <v>1075</v>
      </c>
    </row>
    <row r="4" spans="1:13" ht="13.5" customHeight="1">
      <c r="A4" s="85">
        <f>E1</f>
        <v>43678</v>
      </c>
      <c r="B4" s="86" t="str">
        <f>TEXT(A4,"aaa")</f>
        <v>木</v>
      </c>
      <c r="C4" s="8" t="s">
        <v>137</v>
      </c>
      <c r="D4" s="8" t="s">
        <v>1153</v>
      </c>
      <c r="E4" s="10">
        <v>0.375</v>
      </c>
      <c r="F4" s="11" t="s">
        <v>1154</v>
      </c>
      <c r="G4" s="8" t="s">
        <v>44</v>
      </c>
      <c r="H4" s="8" t="s">
        <v>44</v>
      </c>
      <c r="I4" s="8"/>
      <c r="J4" s="28"/>
      <c r="K4" s="8"/>
      <c r="L4" s="8"/>
      <c r="M4" s="8"/>
    </row>
    <row r="5" spans="1:13" ht="13.5" customHeight="1">
      <c r="A5" s="85">
        <f>A4+1</f>
        <v>43679</v>
      </c>
      <c r="B5" s="86" t="str">
        <f t="shared" ref="B5:B34" si="0">TEXT(A5,"aaa")</f>
        <v>金</v>
      </c>
      <c r="C5" s="8" t="s">
        <v>21</v>
      </c>
      <c r="D5" s="8" t="s">
        <v>51</v>
      </c>
      <c r="E5" s="10">
        <v>0.35416666666666669</v>
      </c>
      <c r="F5" s="11"/>
      <c r="G5" s="8"/>
      <c r="H5" s="8"/>
      <c r="I5" s="8"/>
      <c r="J5" s="8" t="s">
        <v>1155</v>
      </c>
      <c r="K5" s="8"/>
      <c r="L5" s="8" t="s">
        <v>1156</v>
      </c>
      <c r="M5" s="8"/>
    </row>
    <row r="6" spans="1:13" ht="13.5" customHeight="1">
      <c r="A6" s="85">
        <f t="shared" ref="A6:A34" si="1">A5+1</f>
        <v>43680</v>
      </c>
      <c r="B6" s="86" t="str">
        <f t="shared" si="0"/>
        <v>土</v>
      </c>
      <c r="C6" s="8" t="s">
        <v>145</v>
      </c>
      <c r="D6" s="8" t="s">
        <v>41</v>
      </c>
      <c r="E6" s="10">
        <v>0.4375</v>
      </c>
      <c r="F6" s="12" t="s">
        <v>1157</v>
      </c>
      <c r="G6" s="8"/>
      <c r="H6" s="8"/>
      <c r="I6" s="8" t="s">
        <v>44</v>
      </c>
      <c r="J6" s="8" t="s">
        <v>1158</v>
      </c>
      <c r="K6" s="8"/>
      <c r="L6" s="8"/>
      <c r="M6" s="8"/>
    </row>
    <row r="7" spans="1:13" ht="13.5" customHeight="1">
      <c r="A7" s="85">
        <f t="shared" si="1"/>
        <v>43681</v>
      </c>
      <c r="B7" s="86" t="str">
        <f t="shared" si="0"/>
        <v>日</v>
      </c>
      <c r="C7" s="8" t="s">
        <v>44</v>
      </c>
      <c r="D7" s="8"/>
      <c r="E7" s="10"/>
      <c r="F7" s="11"/>
      <c r="G7" s="8"/>
      <c r="H7" s="8"/>
      <c r="I7" s="8"/>
      <c r="J7" s="8" t="s">
        <v>1159</v>
      </c>
      <c r="K7" s="8"/>
      <c r="L7" s="8"/>
      <c r="M7" s="8"/>
    </row>
    <row r="8" spans="1:13" ht="13.5" customHeight="1">
      <c r="A8" s="85">
        <f t="shared" si="1"/>
        <v>43682</v>
      </c>
      <c r="B8" s="86" t="str">
        <f t="shared" si="0"/>
        <v>月</v>
      </c>
      <c r="C8" s="8" t="s">
        <v>21</v>
      </c>
      <c r="D8" s="10" t="s">
        <v>51</v>
      </c>
      <c r="E8" s="8" t="s">
        <v>1015</v>
      </c>
      <c r="F8" s="11" t="s">
        <v>1135</v>
      </c>
      <c r="G8" s="10"/>
      <c r="H8" s="10"/>
      <c r="I8" s="10"/>
      <c r="J8" s="8"/>
      <c r="K8" s="8"/>
      <c r="L8" s="8"/>
      <c r="M8" s="8"/>
    </row>
    <row r="9" spans="1:13" ht="13.5" customHeight="1">
      <c r="A9" s="85">
        <f t="shared" si="1"/>
        <v>43683</v>
      </c>
      <c r="B9" s="86" t="str">
        <f t="shared" si="0"/>
        <v>火</v>
      </c>
      <c r="C9" s="8" t="s">
        <v>44</v>
      </c>
      <c r="D9" s="29"/>
      <c r="F9" s="11" t="s">
        <v>147</v>
      </c>
      <c r="G9" s="8"/>
      <c r="H9" s="8"/>
      <c r="I9" s="8"/>
      <c r="J9" s="8" t="s">
        <v>1160</v>
      </c>
      <c r="K9" s="8" t="s">
        <v>147</v>
      </c>
      <c r="L9" s="8"/>
      <c r="M9" s="8"/>
    </row>
    <row r="10" spans="1:13" ht="13.5" customHeight="1">
      <c r="A10" s="85">
        <f t="shared" si="1"/>
        <v>43684</v>
      </c>
      <c r="B10" s="86" t="str">
        <f t="shared" si="0"/>
        <v>水</v>
      </c>
      <c r="C10" s="8" t="s">
        <v>44</v>
      </c>
      <c r="D10" s="10"/>
      <c r="E10" s="10"/>
      <c r="F10" s="11" t="s">
        <v>1161</v>
      </c>
      <c r="G10" s="8"/>
      <c r="H10" s="8"/>
      <c r="I10" s="8"/>
      <c r="J10" s="8" t="s">
        <v>1160</v>
      </c>
      <c r="K10" s="8"/>
      <c r="L10" s="8"/>
      <c r="M10" s="8"/>
    </row>
    <row r="11" spans="1:13" ht="24">
      <c r="A11" s="85">
        <f t="shared" si="1"/>
        <v>43685</v>
      </c>
      <c r="B11" s="86" t="str">
        <f t="shared" si="0"/>
        <v>木</v>
      </c>
      <c r="C11" s="112" t="s">
        <v>1162</v>
      </c>
      <c r="D11" s="112" t="s">
        <v>1163</v>
      </c>
      <c r="E11" s="113" t="s">
        <v>1164</v>
      </c>
      <c r="F11" s="89" t="s">
        <v>1165</v>
      </c>
      <c r="G11" s="8"/>
      <c r="H11" s="8"/>
      <c r="I11" s="8" t="s">
        <v>44</v>
      </c>
      <c r="J11" s="8" t="s">
        <v>1166</v>
      </c>
      <c r="K11" s="8" t="s">
        <v>1166</v>
      </c>
      <c r="L11" s="8" t="s">
        <v>1166</v>
      </c>
      <c r="M11" s="8"/>
    </row>
    <row r="12" spans="1:13" ht="36">
      <c r="A12" s="85">
        <f t="shared" si="1"/>
        <v>43686</v>
      </c>
      <c r="B12" s="86" t="str">
        <f t="shared" si="0"/>
        <v>金</v>
      </c>
      <c r="C12" s="8" t="s">
        <v>52</v>
      </c>
      <c r="D12" s="8" t="s">
        <v>51</v>
      </c>
      <c r="E12" s="10" t="s">
        <v>42</v>
      </c>
      <c r="F12" s="89" t="s">
        <v>1167</v>
      </c>
      <c r="G12" s="8"/>
      <c r="H12" s="8"/>
      <c r="I12" s="8"/>
      <c r="J12" s="8" t="s">
        <v>1160</v>
      </c>
      <c r="K12" s="8"/>
      <c r="L12" s="8"/>
      <c r="M12" s="8"/>
    </row>
    <row r="13" spans="1:13" ht="13.5" customHeight="1">
      <c r="A13" s="91">
        <f t="shared" si="1"/>
        <v>43687</v>
      </c>
      <c r="B13" s="92" t="str">
        <f t="shared" si="0"/>
        <v>土</v>
      </c>
      <c r="C13" s="20"/>
      <c r="D13" s="20"/>
      <c r="E13" s="21"/>
      <c r="F13" s="25"/>
      <c r="G13" s="20"/>
      <c r="H13" s="20"/>
      <c r="I13" s="20"/>
      <c r="J13" s="20" t="s">
        <v>1168</v>
      </c>
      <c r="K13" s="20"/>
      <c r="L13" s="20"/>
      <c r="M13" s="20"/>
    </row>
    <row r="14" spans="1:13" ht="13.5" customHeight="1">
      <c r="A14" s="91">
        <f t="shared" si="1"/>
        <v>43688</v>
      </c>
      <c r="B14" s="92" t="str">
        <f t="shared" si="0"/>
        <v>日</v>
      </c>
      <c r="C14" s="20"/>
      <c r="D14" s="20"/>
      <c r="E14" s="21"/>
      <c r="F14" s="22"/>
      <c r="G14" s="20"/>
      <c r="H14" s="20"/>
      <c r="I14" s="20"/>
      <c r="J14" s="20" t="s">
        <v>1169</v>
      </c>
      <c r="K14" s="20"/>
      <c r="L14" s="20"/>
      <c r="M14" s="20"/>
    </row>
    <row r="15" spans="1:13" ht="13.5" customHeight="1">
      <c r="A15" s="91">
        <f t="shared" si="1"/>
        <v>43689</v>
      </c>
      <c r="B15" s="92" t="str">
        <f t="shared" si="0"/>
        <v>月</v>
      </c>
      <c r="C15" s="20" t="s">
        <v>137</v>
      </c>
      <c r="D15" s="31" t="s">
        <v>1170</v>
      </c>
      <c r="E15" s="21" t="s">
        <v>405</v>
      </c>
      <c r="F15" s="25" t="s">
        <v>1171</v>
      </c>
      <c r="G15" s="20" t="s">
        <v>44</v>
      </c>
      <c r="H15" s="20" t="s">
        <v>44</v>
      </c>
      <c r="I15" s="20"/>
      <c r="J15" s="27"/>
      <c r="K15" s="20"/>
      <c r="L15" s="20"/>
      <c r="M15" s="20"/>
    </row>
    <row r="16" spans="1:13" ht="13.5" customHeight="1">
      <c r="A16" s="91">
        <f t="shared" si="1"/>
        <v>43690</v>
      </c>
      <c r="B16" s="92" t="str">
        <f t="shared" si="0"/>
        <v>火</v>
      </c>
      <c r="C16" s="20"/>
      <c r="D16" s="20"/>
      <c r="E16" s="21"/>
      <c r="F16" s="22" t="s">
        <v>1172</v>
      </c>
      <c r="G16" s="20"/>
      <c r="H16" s="20"/>
      <c r="I16" s="20"/>
      <c r="J16" s="26"/>
      <c r="K16" s="20"/>
      <c r="L16" s="20"/>
      <c r="M16" s="20"/>
    </row>
    <row r="17" spans="1:14" ht="13.5" customHeight="1">
      <c r="A17" s="91">
        <f t="shared" si="1"/>
        <v>43691</v>
      </c>
      <c r="B17" s="92" t="str">
        <f t="shared" si="0"/>
        <v>水</v>
      </c>
      <c r="C17" s="20"/>
      <c r="D17" s="20"/>
      <c r="E17" s="21"/>
      <c r="F17" s="25"/>
      <c r="G17" s="20"/>
      <c r="H17" s="20"/>
      <c r="I17" s="104"/>
      <c r="J17" s="20"/>
      <c r="K17" s="20"/>
      <c r="L17" s="20"/>
      <c r="M17" s="20"/>
    </row>
    <row r="18" spans="1:14" ht="13.5" customHeight="1">
      <c r="A18" s="91">
        <f t="shared" si="1"/>
        <v>43692</v>
      </c>
      <c r="B18" s="92" t="str">
        <f t="shared" si="0"/>
        <v>木</v>
      </c>
      <c r="C18" s="20"/>
      <c r="D18" s="20"/>
      <c r="E18" s="21"/>
      <c r="F18" s="105"/>
      <c r="G18" s="20"/>
      <c r="H18" s="20"/>
      <c r="I18" s="20"/>
      <c r="J18" s="20"/>
      <c r="K18" s="21"/>
      <c r="L18" s="20"/>
      <c r="M18" s="20"/>
    </row>
    <row r="19" spans="1:14" ht="13.5" customHeight="1">
      <c r="A19" s="91">
        <f t="shared" si="1"/>
        <v>43693</v>
      </c>
      <c r="B19" s="92" t="str">
        <f t="shared" si="0"/>
        <v>金</v>
      </c>
      <c r="C19" s="20"/>
      <c r="D19" s="31"/>
      <c r="E19" s="21"/>
      <c r="F19" s="25"/>
      <c r="G19" s="20"/>
      <c r="H19" s="20"/>
      <c r="I19" s="20" t="s">
        <v>1135</v>
      </c>
      <c r="J19" s="20" t="s">
        <v>1135</v>
      </c>
      <c r="K19" s="21"/>
      <c r="L19" s="20"/>
      <c r="M19" s="20"/>
    </row>
    <row r="20" spans="1:14" ht="13.5" customHeight="1">
      <c r="A20" s="91">
        <f t="shared" si="1"/>
        <v>43694</v>
      </c>
      <c r="B20" s="92" t="str">
        <f t="shared" si="0"/>
        <v>土</v>
      </c>
      <c r="C20" s="20"/>
      <c r="D20" s="31"/>
      <c r="E20" s="21"/>
      <c r="F20" s="22"/>
      <c r="G20" s="20"/>
      <c r="H20" s="20"/>
      <c r="I20" s="20" t="s">
        <v>157</v>
      </c>
      <c r="J20" s="20" t="s">
        <v>157</v>
      </c>
      <c r="K20" s="20"/>
      <c r="L20" s="20"/>
      <c r="M20" s="20"/>
    </row>
    <row r="21" spans="1:14" ht="13.5" customHeight="1">
      <c r="A21" s="91">
        <f t="shared" si="1"/>
        <v>43695</v>
      </c>
      <c r="B21" s="92" t="str">
        <f t="shared" si="0"/>
        <v>日</v>
      </c>
      <c r="C21" s="20"/>
      <c r="D21" s="21"/>
      <c r="E21" s="21"/>
      <c r="F21" s="22"/>
      <c r="G21" s="20"/>
      <c r="H21" s="20"/>
      <c r="I21" s="20" t="s">
        <v>157</v>
      </c>
      <c r="J21" s="20" t="s">
        <v>157</v>
      </c>
      <c r="K21" s="21"/>
      <c r="L21" s="20"/>
      <c r="M21" s="20"/>
    </row>
    <row r="22" spans="1:14" ht="13.5" customHeight="1">
      <c r="A22" s="91">
        <f t="shared" si="1"/>
        <v>43696</v>
      </c>
      <c r="B22" s="92" t="str">
        <f t="shared" si="0"/>
        <v>月</v>
      </c>
      <c r="C22" s="20"/>
      <c r="D22" s="20"/>
      <c r="E22" s="21"/>
      <c r="F22" s="22"/>
      <c r="G22" s="95"/>
      <c r="H22" s="106"/>
      <c r="I22" s="20" t="s">
        <v>157</v>
      </c>
      <c r="J22" s="20" t="s">
        <v>157</v>
      </c>
      <c r="K22" s="21"/>
      <c r="L22" s="20"/>
      <c r="M22" s="20"/>
    </row>
    <row r="23" spans="1:14" ht="13.5" customHeight="1">
      <c r="A23" s="85">
        <f t="shared" si="1"/>
        <v>43697</v>
      </c>
      <c r="B23" s="86" t="str">
        <f t="shared" si="0"/>
        <v>火</v>
      </c>
      <c r="C23" s="8" t="s">
        <v>21</v>
      </c>
      <c r="D23" s="8" t="s">
        <v>700</v>
      </c>
      <c r="E23" s="10">
        <v>0.35416666666666669</v>
      </c>
      <c r="F23" s="12"/>
      <c r="G23" s="8"/>
      <c r="H23" s="8"/>
      <c r="I23" s="8" t="s">
        <v>157</v>
      </c>
      <c r="J23" s="8" t="s">
        <v>157</v>
      </c>
      <c r="K23" s="8"/>
      <c r="L23" s="8"/>
      <c r="M23" s="8"/>
    </row>
    <row r="24" spans="1:14" ht="13.5" customHeight="1">
      <c r="A24" s="85">
        <f t="shared" si="1"/>
        <v>43698</v>
      </c>
      <c r="B24" s="86" t="str">
        <f t="shared" si="0"/>
        <v>水</v>
      </c>
      <c r="C24" s="8" t="s">
        <v>21</v>
      </c>
      <c r="D24" s="8" t="s">
        <v>51</v>
      </c>
      <c r="E24" s="10">
        <v>0.35416666666666669</v>
      </c>
      <c r="F24" s="11"/>
      <c r="G24" s="8"/>
      <c r="H24" s="8"/>
      <c r="I24" s="8" t="s">
        <v>157</v>
      </c>
      <c r="J24" s="8" t="s">
        <v>157</v>
      </c>
      <c r="K24" s="8"/>
      <c r="L24" s="8"/>
      <c r="M24" s="8"/>
    </row>
    <row r="25" spans="1:14" ht="13.5" customHeight="1">
      <c r="A25" s="85">
        <f t="shared" si="1"/>
        <v>43699</v>
      </c>
      <c r="B25" s="86" t="str">
        <f t="shared" si="0"/>
        <v>木</v>
      </c>
      <c r="C25" s="115" t="s">
        <v>21</v>
      </c>
      <c r="D25" s="115" t="s">
        <v>51</v>
      </c>
      <c r="E25" s="41">
        <v>0.35416666666666669</v>
      </c>
      <c r="F25" s="12"/>
      <c r="G25" s="8"/>
      <c r="H25" s="8"/>
      <c r="I25" s="8" t="s">
        <v>157</v>
      </c>
      <c r="J25" s="8" t="s">
        <v>157</v>
      </c>
      <c r="K25" s="8"/>
      <c r="L25" s="8"/>
      <c r="M25" s="8"/>
    </row>
    <row r="26" spans="1:14" ht="13.5" customHeight="1">
      <c r="A26" s="85">
        <f t="shared" si="1"/>
        <v>43700</v>
      </c>
      <c r="B26" s="86" t="str">
        <f t="shared" si="0"/>
        <v>金</v>
      </c>
      <c r="C26" s="8" t="s">
        <v>21</v>
      </c>
      <c r="D26" s="8" t="s">
        <v>1099</v>
      </c>
      <c r="E26" s="10">
        <v>0.35416666666666669</v>
      </c>
      <c r="F26" s="11"/>
      <c r="G26" s="8"/>
      <c r="H26" s="8"/>
      <c r="I26" s="8" t="s">
        <v>157</v>
      </c>
      <c r="J26" s="8" t="s">
        <v>157</v>
      </c>
      <c r="K26" s="8"/>
      <c r="L26" s="8"/>
      <c r="M26" s="8"/>
    </row>
    <row r="27" spans="1:14" ht="13.5" customHeight="1">
      <c r="A27" s="85">
        <f t="shared" si="1"/>
        <v>43701</v>
      </c>
      <c r="B27" s="86" t="str">
        <f t="shared" si="0"/>
        <v>土</v>
      </c>
      <c r="C27" s="115" t="s">
        <v>44</v>
      </c>
      <c r="D27" s="14"/>
      <c r="E27" s="10"/>
      <c r="F27" s="116" t="s">
        <v>1173</v>
      </c>
      <c r="G27" s="8"/>
      <c r="H27" s="8"/>
      <c r="I27" s="8" t="s">
        <v>157</v>
      </c>
      <c r="J27" s="8" t="s">
        <v>157</v>
      </c>
      <c r="K27" s="8"/>
      <c r="L27" s="8"/>
      <c r="M27" s="8"/>
      <c r="N27" s="1"/>
    </row>
    <row r="28" spans="1:14" ht="13.5" customHeight="1">
      <c r="A28" s="85">
        <f t="shared" si="1"/>
        <v>43702</v>
      </c>
      <c r="B28" s="86" t="str">
        <f t="shared" si="0"/>
        <v>日</v>
      </c>
      <c r="C28" s="8" t="s">
        <v>44</v>
      </c>
      <c r="D28" s="8"/>
      <c r="E28" s="10"/>
      <c r="F28" s="12"/>
      <c r="G28" s="8" t="s">
        <v>40</v>
      </c>
      <c r="H28" s="8"/>
      <c r="I28" s="8" t="s">
        <v>157</v>
      </c>
      <c r="J28" s="8" t="s">
        <v>157</v>
      </c>
      <c r="K28" s="8"/>
      <c r="L28" s="8"/>
      <c r="M28" s="8"/>
    </row>
    <row r="29" spans="1:14" ht="13.5" customHeight="1">
      <c r="A29" s="85">
        <f t="shared" si="1"/>
        <v>43703</v>
      </c>
      <c r="B29" s="86" t="str">
        <f t="shared" si="0"/>
        <v>月</v>
      </c>
      <c r="C29" s="8" t="s">
        <v>44</v>
      </c>
      <c r="E29" s="10"/>
      <c r="F29" s="12"/>
      <c r="G29" s="8"/>
      <c r="H29" s="28"/>
      <c r="I29" s="8" t="s">
        <v>157</v>
      </c>
      <c r="J29" s="8" t="s">
        <v>157</v>
      </c>
      <c r="K29" s="28"/>
      <c r="L29" s="28"/>
      <c r="M29" s="8"/>
    </row>
    <row r="30" spans="1:14" ht="13.5" customHeight="1">
      <c r="A30" s="85">
        <f t="shared" si="1"/>
        <v>43704</v>
      </c>
      <c r="B30" s="86" t="str">
        <f t="shared" si="0"/>
        <v>火</v>
      </c>
      <c r="C30" s="114" t="s">
        <v>1174</v>
      </c>
      <c r="D30" s="8" t="s">
        <v>700</v>
      </c>
      <c r="E30" s="10" t="s">
        <v>1175</v>
      </c>
      <c r="F30" s="12" t="s">
        <v>1176</v>
      </c>
      <c r="G30" s="8"/>
      <c r="H30" s="10"/>
      <c r="I30" s="8" t="s">
        <v>157</v>
      </c>
      <c r="J30" s="8" t="s">
        <v>157</v>
      </c>
      <c r="K30" s="8"/>
      <c r="L30" s="8"/>
      <c r="M30" s="8"/>
    </row>
    <row r="31" spans="1:14" ht="13.5" customHeight="1">
      <c r="A31" s="85">
        <f t="shared" si="1"/>
        <v>43705</v>
      </c>
      <c r="B31" s="86" t="str">
        <f t="shared" si="0"/>
        <v>水</v>
      </c>
      <c r="C31" s="114" t="s">
        <v>1174</v>
      </c>
      <c r="D31" s="8" t="s">
        <v>1099</v>
      </c>
      <c r="E31" s="10">
        <v>0.35416666666666669</v>
      </c>
      <c r="G31" s="8"/>
      <c r="H31" s="8"/>
      <c r="I31" s="8" t="s">
        <v>157</v>
      </c>
      <c r="J31" s="8" t="s">
        <v>157</v>
      </c>
      <c r="K31" s="8"/>
      <c r="L31" s="8"/>
      <c r="M31" s="8"/>
    </row>
    <row r="32" spans="1:14" ht="13.5" customHeight="1">
      <c r="A32" s="85">
        <f t="shared" si="1"/>
        <v>43706</v>
      </c>
      <c r="B32" s="86" t="str">
        <f t="shared" si="0"/>
        <v>木</v>
      </c>
      <c r="C32" s="3" t="s">
        <v>44</v>
      </c>
      <c r="D32" s="29"/>
      <c r="E32" s="90"/>
      <c r="F32" s="28"/>
      <c r="G32" s="28"/>
      <c r="H32" s="28"/>
      <c r="I32" s="8" t="s">
        <v>157</v>
      </c>
      <c r="J32" s="8" t="s">
        <v>157</v>
      </c>
      <c r="K32" s="28"/>
      <c r="L32" s="8"/>
      <c r="M32" s="28"/>
    </row>
    <row r="33" spans="1:13" ht="13.5" customHeight="1">
      <c r="A33" s="85">
        <f t="shared" si="1"/>
        <v>43707</v>
      </c>
      <c r="B33" s="86" t="str">
        <f t="shared" si="0"/>
        <v>金</v>
      </c>
      <c r="C33" s="114" t="s">
        <v>1174</v>
      </c>
      <c r="D33" s="29" t="s">
        <v>700</v>
      </c>
      <c r="E33" s="10">
        <v>0.35416666666666669</v>
      </c>
      <c r="F33" s="28"/>
      <c r="G33" s="28"/>
      <c r="H33" s="28"/>
      <c r="I33" s="8" t="s">
        <v>157</v>
      </c>
      <c r="J33" s="8" t="s">
        <v>157</v>
      </c>
      <c r="K33" s="28"/>
      <c r="L33" s="8"/>
      <c r="M33" s="28"/>
    </row>
    <row r="34" spans="1:13" ht="13.5" customHeight="1">
      <c r="A34" s="85">
        <f t="shared" si="1"/>
        <v>43708</v>
      </c>
      <c r="B34" s="86" t="str">
        <f t="shared" si="0"/>
        <v>土</v>
      </c>
      <c r="C34" s="114" t="s">
        <v>1174</v>
      </c>
      <c r="D34" s="29" t="s">
        <v>98</v>
      </c>
      <c r="E34" s="10">
        <v>0.35416666666666669</v>
      </c>
      <c r="F34" s="28"/>
      <c r="G34" s="28"/>
      <c r="H34" s="28"/>
      <c r="I34" s="8" t="s">
        <v>157</v>
      </c>
      <c r="J34" s="8" t="s">
        <v>157</v>
      </c>
      <c r="K34" s="28"/>
      <c r="L34" s="8"/>
      <c r="M34" s="28"/>
    </row>
    <row r="35" spans="1:13" ht="13.5" customHeight="1">
      <c r="B35" s="2" t="s">
        <v>1177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horizontalDpi="4294967292" verticalDpi="4294967292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N35"/>
  <sheetViews>
    <sheetView zoomScaleNormal="100" workbookViewId="0">
      <selection activeCell="F5" sqref="F5:F7"/>
    </sheetView>
  </sheetViews>
  <sheetFormatPr defaultColWidth="12.625" defaultRowHeight="12"/>
  <cols>
    <col min="1" max="1" width="3.5" style="2" bestFit="1" customWidth="1"/>
    <col min="2" max="2" width="3.125" style="2" customWidth="1"/>
    <col min="3" max="3" width="8" style="2" bestFit="1" customWidth="1"/>
    <col min="4" max="4" width="9.625" style="3" bestFit="1" customWidth="1"/>
    <col min="5" max="5" width="12.375" style="2" bestFit="1" customWidth="1"/>
    <col min="6" max="6" width="32.875" style="2" customWidth="1"/>
    <col min="7" max="9" width="8.375" style="2" bestFit="1" customWidth="1"/>
    <col min="10" max="10" width="11.375" style="2" bestFit="1" customWidth="1"/>
    <col min="11" max="13" width="8.375" style="2" bestFit="1" customWidth="1"/>
    <col min="14" max="16384" width="12.625" style="2"/>
  </cols>
  <sheetData>
    <row r="1" spans="1:13" ht="13.5" customHeight="1">
      <c r="A1" s="1"/>
      <c r="E1" s="4">
        <v>43647</v>
      </c>
      <c r="F1" s="1" t="s">
        <v>0</v>
      </c>
      <c r="G1" s="5" t="s">
        <v>1</v>
      </c>
      <c r="H1" s="6">
        <v>43675</v>
      </c>
    </row>
    <row r="2" spans="1:13" ht="13.5" customHeight="1">
      <c r="A2" s="1"/>
      <c r="F2" s="7"/>
    </row>
    <row r="3" spans="1:13" s="3" customFormat="1" ht="13.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1002</v>
      </c>
      <c r="L3" s="8" t="s">
        <v>555</v>
      </c>
      <c r="M3" s="8" t="s">
        <v>1075</v>
      </c>
    </row>
    <row r="4" spans="1:13" ht="13.5" customHeight="1">
      <c r="A4" s="91">
        <f>E1</f>
        <v>43647</v>
      </c>
      <c r="B4" s="92" t="str">
        <f>TEXT(A4,"aaa")</f>
        <v>月</v>
      </c>
      <c r="C4" s="20"/>
      <c r="D4" s="20"/>
      <c r="E4" s="21"/>
      <c r="F4" s="22" t="s">
        <v>1007</v>
      </c>
      <c r="G4" s="20"/>
      <c r="H4" s="20"/>
      <c r="I4" s="20"/>
      <c r="J4" s="107"/>
      <c r="K4" s="20"/>
      <c r="L4" s="20"/>
      <c r="M4" s="20"/>
    </row>
    <row r="5" spans="1:13" ht="13.5" customHeight="1">
      <c r="A5" s="91">
        <f>A4+1</f>
        <v>43648</v>
      </c>
      <c r="B5" s="92" t="str">
        <f t="shared" ref="B5:B34" si="0">TEXT(A5,"aaa")</f>
        <v>火</v>
      </c>
      <c r="C5" s="20"/>
      <c r="D5" s="20"/>
      <c r="E5" s="21"/>
      <c r="F5" s="22" t="s">
        <v>685</v>
      </c>
      <c r="G5" s="20"/>
      <c r="H5" s="20"/>
      <c r="I5" s="20"/>
      <c r="J5" s="20"/>
      <c r="K5" s="20"/>
      <c r="L5" s="20"/>
      <c r="M5" s="20"/>
    </row>
    <row r="6" spans="1:13" ht="13.5" customHeight="1">
      <c r="A6" s="91">
        <f t="shared" ref="A6:A33" si="1">A5+1</f>
        <v>43649</v>
      </c>
      <c r="B6" s="92" t="str">
        <f t="shared" si="0"/>
        <v>水</v>
      </c>
      <c r="C6" s="20"/>
      <c r="D6" s="20"/>
      <c r="E6" s="21"/>
      <c r="F6" s="25" t="s">
        <v>685</v>
      </c>
      <c r="G6" s="20"/>
      <c r="H6" s="20"/>
      <c r="I6" s="20"/>
      <c r="J6" s="20"/>
      <c r="K6" s="20"/>
      <c r="L6" s="20"/>
      <c r="M6" s="20"/>
    </row>
    <row r="7" spans="1:13" ht="13.5" customHeight="1">
      <c r="A7" s="85">
        <f t="shared" si="1"/>
        <v>43650</v>
      </c>
      <c r="B7" s="86" t="str">
        <f t="shared" si="0"/>
        <v>木</v>
      </c>
      <c r="C7" s="8" t="s">
        <v>21</v>
      </c>
      <c r="D7" s="8" t="s">
        <v>98</v>
      </c>
      <c r="E7" s="10" t="s">
        <v>1178</v>
      </c>
      <c r="F7" s="11" t="s">
        <v>686</v>
      </c>
      <c r="G7" s="8"/>
      <c r="H7" s="8" t="s">
        <v>40</v>
      </c>
      <c r="I7" s="8" t="s">
        <v>40</v>
      </c>
      <c r="J7" s="8"/>
      <c r="K7" s="8"/>
      <c r="L7" s="8"/>
      <c r="M7" s="8"/>
    </row>
    <row r="8" spans="1:13" ht="13.5" customHeight="1">
      <c r="A8" s="85">
        <f t="shared" si="1"/>
        <v>43651</v>
      </c>
      <c r="B8" s="86" t="str">
        <f t="shared" si="0"/>
        <v>金</v>
      </c>
      <c r="C8" s="8" t="s">
        <v>21</v>
      </c>
      <c r="D8" s="8" t="s">
        <v>1099</v>
      </c>
      <c r="E8" s="10">
        <v>0.66666666666666663</v>
      </c>
      <c r="F8" s="11"/>
      <c r="G8" s="10"/>
      <c r="H8" s="10"/>
      <c r="I8" s="10"/>
      <c r="J8" s="8"/>
      <c r="K8" s="8"/>
      <c r="L8" s="8"/>
      <c r="M8" s="8"/>
    </row>
    <row r="9" spans="1:13" ht="13.5" customHeight="1">
      <c r="A9" s="85">
        <f t="shared" si="1"/>
        <v>43652</v>
      </c>
      <c r="B9" s="86" t="str">
        <f t="shared" si="0"/>
        <v>土</v>
      </c>
      <c r="C9" s="8" t="s">
        <v>108</v>
      </c>
      <c r="D9" s="8" t="s">
        <v>617</v>
      </c>
      <c r="E9" s="10" t="s">
        <v>923</v>
      </c>
      <c r="F9" s="11" t="s">
        <v>1179</v>
      </c>
      <c r="G9" s="8"/>
      <c r="H9" s="8"/>
      <c r="I9" s="8"/>
      <c r="J9" s="8"/>
      <c r="K9" s="8"/>
      <c r="L9" s="8"/>
      <c r="M9" s="8"/>
    </row>
    <row r="10" spans="1:13" ht="13.5" customHeight="1">
      <c r="A10" s="85">
        <f t="shared" si="1"/>
        <v>43653</v>
      </c>
      <c r="B10" s="86" t="str">
        <f t="shared" si="0"/>
        <v>日</v>
      </c>
      <c r="C10" s="8" t="s">
        <v>44</v>
      </c>
      <c r="D10" s="10"/>
      <c r="E10" s="10"/>
      <c r="F10" s="11"/>
      <c r="G10" s="8"/>
      <c r="H10" s="8"/>
      <c r="I10" s="8"/>
      <c r="J10" s="8"/>
      <c r="K10" s="8"/>
      <c r="L10" s="8"/>
      <c r="M10" s="8"/>
    </row>
    <row r="11" spans="1:13" ht="13.5" customHeight="1">
      <c r="A11" s="85">
        <f t="shared" si="1"/>
        <v>43654</v>
      </c>
      <c r="B11" s="86" t="str">
        <f t="shared" si="0"/>
        <v>月</v>
      </c>
      <c r="C11" s="8" t="s">
        <v>21</v>
      </c>
      <c r="D11" s="8" t="s">
        <v>51</v>
      </c>
      <c r="E11" s="10" t="s">
        <v>1180</v>
      </c>
      <c r="F11" s="11" t="s">
        <v>1181</v>
      </c>
      <c r="G11" s="8"/>
      <c r="H11" s="8"/>
      <c r="I11" s="8"/>
      <c r="J11" s="8"/>
      <c r="K11" s="8"/>
      <c r="L11" s="8"/>
      <c r="M11" s="8"/>
    </row>
    <row r="12" spans="1:13" ht="13.5" customHeight="1">
      <c r="A12" s="85">
        <f t="shared" si="1"/>
        <v>43655</v>
      </c>
      <c r="B12" s="86" t="str">
        <f t="shared" si="0"/>
        <v>火</v>
      </c>
      <c r="C12" s="8" t="s">
        <v>21</v>
      </c>
      <c r="D12" s="8" t="s">
        <v>1107</v>
      </c>
      <c r="E12" s="10">
        <v>0.66666666666666663</v>
      </c>
      <c r="F12" s="11"/>
      <c r="G12" s="8"/>
      <c r="H12" s="8"/>
      <c r="I12" s="8"/>
      <c r="J12" s="8"/>
      <c r="K12" s="8"/>
      <c r="L12" s="8"/>
      <c r="M12" s="8"/>
    </row>
    <row r="13" spans="1:13" ht="13.5" customHeight="1">
      <c r="A13" s="85">
        <f t="shared" si="1"/>
        <v>43656</v>
      </c>
      <c r="B13" s="86" t="str">
        <f t="shared" si="0"/>
        <v>水</v>
      </c>
      <c r="C13" s="8"/>
      <c r="D13" s="8"/>
      <c r="E13" s="10"/>
      <c r="F13" s="12"/>
      <c r="G13" s="8"/>
      <c r="H13" s="8"/>
      <c r="I13" s="8"/>
      <c r="J13" s="8"/>
      <c r="K13" s="8"/>
      <c r="L13" s="8"/>
      <c r="M13" s="8"/>
    </row>
    <row r="14" spans="1:13" ht="13.5" customHeight="1">
      <c r="A14" s="85">
        <f t="shared" si="1"/>
        <v>43657</v>
      </c>
      <c r="B14" s="86" t="str">
        <f t="shared" si="0"/>
        <v>木</v>
      </c>
      <c r="C14" s="8" t="s">
        <v>21</v>
      </c>
      <c r="D14" s="8" t="s">
        <v>1099</v>
      </c>
      <c r="E14" s="10">
        <v>0.66666666666666663</v>
      </c>
      <c r="F14" s="11"/>
      <c r="G14" s="8"/>
      <c r="H14" s="8"/>
      <c r="I14" s="8"/>
      <c r="J14" s="8"/>
      <c r="K14" s="8"/>
      <c r="L14" s="8"/>
      <c r="M14" s="8"/>
    </row>
    <row r="15" spans="1:13" ht="13.5" customHeight="1">
      <c r="A15" s="85">
        <f t="shared" si="1"/>
        <v>43658</v>
      </c>
      <c r="B15" s="86" t="str">
        <f t="shared" si="0"/>
        <v>金</v>
      </c>
      <c r="C15" s="8" t="s">
        <v>21</v>
      </c>
      <c r="D15" s="8" t="s">
        <v>1099</v>
      </c>
      <c r="E15" s="10">
        <v>0.66666666666666663</v>
      </c>
      <c r="F15" s="12"/>
      <c r="G15" s="8"/>
      <c r="H15" s="8"/>
      <c r="I15" s="8"/>
      <c r="J15" s="8"/>
      <c r="K15" s="8"/>
      <c r="L15" s="8"/>
      <c r="M15" s="8"/>
    </row>
    <row r="16" spans="1:13" ht="13.5" customHeight="1">
      <c r="A16" s="85">
        <f t="shared" si="1"/>
        <v>43659</v>
      </c>
      <c r="B16" s="86" t="str">
        <f t="shared" si="0"/>
        <v>土</v>
      </c>
      <c r="C16" s="8" t="s">
        <v>108</v>
      </c>
      <c r="D16" s="8" t="s">
        <v>617</v>
      </c>
      <c r="E16" s="10"/>
      <c r="F16" s="11" t="s">
        <v>1182</v>
      </c>
      <c r="G16" s="8"/>
      <c r="H16" s="8"/>
      <c r="I16" s="8"/>
      <c r="J16" s="8" t="s">
        <v>617</v>
      </c>
      <c r="K16" s="8" t="s">
        <v>617</v>
      </c>
      <c r="L16" s="8"/>
      <c r="M16" s="8"/>
    </row>
    <row r="17" spans="1:14" ht="13.5" customHeight="1">
      <c r="A17" s="85">
        <f t="shared" si="1"/>
        <v>43660</v>
      </c>
      <c r="B17" s="86" t="str">
        <f t="shared" si="0"/>
        <v>日</v>
      </c>
      <c r="C17" s="8" t="s">
        <v>44</v>
      </c>
      <c r="D17" s="8"/>
      <c r="E17" s="10"/>
      <c r="F17" s="12"/>
      <c r="G17" s="8"/>
      <c r="H17" s="8"/>
      <c r="I17" s="87"/>
      <c r="J17" s="8" t="s">
        <v>1183</v>
      </c>
      <c r="K17" s="8"/>
      <c r="L17" s="8"/>
      <c r="M17" s="8"/>
    </row>
    <row r="18" spans="1:14" ht="13.5" customHeight="1">
      <c r="A18" s="85">
        <f t="shared" si="1"/>
        <v>43661</v>
      </c>
      <c r="B18" s="86" t="s">
        <v>934</v>
      </c>
      <c r="C18" s="8" t="s">
        <v>50</v>
      </c>
      <c r="D18" s="8" t="s">
        <v>26</v>
      </c>
      <c r="E18" s="10" t="s">
        <v>1147</v>
      </c>
      <c r="F18" s="88" t="s">
        <v>1184</v>
      </c>
      <c r="G18" s="8"/>
      <c r="H18" s="8"/>
      <c r="I18" s="8"/>
      <c r="J18" s="8" t="s">
        <v>1185</v>
      </c>
      <c r="K18" s="10"/>
      <c r="L18" s="8"/>
      <c r="M18" s="8"/>
    </row>
    <row r="19" spans="1:14" ht="13.5" customHeight="1">
      <c r="A19" s="85">
        <f t="shared" si="1"/>
        <v>43662</v>
      </c>
      <c r="B19" s="86" t="str">
        <f t="shared" si="0"/>
        <v>火</v>
      </c>
      <c r="C19" s="8" t="s">
        <v>21</v>
      </c>
      <c r="D19" s="16" t="s">
        <v>1186</v>
      </c>
      <c r="E19" s="10">
        <v>0.66666666666666663</v>
      </c>
      <c r="F19" s="12" t="s">
        <v>174</v>
      </c>
      <c r="G19" s="8"/>
      <c r="H19" s="8"/>
      <c r="I19" s="8"/>
      <c r="J19" s="8"/>
      <c r="K19" s="10"/>
      <c r="L19" s="8"/>
      <c r="M19" s="8"/>
    </row>
    <row r="20" spans="1:14" ht="13.5" customHeight="1">
      <c r="A20" s="85">
        <f t="shared" si="1"/>
        <v>43663</v>
      </c>
      <c r="B20" s="86" t="str">
        <f t="shared" si="0"/>
        <v>水</v>
      </c>
      <c r="C20" s="8"/>
      <c r="D20" s="16"/>
      <c r="E20" s="10"/>
      <c r="F20" s="11"/>
      <c r="G20" s="8"/>
      <c r="H20" s="8"/>
      <c r="I20" s="8"/>
      <c r="J20" s="108"/>
      <c r="K20" s="8"/>
      <c r="L20" s="8"/>
      <c r="M20" s="8"/>
    </row>
    <row r="21" spans="1:14" ht="13.5" customHeight="1">
      <c r="A21" s="85">
        <f t="shared" si="1"/>
        <v>43664</v>
      </c>
      <c r="B21" s="86" t="str">
        <f t="shared" si="0"/>
        <v>木</v>
      </c>
      <c r="C21" s="8" t="s">
        <v>21</v>
      </c>
      <c r="D21" s="10" t="s">
        <v>1187</v>
      </c>
      <c r="E21" s="10" t="s">
        <v>179</v>
      </c>
      <c r="F21" s="11"/>
      <c r="G21" s="8"/>
      <c r="H21" s="8"/>
      <c r="I21" s="8"/>
      <c r="J21" s="8"/>
      <c r="K21" s="10"/>
      <c r="L21" s="8"/>
      <c r="M21" s="8"/>
    </row>
    <row r="22" spans="1:14" ht="13.5" customHeight="1">
      <c r="A22" s="85">
        <f t="shared" si="1"/>
        <v>43665</v>
      </c>
      <c r="B22" s="86" t="str">
        <f t="shared" si="0"/>
        <v>金</v>
      </c>
      <c r="C22" s="8" t="s">
        <v>21</v>
      </c>
      <c r="D22" s="8" t="s">
        <v>1187</v>
      </c>
      <c r="E22" s="10" t="s">
        <v>179</v>
      </c>
      <c r="F22" s="11" t="s">
        <v>476</v>
      </c>
      <c r="G22" s="1"/>
      <c r="H22" s="102"/>
      <c r="I22" s="8"/>
      <c r="J22" s="8"/>
      <c r="K22" s="10"/>
      <c r="L22" s="8"/>
      <c r="M22" s="8"/>
    </row>
    <row r="23" spans="1:14" ht="13.5" customHeight="1">
      <c r="A23" s="85">
        <f t="shared" si="1"/>
        <v>43666</v>
      </c>
      <c r="B23" s="86" t="str">
        <f t="shared" si="0"/>
        <v>土</v>
      </c>
      <c r="C23" s="8" t="s">
        <v>181</v>
      </c>
      <c r="D23" s="8" t="s">
        <v>1102</v>
      </c>
      <c r="E23" s="10" t="s">
        <v>503</v>
      </c>
      <c r="F23" s="12" t="s">
        <v>1188</v>
      </c>
      <c r="G23" s="8"/>
      <c r="H23" s="8"/>
      <c r="I23" s="8"/>
      <c r="J23" s="8"/>
      <c r="K23" s="8"/>
      <c r="L23" s="8"/>
      <c r="M23" s="8"/>
    </row>
    <row r="24" spans="1:14" ht="13.5" customHeight="1">
      <c r="A24" s="85">
        <f t="shared" si="1"/>
        <v>43667</v>
      </c>
      <c r="B24" s="86" t="str">
        <f t="shared" si="0"/>
        <v>日</v>
      </c>
      <c r="C24" s="8" t="s">
        <v>181</v>
      </c>
      <c r="D24" s="8" t="s">
        <v>1189</v>
      </c>
      <c r="E24" s="10" t="s">
        <v>1190</v>
      </c>
      <c r="F24" s="11" t="s">
        <v>1191</v>
      </c>
      <c r="G24" s="8"/>
      <c r="H24" s="8"/>
      <c r="I24" s="8"/>
      <c r="J24" s="8"/>
      <c r="K24" s="8"/>
      <c r="L24" s="8"/>
      <c r="M24" s="8"/>
    </row>
    <row r="25" spans="1:14" ht="13.5" customHeight="1">
      <c r="A25" s="85">
        <f t="shared" si="1"/>
        <v>43668</v>
      </c>
      <c r="B25" s="86" t="str">
        <f t="shared" si="0"/>
        <v>月</v>
      </c>
      <c r="C25" s="8" t="s">
        <v>44</v>
      </c>
      <c r="D25" s="8"/>
      <c r="E25" s="103"/>
      <c r="F25" s="12"/>
      <c r="G25" s="8"/>
      <c r="H25" s="8"/>
      <c r="I25" s="8"/>
      <c r="J25" s="8"/>
      <c r="K25" s="8"/>
      <c r="L25" s="8"/>
      <c r="M25" s="8"/>
    </row>
    <row r="26" spans="1:14" ht="13.5" customHeight="1">
      <c r="A26" s="85">
        <f t="shared" si="1"/>
        <v>43669</v>
      </c>
      <c r="B26" s="86" t="str">
        <f t="shared" si="0"/>
        <v>火</v>
      </c>
      <c r="C26" s="8" t="s">
        <v>21</v>
      </c>
      <c r="D26" s="8" t="s">
        <v>51</v>
      </c>
      <c r="E26" s="10">
        <v>0.625</v>
      </c>
      <c r="F26" s="11" t="s">
        <v>1192</v>
      </c>
      <c r="G26" s="28"/>
      <c r="I26" s="8" t="s">
        <v>1193</v>
      </c>
      <c r="J26" s="8"/>
      <c r="K26" s="8"/>
      <c r="L26" s="8"/>
      <c r="M26" s="8"/>
    </row>
    <row r="27" spans="1:14" ht="13.5" customHeight="1">
      <c r="A27" s="85">
        <f t="shared" si="1"/>
        <v>43670</v>
      </c>
      <c r="B27" s="86" t="str">
        <f t="shared" si="0"/>
        <v>水</v>
      </c>
      <c r="C27" s="8" t="s">
        <v>21</v>
      </c>
      <c r="D27" s="8" t="s">
        <v>51</v>
      </c>
      <c r="E27" s="10">
        <v>0.35416666666666669</v>
      </c>
      <c r="F27" s="89" t="s">
        <v>1194</v>
      </c>
      <c r="G27" s="8"/>
      <c r="H27" s="8"/>
      <c r="I27" s="8"/>
      <c r="J27" s="3" t="s">
        <v>1195</v>
      </c>
      <c r="K27" s="8"/>
      <c r="L27" s="8"/>
      <c r="M27" s="8"/>
      <c r="N27" s="1"/>
    </row>
    <row r="28" spans="1:14" ht="13.5" customHeight="1">
      <c r="A28" s="85">
        <f t="shared" si="1"/>
        <v>43671</v>
      </c>
      <c r="B28" s="86" t="str">
        <f t="shared" si="0"/>
        <v>木</v>
      </c>
      <c r="C28" s="8" t="s">
        <v>21</v>
      </c>
      <c r="D28" s="8" t="s">
        <v>158</v>
      </c>
      <c r="E28" s="10">
        <v>0.35416666666666669</v>
      </c>
      <c r="F28" s="12"/>
      <c r="G28" s="8"/>
      <c r="H28" s="8"/>
      <c r="I28" s="8"/>
      <c r="J28" s="8" t="s">
        <v>1196</v>
      </c>
      <c r="K28" s="8"/>
      <c r="L28" s="8"/>
      <c r="M28" s="8"/>
    </row>
    <row r="29" spans="1:14" ht="13.5" customHeight="1">
      <c r="A29" s="85">
        <f t="shared" si="1"/>
        <v>43672</v>
      </c>
      <c r="B29" s="86" t="str">
        <f t="shared" si="0"/>
        <v>金</v>
      </c>
      <c r="C29" s="8" t="s">
        <v>50</v>
      </c>
      <c r="D29" s="14" t="s">
        <v>26</v>
      </c>
      <c r="E29" s="10" t="s">
        <v>1197</v>
      </c>
      <c r="F29" s="12" t="s">
        <v>1198</v>
      </c>
      <c r="G29" s="8"/>
      <c r="H29" s="108"/>
      <c r="I29" s="108"/>
      <c r="J29" s="8" t="s">
        <v>1196</v>
      </c>
      <c r="K29" s="108"/>
      <c r="L29" s="108"/>
      <c r="M29" s="8"/>
    </row>
    <row r="30" spans="1:14" ht="13.5" customHeight="1">
      <c r="A30" s="85">
        <f t="shared" si="1"/>
        <v>43673</v>
      </c>
      <c r="B30" s="86" t="str">
        <f t="shared" si="0"/>
        <v>土</v>
      </c>
      <c r="C30" s="8" t="s">
        <v>44</v>
      </c>
      <c r="D30" s="8"/>
      <c r="E30" s="10"/>
      <c r="F30" s="1"/>
      <c r="G30" s="8"/>
      <c r="H30" s="10"/>
      <c r="I30" s="8"/>
      <c r="J30" s="8" t="s">
        <v>1195</v>
      </c>
      <c r="K30" s="8"/>
      <c r="L30" s="8"/>
      <c r="M30" s="8"/>
    </row>
    <row r="31" spans="1:14" ht="13.5" customHeight="1">
      <c r="A31" s="85">
        <f t="shared" si="1"/>
        <v>43674</v>
      </c>
      <c r="B31" s="86" t="str">
        <f t="shared" si="0"/>
        <v>日</v>
      </c>
      <c r="C31" s="8" t="s">
        <v>44</v>
      </c>
      <c r="D31" s="8"/>
      <c r="E31" s="10"/>
      <c r="F31" s="12"/>
      <c r="G31" s="8"/>
      <c r="H31" s="8"/>
      <c r="I31" s="8"/>
      <c r="J31" s="8" t="s">
        <v>1199</v>
      </c>
      <c r="K31" s="8"/>
      <c r="L31" s="8" t="s">
        <v>1156</v>
      </c>
      <c r="M31" s="8"/>
    </row>
    <row r="32" spans="1:14" ht="13.5" customHeight="1">
      <c r="A32" s="85">
        <f t="shared" si="1"/>
        <v>43675</v>
      </c>
      <c r="B32" s="86" t="str">
        <f t="shared" si="0"/>
        <v>月</v>
      </c>
      <c r="C32" s="14" t="s">
        <v>21</v>
      </c>
      <c r="D32" s="8" t="s">
        <v>700</v>
      </c>
      <c r="E32" s="10">
        <v>0.35416666666666669</v>
      </c>
      <c r="F32" s="108"/>
      <c r="G32" s="108"/>
      <c r="H32" s="108"/>
      <c r="I32" s="108"/>
      <c r="J32" s="14" t="s">
        <v>1200</v>
      </c>
      <c r="K32" s="108"/>
      <c r="L32" s="8"/>
      <c r="M32" s="108"/>
    </row>
    <row r="33" spans="1:13" ht="48">
      <c r="A33" s="85">
        <f t="shared" si="1"/>
        <v>43676</v>
      </c>
      <c r="B33" s="86" t="str">
        <f t="shared" si="0"/>
        <v>火</v>
      </c>
      <c r="C33" s="111" t="s">
        <v>1201</v>
      </c>
      <c r="D33" s="109" t="s">
        <v>1202</v>
      </c>
      <c r="E33" s="40" t="s">
        <v>1010</v>
      </c>
      <c r="F33" s="110" t="s">
        <v>1203</v>
      </c>
      <c r="G33" s="108"/>
      <c r="H33" s="108"/>
      <c r="I33" s="108"/>
      <c r="J33" s="8" t="s">
        <v>1200</v>
      </c>
      <c r="K33" s="108"/>
      <c r="L33" s="8"/>
      <c r="M33" s="108"/>
    </row>
    <row r="34" spans="1:13" ht="13.5" customHeight="1">
      <c r="A34" s="85">
        <f t="shared" ref="A34" si="2">A33+1</f>
        <v>43677</v>
      </c>
      <c r="B34" s="86" t="str">
        <f t="shared" si="0"/>
        <v>水</v>
      </c>
      <c r="C34" s="8" t="s">
        <v>44</v>
      </c>
      <c r="D34" s="8"/>
      <c r="E34" s="8"/>
      <c r="F34" s="108"/>
      <c r="G34" s="108"/>
      <c r="H34" s="108"/>
      <c r="I34" s="108"/>
      <c r="J34" s="8" t="s">
        <v>1204</v>
      </c>
      <c r="K34" s="108"/>
      <c r="L34" s="8"/>
      <c r="M34" s="108"/>
    </row>
    <row r="35" spans="1:13" ht="13.5" customHeight="1">
      <c r="B35" s="2" t="s">
        <v>1177</v>
      </c>
      <c r="F35" s="59" t="s">
        <v>1205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32" sqref="L32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8" style="269" bestFit="1" customWidth="1"/>
    <col min="5" max="5" width="12.375" style="268" bestFit="1" customWidth="1"/>
    <col min="6" max="6" width="34.375" style="268" bestFit="1" customWidth="1"/>
    <col min="7" max="7" width="8" style="225" bestFit="1" customWidth="1"/>
    <col min="8" max="8" width="8" style="268" bestFit="1" customWidth="1"/>
    <col min="9" max="9" width="8.125" style="268" bestFit="1" customWidth="1"/>
    <col min="10" max="10" width="8.125" style="321" customWidth="1"/>
    <col min="11" max="11" width="4.625" style="268" bestFit="1" customWidth="1"/>
    <col min="12" max="12" width="4.625" style="268" customWidth="1"/>
    <col min="13" max="13" width="8" style="225" bestFit="1" customWidth="1"/>
    <col min="14" max="14" width="6.375" style="268" bestFit="1" customWidth="1"/>
    <col min="15" max="16" width="6.375" style="268" customWidth="1"/>
    <col min="17" max="16384" width="12.625" style="268"/>
  </cols>
  <sheetData>
    <row r="1" spans="1:18" ht="13.5" customHeight="1">
      <c r="A1" s="202"/>
      <c r="E1" s="270">
        <v>45292</v>
      </c>
      <c r="F1" s="202" t="s">
        <v>0</v>
      </c>
      <c r="G1" s="203"/>
      <c r="H1" s="5" t="s">
        <v>1</v>
      </c>
      <c r="I1" s="118">
        <v>45317</v>
      </c>
    </row>
    <row r="2" spans="1:18" ht="13.5" customHeight="1">
      <c r="A2" s="202"/>
      <c r="F2" s="7"/>
      <c r="G2" s="328"/>
    </row>
    <row r="3" spans="1:18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1509</v>
      </c>
      <c r="H3" s="8" t="s">
        <v>8</v>
      </c>
      <c r="I3" s="8" t="s">
        <v>9</v>
      </c>
      <c r="J3" s="289" t="s">
        <v>10</v>
      </c>
      <c r="K3" s="8" t="s">
        <v>11</v>
      </c>
      <c r="L3" s="17" t="s">
        <v>1539</v>
      </c>
      <c r="M3" s="17" t="s">
        <v>13</v>
      </c>
      <c r="N3" s="8" t="s">
        <v>14</v>
      </c>
      <c r="O3" s="8" t="s">
        <v>15</v>
      </c>
      <c r="P3" s="8" t="s">
        <v>16</v>
      </c>
    </row>
    <row r="4" spans="1:18" ht="13.5" customHeight="1">
      <c r="A4" s="91">
        <f>E1</f>
        <v>45292</v>
      </c>
      <c r="B4" s="92" t="str">
        <f>TEXT(A4,"aaa")</f>
        <v>月</v>
      </c>
      <c r="C4" s="20"/>
      <c r="D4" s="31"/>
      <c r="E4" s="21"/>
      <c r="F4" s="327"/>
      <c r="G4" s="153" t="s">
        <v>1527</v>
      </c>
      <c r="H4" s="178"/>
      <c r="I4" s="31"/>
      <c r="J4" s="286"/>
      <c r="K4" s="31"/>
      <c r="L4" s="232"/>
      <c r="M4" s="286"/>
      <c r="N4" s="31"/>
      <c r="O4" s="232"/>
      <c r="P4" s="31"/>
    </row>
    <row r="5" spans="1:18" ht="13.5" customHeight="1">
      <c r="A5" s="91">
        <f>A4+1</f>
        <v>45293</v>
      </c>
      <c r="B5" s="92" t="str">
        <f t="shared" ref="B5:B34" si="0">TEXT(A5,"aaa")</f>
        <v>火</v>
      </c>
      <c r="C5" s="20"/>
      <c r="D5" s="153"/>
      <c r="E5" s="153"/>
      <c r="F5" s="243"/>
      <c r="G5" s="317"/>
      <c r="H5" s="31"/>
      <c r="I5" s="31"/>
      <c r="J5" s="31"/>
      <c r="K5" s="31"/>
      <c r="L5" s="232"/>
      <c r="M5" s="286"/>
      <c r="N5" s="31"/>
      <c r="O5" s="232"/>
      <c r="P5" s="31"/>
    </row>
    <row r="6" spans="1:18" ht="13.5" customHeight="1">
      <c r="A6" s="91">
        <f t="shared" ref="A6:A34" si="1">A5+1</f>
        <v>45294</v>
      </c>
      <c r="B6" s="92" t="str">
        <f t="shared" si="0"/>
        <v>水</v>
      </c>
      <c r="C6" s="31"/>
      <c r="D6" s="31"/>
      <c r="E6" s="153"/>
      <c r="F6" s="25"/>
      <c r="G6" s="153"/>
      <c r="H6" s="31"/>
      <c r="I6" s="31"/>
      <c r="J6" s="286"/>
      <c r="K6" s="31"/>
      <c r="L6" s="232"/>
      <c r="M6" s="286"/>
      <c r="N6" s="31"/>
      <c r="O6" s="232"/>
      <c r="P6" s="31"/>
      <c r="R6" s="282"/>
    </row>
    <row r="7" spans="1:18" ht="13.5" customHeight="1">
      <c r="A7" s="85">
        <f t="shared" si="1"/>
        <v>45295</v>
      </c>
      <c r="B7" s="86" t="str">
        <f t="shared" si="0"/>
        <v>木</v>
      </c>
      <c r="C7" s="16" t="s">
        <v>21</v>
      </c>
      <c r="D7" s="16" t="s">
        <v>229</v>
      </c>
      <c r="E7" s="10">
        <v>0.625</v>
      </c>
      <c r="F7" s="11"/>
      <c r="G7" s="16"/>
      <c r="H7" s="16"/>
      <c r="I7" s="16"/>
      <c r="J7" s="289"/>
      <c r="K7" s="16"/>
      <c r="L7" s="230" t="s">
        <v>1563</v>
      </c>
      <c r="M7" s="230"/>
      <c r="N7" s="16"/>
      <c r="O7" s="230"/>
      <c r="P7" s="230"/>
      <c r="R7" s="282"/>
    </row>
    <row r="8" spans="1:18" ht="13.5" customHeight="1">
      <c r="A8" s="85">
        <f t="shared" si="1"/>
        <v>45296</v>
      </c>
      <c r="B8" s="86" t="str">
        <f t="shared" si="0"/>
        <v>金</v>
      </c>
      <c r="C8" s="16" t="s">
        <v>21</v>
      </c>
      <c r="D8" s="269" t="s">
        <v>56</v>
      </c>
      <c r="E8" s="10">
        <v>0.625</v>
      </c>
      <c r="F8" s="12" t="s">
        <v>1553</v>
      </c>
      <c r="G8" s="103"/>
      <c r="H8" s="103"/>
      <c r="I8" s="16"/>
      <c r="J8" s="289"/>
      <c r="K8" s="16"/>
      <c r="L8" s="16" t="s">
        <v>1563</v>
      </c>
      <c r="M8" s="8"/>
      <c r="N8" s="108"/>
      <c r="O8" s="108"/>
      <c r="P8" s="108"/>
      <c r="R8" s="282"/>
    </row>
    <row r="9" spans="1:18" ht="13.5" customHeight="1">
      <c r="A9" s="85">
        <f t="shared" si="1"/>
        <v>45297</v>
      </c>
      <c r="B9" s="86" t="str">
        <f t="shared" si="0"/>
        <v>土</v>
      </c>
      <c r="C9" s="16" t="s">
        <v>108</v>
      </c>
      <c r="D9" s="16" t="s">
        <v>1547</v>
      </c>
      <c r="E9" s="10" t="s">
        <v>1548</v>
      </c>
      <c r="F9" s="12" t="s">
        <v>1529</v>
      </c>
      <c r="G9" s="103"/>
      <c r="H9" s="16"/>
      <c r="I9" s="16"/>
      <c r="J9" s="289"/>
      <c r="K9" s="16"/>
      <c r="L9" s="16" t="s">
        <v>1563</v>
      </c>
      <c r="M9" s="230"/>
      <c r="N9" s="16"/>
      <c r="O9" s="230"/>
      <c r="P9" s="230"/>
    </row>
    <row r="10" spans="1:18" ht="13.5" customHeight="1">
      <c r="A10" s="85">
        <f t="shared" si="1"/>
        <v>45298</v>
      </c>
      <c r="B10" s="86" t="str">
        <f t="shared" si="0"/>
        <v>日</v>
      </c>
      <c r="C10" s="16" t="s">
        <v>44</v>
      </c>
      <c r="E10" s="16"/>
      <c r="F10" s="11"/>
      <c r="G10" s="16"/>
      <c r="H10" s="16"/>
      <c r="I10" s="16"/>
      <c r="J10" s="289"/>
      <c r="K10" s="16"/>
      <c r="L10" s="230"/>
      <c r="M10" s="230" t="s">
        <v>1534</v>
      </c>
      <c r="N10" s="16"/>
      <c r="O10" s="230"/>
      <c r="P10" s="16"/>
    </row>
    <row r="11" spans="1:18" ht="13.5" customHeight="1">
      <c r="A11" s="262">
        <f t="shared" si="1"/>
        <v>45299</v>
      </c>
      <c r="B11" s="263" t="str">
        <f t="shared" si="0"/>
        <v>月</v>
      </c>
      <c r="C11" s="16" t="s">
        <v>44</v>
      </c>
      <c r="D11" s="16"/>
      <c r="E11" s="103"/>
      <c r="F11" s="151"/>
      <c r="G11" s="16"/>
      <c r="H11" s="103"/>
      <c r="I11" s="16"/>
      <c r="J11" s="103"/>
      <c r="K11" s="16"/>
      <c r="L11" s="230"/>
      <c r="M11" s="230" t="s">
        <v>1533</v>
      </c>
      <c r="N11" s="16"/>
      <c r="O11" s="230"/>
      <c r="P11" s="16"/>
    </row>
    <row r="12" spans="1:18" ht="13.5" customHeight="1">
      <c r="A12" s="262">
        <f t="shared" si="1"/>
        <v>45300</v>
      </c>
      <c r="B12" s="263" t="str">
        <f t="shared" si="0"/>
        <v>火</v>
      </c>
      <c r="C12" s="16" t="s">
        <v>21</v>
      </c>
      <c r="D12" s="16" t="s">
        <v>700</v>
      </c>
      <c r="E12" s="103">
        <v>0.66666666666666663</v>
      </c>
      <c r="F12" s="108"/>
      <c r="G12" s="136" t="s">
        <v>738</v>
      </c>
      <c r="H12" s="16"/>
      <c r="I12" s="16"/>
      <c r="J12" s="16"/>
      <c r="K12" s="16"/>
      <c r="L12" s="230"/>
      <c r="M12" s="230"/>
      <c r="N12" s="16"/>
      <c r="O12" s="230"/>
      <c r="P12" s="16"/>
    </row>
    <row r="13" spans="1:18" ht="13.5" customHeight="1">
      <c r="A13" s="262">
        <f t="shared" si="1"/>
        <v>45301</v>
      </c>
      <c r="B13" s="263" t="str">
        <f t="shared" si="0"/>
        <v>水</v>
      </c>
      <c r="C13" s="16"/>
      <c r="D13" s="16"/>
      <c r="E13" s="103"/>
      <c r="F13" s="151"/>
      <c r="G13" s="16"/>
      <c r="H13" s="16"/>
      <c r="I13" s="16"/>
      <c r="J13" s="16"/>
      <c r="K13" s="16"/>
      <c r="L13" s="230"/>
      <c r="M13" s="230"/>
      <c r="N13" s="16"/>
      <c r="O13" s="230"/>
      <c r="P13" s="16"/>
    </row>
    <row r="14" spans="1:18" ht="13.5" customHeight="1">
      <c r="A14" s="262">
        <f t="shared" si="1"/>
        <v>45302</v>
      </c>
      <c r="B14" s="263" t="str">
        <f t="shared" si="0"/>
        <v>木</v>
      </c>
      <c r="C14" s="16" t="s">
        <v>21</v>
      </c>
      <c r="D14" s="57" t="s">
        <v>1532</v>
      </c>
      <c r="E14" s="10">
        <v>0.66666666666666663</v>
      </c>
      <c r="F14" s="151"/>
      <c r="G14" s="16"/>
      <c r="H14" s="16" t="s">
        <v>38</v>
      </c>
      <c r="I14" s="16" t="s">
        <v>39</v>
      </c>
      <c r="J14" s="16" t="s">
        <v>38</v>
      </c>
      <c r="K14" s="16"/>
      <c r="L14" s="230"/>
      <c r="M14" s="230"/>
      <c r="N14" s="16"/>
      <c r="O14" s="230"/>
      <c r="P14" s="16"/>
    </row>
    <row r="15" spans="1:18" ht="13.5" customHeight="1">
      <c r="A15" s="262">
        <f t="shared" si="1"/>
        <v>45303</v>
      </c>
      <c r="B15" s="263" t="str">
        <f t="shared" si="0"/>
        <v>金</v>
      </c>
      <c r="C15" s="16" t="s">
        <v>21</v>
      </c>
      <c r="D15" s="103" t="s">
        <v>1099</v>
      </c>
      <c r="E15" s="103">
        <v>0.625</v>
      </c>
      <c r="F15" s="151" t="s">
        <v>1555</v>
      </c>
      <c r="G15" s="16"/>
      <c r="H15" s="16"/>
      <c r="I15" s="16"/>
      <c r="J15" s="289"/>
      <c r="K15" s="16"/>
      <c r="L15" s="230" t="s">
        <v>1563</v>
      </c>
      <c r="M15" s="230"/>
      <c r="N15" s="16"/>
      <c r="O15" s="230"/>
      <c r="P15" s="16"/>
    </row>
    <row r="16" spans="1:18" ht="13.5" customHeight="1">
      <c r="A16" s="262">
        <f t="shared" si="1"/>
        <v>45304</v>
      </c>
      <c r="B16" s="263" t="str">
        <f t="shared" si="0"/>
        <v>土</v>
      </c>
      <c r="C16" s="16" t="s">
        <v>108</v>
      </c>
      <c r="D16" s="16" t="s">
        <v>568</v>
      </c>
      <c r="E16" s="103" t="s">
        <v>1543</v>
      </c>
      <c r="F16" s="297" t="s">
        <v>1554</v>
      </c>
      <c r="G16" s="230" t="s">
        <v>1327</v>
      </c>
      <c r="H16" s="16" t="s">
        <v>1559</v>
      </c>
      <c r="I16" s="16" t="s">
        <v>1559</v>
      </c>
      <c r="J16" s="289" t="s">
        <v>1558</v>
      </c>
      <c r="K16" s="16"/>
      <c r="L16" s="230" t="s">
        <v>45</v>
      </c>
      <c r="M16" s="16" t="s">
        <v>1327</v>
      </c>
      <c r="N16" s="16"/>
      <c r="O16" s="230"/>
      <c r="P16" s="16"/>
    </row>
    <row r="17" spans="1:16" ht="13.5" customHeight="1">
      <c r="A17" s="262">
        <f>A16+1</f>
        <v>45305</v>
      </c>
      <c r="B17" s="263" t="str">
        <f t="shared" si="0"/>
        <v>日</v>
      </c>
      <c r="C17" s="16" t="s">
        <v>21</v>
      </c>
      <c r="D17" s="103" t="s">
        <v>229</v>
      </c>
      <c r="E17" s="10">
        <v>0.35416666666666669</v>
      </c>
      <c r="F17" s="108" t="s">
        <v>1564</v>
      </c>
      <c r="G17" s="16"/>
      <c r="H17" s="16" t="s">
        <v>1558</v>
      </c>
      <c r="I17" s="16" t="s">
        <v>1558</v>
      </c>
      <c r="J17" s="289" t="s">
        <v>1560</v>
      </c>
      <c r="K17" s="16"/>
      <c r="L17" s="230"/>
      <c r="M17" s="230" t="s">
        <v>1565</v>
      </c>
      <c r="N17" s="16"/>
      <c r="O17" s="230"/>
      <c r="P17" s="16"/>
    </row>
    <row r="18" spans="1:16" ht="13.5" customHeight="1">
      <c r="A18" s="262">
        <f t="shared" si="1"/>
        <v>45306</v>
      </c>
      <c r="B18" s="263" t="str">
        <f t="shared" si="0"/>
        <v>月</v>
      </c>
      <c r="C18" s="16" t="s">
        <v>1537</v>
      </c>
      <c r="D18" s="57"/>
      <c r="E18" s="10"/>
      <c r="F18" s="108"/>
      <c r="G18" s="230" t="s">
        <v>1327</v>
      </c>
      <c r="H18" s="230"/>
      <c r="I18" s="16"/>
      <c r="J18" s="289"/>
      <c r="K18" s="16"/>
      <c r="L18" s="230"/>
      <c r="M18" s="230"/>
      <c r="N18" s="16"/>
      <c r="O18" s="230"/>
      <c r="P18" s="16"/>
    </row>
    <row r="19" spans="1:16" ht="13.5" customHeight="1">
      <c r="A19" s="262">
        <f t="shared" si="1"/>
        <v>45307</v>
      </c>
      <c r="B19" s="263" t="str">
        <f t="shared" si="0"/>
        <v>火</v>
      </c>
      <c r="C19" s="16" t="s">
        <v>21</v>
      </c>
      <c r="D19" s="16" t="s">
        <v>1556</v>
      </c>
      <c r="E19" s="10">
        <v>0.66666666666666663</v>
      </c>
      <c r="F19" s="108"/>
      <c r="G19" s="16"/>
      <c r="H19" s="230"/>
      <c r="I19" s="16"/>
      <c r="J19" s="16"/>
      <c r="K19" s="151"/>
      <c r="L19" s="151"/>
      <c r="M19" s="136"/>
      <c r="N19" s="16"/>
      <c r="O19" s="230"/>
      <c r="P19" s="16"/>
    </row>
    <row r="20" spans="1:16" ht="13.5" customHeight="1">
      <c r="A20" s="262">
        <f t="shared" si="1"/>
        <v>45308</v>
      </c>
      <c r="B20" s="263" t="str">
        <f t="shared" si="0"/>
        <v>水</v>
      </c>
      <c r="C20" s="16"/>
      <c r="D20" s="136"/>
      <c r="E20" s="103"/>
      <c r="F20" s="108"/>
      <c r="G20" s="16"/>
      <c r="H20" s="230"/>
      <c r="I20" s="16"/>
      <c r="J20" s="289"/>
      <c r="K20" s="16"/>
      <c r="L20" s="230"/>
      <c r="M20" s="230"/>
      <c r="N20" s="16"/>
      <c r="O20" s="230"/>
      <c r="P20" s="16"/>
    </row>
    <row r="21" spans="1:16" ht="13.5" customHeight="1">
      <c r="A21" s="262">
        <f t="shared" si="1"/>
        <v>45309</v>
      </c>
      <c r="B21" s="263" t="str">
        <f t="shared" si="0"/>
        <v>木</v>
      </c>
      <c r="C21" s="16" t="s">
        <v>21</v>
      </c>
      <c r="D21" s="57" t="s">
        <v>1532</v>
      </c>
      <c r="E21" s="10">
        <v>0.66666666666666663</v>
      </c>
      <c r="F21" s="108"/>
      <c r="G21" s="16"/>
      <c r="H21" s="16" t="s">
        <v>38</v>
      </c>
      <c r="I21" s="16" t="s">
        <v>38</v>
      </c>
      <c r="J21" s="16" t="s">
        <v>38</v>
      </c>
      <c r="K21" s="16"/>
      <c r="L21" s="230"/>
      <c r="M21" s="230"/>
      <c r="N21" s="16"/>
      <c r="O21" s="230"/>
      <c r="P21" s="16"/>
    </row>
    <row r="22" spans="1:16" ht="13.5" customHeight="1">
      <c r="A22" s="262">
        <f t="shared" si="1"/>
        <v>45310</v>
      </c>
      <c r="B22" s="263" t="str">
        <f t="shared" si="0"/>
        <v>金</v>
      </c>
      <c r="C22" s="16" t="s">
        <v>21</v>
      </c>
      <c r="D22" s="103" t="s">
        <v>1557</v>
      </c>
      <c r="E22" s="10">
        <v>0.66666666666666663</v>
      </c>
      <c r="F22" s="108"/>
      <c r="G22" s="16" t="s">
        <v>1568</v>
      </c>
      <c r="H22" s="17"/>
      <c r="I22" s="8"/>
      <c r="J22" s="16"/>
      <c r="K22" s="16"/>
      <c r="L22" s="16" t="s">
        <v>1563</v>
      </c>
      <c r="M22" s="230"/>
      <c r="N22" s="16"/>
      <c r="O22" s="230"/>
      <c r="P22" s="16"/>
    </row>
    <row r="23" spans="1:16" ht="13.5" customHeight="1">
      <c r="A23" s="262">
        <f t="shared" si="1"/>
        <v>45311</v>
      </c>
      <c r="B23" s="263" t="str">
        <f t="shared" si="0"/>
        <v>土</v>
      </c>
      <c r="C23" s="16" t="s">
        <v>108</v>
      </c>
      <c r="D23" s="103" t="s">
        <v>502</v>
      </c>
      <c r="E23" s="103" t="s">
        <v>1542</v>
      </c>
      <c r="F23" s="151" t="s">
        <v>1575</v>
      </c>
      <c r="G23" s="16" t="s">
        <v>470</v>
      </c>
      <c r="H23" s="230" t="s">
        <v>1559</v>
      </c>
      <c r="I23" s="16" t="s">
        <v>1559</v>
      </c>
      <c r="J23" s="16" t="s">
        <v>1560</v>
      </c>
      <c r="K23" s="16"/>
      <c r="L23" s="230" t="s">
        <v>1563</v>
      </c>
      <c r="M23" s="230"/>
      <c r="N23" s="16"/>
      <c r="O23" s="230"/>
      <c r="P23" s="16"/>
    </row>
    <row r="24" spans="1:16" ht="13.5" customHeight="1">
      <c r="A24" s="262">
        <f t="shared" si="1"/>
        <v>45312</v>
      </c>
      <c r="B24" s="263" t="str">
        <f t="shared" si="0"/>
        <v>日</v>
      </c>
      <c r="C24" s="8" t="s">
        <v>50</v>
      </c>
      <c r="D24" s="103" t="s">
        <v>1566</v>
      </c>
      <c r="E24" s="10" t="s">
        <v>1578</v>
      </c>
      <c r="F24" s="264" t="s">
        <v>1567</v>
      </c>
      <c r="G24" s="103"/>
      <c r="H24" s="230" t="s">
        <v>1574</v>
      </c>
      <c r="I24" s="230" t="s">
        <v>1574</v>
      </c>
      <c r="J24" s="230" t="s">
        <v>1574</v>
      </c>
      <c r="K24" s="16"/>
      <c r="L24" s="230" t="s">
        <v>45</v>
      </c>
      <c r="M24" s="230" t="s">
        <v>64</v>
      </c>
      <c r="N24" s="16"/>
      <c r="O24" s="230"/>
      <c r="P24" s="16"/>
    </row>
    <row r="25" spans="1:16" ht="13.5" customHeight="1">
      <c r="A25" s="262">
        <f t="shared" si="1"/>
        <v>45313</v>
      </c>
      <c r="B25" s="263" t="str">
        <f t="shared" si="0"/>
        <v>月</v>
      </c>
      <c r="C25" s="16" t="s">
        <v>21</v>
      </c>
      <c r="D25" s="103" t="s">
        <v>1557</v>
      </c>
      <c r="E25" s="10">
        <v>0.66666666666666663</v>
      </c>
      <c r="F25" s="151"/>
      <c r="G25" s="16"/>
      <c r="I25" s="16"/>
      <c r="J25" s="16"/>
      <c r="K25" s="16"/>
      <c r="L25" s="230" t="s">
        <v>45</v>
      </c>
      <c r="M25" s="230"/>
      <c r="N25" s="230"/>
      <c r="O25" s="230"/>
      <c r="P25" s="16"/>
    </row>
    <row r="26" spans="1:16" ht="13.5" customHeight="1">
      <c r="A26" s="262">
        <f t="shared" si="1"/>
        <v>45314</v>
      </c>
      <c r="B26" s="263" t="str">
        <f t="shared" si="0"/>
        <v>火</v>
      </c>
      <c r="C26" s="16" t="s">
        <v>21</v>
      </c>
      <c r="D26" s="103" t="s">
        <v>1561</v>
      </c>
      <c r="E26" s="10">
        <v>0.66666666666666663</v>
      </c>
      <c r="F26" s="151"/>
      <c r="G26" s="16"/>
      <c r="H26" s="120" t="s">
        <v>40</v>
      </c>
      <c r="I26" s="16" t="s">
        <v>40</v>
      </c>
      <c r="J26" s="16"/>
      <c r="K26" s="16"/>
      <c r="L26" s="230"/>
      <c r="M26" s="16"/>
      <c r="N26" s="16"/>
      <c r="O26" s="230"/>
      <c r="P26" s="16"/>
    </row>
    <row r="27" spans="1:16" ht="13.5" customHeight="1">
      <c r="A27" s="262">
        <f t="shared" si="1"/>
        <v>45315</v>
      </c>
      <c r="B27" s="263" t="str">
        <f t="shared" si="0"/>
        <v>水</v>
      </c>
      <c r="C27" s="16"/>
      <c r="D27" s="103"/>
      <c r="E27" s="10"/>
      <c r="F27" s="108"/>
      <c r="G27" s="16"/>
      <c r="H27" s="230"/>
      <c r="I27" s="16"/>
      <c r="J27" s="16"/>
      <c r="K27" s="227"/>
      <c r="L27" s="231"/>
      <c r="M27" s="230"/>
      <c r="N27" s="16"/>
      <c r="O27" s="230"/>
      <c r="P27" s="16"/>
    </row>
    <row r="28" spans="1:16" ht="13.5" customHeight="1">
      <c r="A28" s="262">
        <f t="shared" si="1"/>
        <v>45316</v>
      </c>
      <c r="B28" s="263" t="str">
        <f t="shared" si="0"/>
        <v>木</v>
      </c>
      <c r="C28" s="16" t="s">
        <v>21</v>
      </c>
      <c r="D28" s="16" t="s">
        <v>1532</v>
      </c>
      <c r="E28" s="10">
        <v>0.66666666666666663</v>
      </c>
      <c r="F28" s="151"/>
      <c r="G28" s="16"/>
      <c r="H28" s="16" t="s">
        <v>38</v>
      </c>
      <c r="I28" s="16" t="s">
        <v>38</v>
      </c>
      <c r="J28" s="16" t="s">
        <v>38</v>
      </c>
      <c r="K28" s="16"/>
      <c r="L28" s="230"/>
      <c r="M28" s="230"/>
      <c r="N28" s="16"/>
      <c r="O28" s="230"/>
      <c r="P28" s="16"/>
    </row>
    <row r="29" spans="1:16" ht="13.5" customHeight="1">
      <c r="A29" s="262">
        <f t="shared" si="1"/>
        <v>45317</v>
      </c>
      <c r="B29" s="263" t="str">
        <f t="shared" si="0"/>
        <v>金</v>
      </c>
      <c r="C29" s="16" t="s">
        <v>21</v>
      </c>
      <c r="D29" s="16" t="s">
        <v>1557</v>
      </c>
      <c r="E29" s="103"/>
      <c r="F29" s="151"/>
      <c r="G29" s="16"/>
      <c r="H29" s="17"/>
      <c r="I29" s="8"/>
      <c r="J29" s="16"/>
      <c r="K29" s="16"/>
      <c r="L29" s="230" t="s">
        <v>45</v>
      </c>
      <c r="M29" s="230"/>
      <c r="N29" s="227"/>
      <c r="O29" s="231"/>
      <c r="P29" s="227"/>
    </row>
    <row r="30" spans="1:16" ht="13.5" customHeight="1">
      <c r="A30" s="262">
        <f t="shared" si="1"/>
        <v>45318</v>
      </c>
      <c r="B30" s="263" t="str">
        <f t="shared" si="0"/>
        <v>土</v>
      </c>
      <c r="C30" s="16" t="s">
        <v>108</v>
      </c>
      <c r="D30" s="16" t="s">
        <v>213</v>
      </c>
      <c r="E30" s="103" t="s">
        <v>1541</v>
      </c>
      <c r="F30" s="151" t="s">
        <v>1540</v>
      </c>
      <c r="G30" s="16" t="s">
        <v>1549</v>
      </c>
      <c r="H30" s="17"/>
      <c r="I30" s="16"/>
      <c r="J30" s="16" t="s">
        <v>1558</v>
      </c>
      <c r="K30" s="16"/>
      <c r="L30" s="230" t="s">
        <v>45</v>
      </c>
      <c r="M30" s="230"/>
      <c r="N30" s="16"/>
      <c r="O30" s="230"/>
      <c r="P30" s="16"/>
    </row>
    <row r="31" spans="1:16" ht="13.5" customHeight="1">
      <c r="A31" s="262">
        <f t="shared" si="1"/>
        <v>45319</v>
      </c>
      <c r="B31" s="263" t="str">
        <f t="shared" si="0"/>
        <v>日</v>
      </c>
      <c r="C31" s="16" t="s">
        <v>507</v>
      </c>
      <c r="D31" s="16" t="s">
        <v>1580</v>
      </c>
      <c r="E31" s="10">
        <v>0.625</v>
      </c>
      <c r="F31" s="28" t="s">
        <v>1581</v>
      </c>
      <c r="G31" s="114"/>
      <c r="H31" s="230" t="s">
        <v>1579</v>
      </c>
      <c r="I31" s="16" t="s">
        <v>1579</v>
      </c>
      <c r="J31" s="16"/>
      <c r="K31" s="16"/>
      <c r="L31" s="230"/>
      <c r="M31" s="230" t="s">
        <v>1550</v>
      </c>
      <c r="N31" s="16"/>
      <c r="O31" s="230"/>
      <c r="P31" s="16"/>
    </row>
    <row r="32" spans="1:16" ht="13.5" customHeight="1">
      <c r="A32" s="262">
        <f t="shared" si="1"/>
        <v>45320</v>
      </c>
      <c r="B32" s="263" t="str">
        <f t="shared" si="0"/>
        <v>月</v>
      </c>
      <c r="C32" s="8" t="s">
        <v>21</v>
      </c>
      <c r="D32" s="16" t="s">
        <v>1562</v>
      </c>
      <c r="E32" s="103">
        <v>0.66666666666666663</v>
      </c>
      <c r="F32" s="108"/>
      <c r="G32" s="16"/>
      <c r="H32" s="108"/>
      <c r="I32" s="108"/>
      <c r="J32" s="16"/>
      <c r="K32" s="108"/>
      <c r="L32" s="230" t="s">
        <v>45</v>
      </c>
      <c r="M32" s="8"/>
      <c r="N32" s="108"/>
      <c r="O32" s="108"/>
      <c r="P32" s="108"/>
    </row>
    <row r="33" spans="1:16" ht="13.5" customHeight="1">
      <c r="A33" s="262">
        <f t="shared" si="1"/>
        <v>45321</v>
      </c>
      <c r="B33" s="263" t="str">
        <f t="shared" si="0"/>
        <v>火</v>
      </c>
      <c r="C33" s="8" t="s">
        <v>21</v>
      </c>
      <c r="D33" s="16" t="s">
        <v>1561</v>
      </c>
      <c r="E33" s="10">
        <v>0.66666666666666663</v>
      </c>
      <c r="F33" s="108"/>
      <c r="G33" s="16"/>
      <c r="H33" s="108"/>
      <c r="I33" s="108"/>
      <c r="J33" s="16"/>
      <c r="K33" s="108"/>
      <c r="L33" s="108"/>
      <c r="M33" s="8"/>
      <c r="N33" s="108"/>
      <c r="O33" s="108"/>
      <c r="P33" s="108"/>
    </row>
    <row r="34" spans="1:16">
      <c r="A34" s="262">
        <f t="shared" si="1"/>
        <v>45322</v>
      </c>
      <c r="B34" s="263" t="str">
        <f t="shared" si="0"/>
        <v>水</v>
      </c>
      <c r="C34" s="8"/>
      <c r="D34" s="16"/>
      <c r="E34" s="10"/>
      <c r="F34" s="108"/>
      <c r="G34" s="16"/>
      <c r="H34" s="108"/>
      <c r="I34" s="108"/>
      <c r="J34" s="16"/>
      <c r="K34" s="108"/>
      <c r="L34" s="108"/>
      <c r="M34" s="8"/>
      <c r="N34" s="108"/>
      <c r="O34" s="108"/>
      <c r="P34" s="108"/>
    </row>
    <row r="35" spans="1:16">
      <c r="F35" s="268" t="s">
        <v>33</v>
      </c>
      <c r="H35" s="321"/>
      <c r="J35" s="268"/>
      <c r="K35" s="225"/>
      <c r="M35" s="268"/>
    </row>
    <row r="36" spans="1:16">
      <c r="F36" s="268" t="s">
        <v>34</v>
      </c>
      <c r="H36" s="321"/>
      <c r="J36" s="268"/>
      <c r="K36" s="225"/>
      <c r="M36" s="268"/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dimension ref="A1:N34"/>
  <sheetViews>
    <sheetView zoomScaleNormal="100" workbookViewId="0">
      <selection activeCell="F20" sqref="F20:F21"/>
    </sheetView>
  </sheetViews>
  <sheetFormatPr defaultColWidth="12.625" defaultRowHeight="12"/>
  <cols>
    <col min="1" max="1" width="3.5" style="2" bestFit="1" customWidth="1"/>
    <col min="2" max="2" width="3.125" style="2" customWidth="1"/>
    <col min="3" max="3" width="8" style="2" bestFit="1" customWidth="1"/>
    <col min="4" max="4" width="8" style="3" bestFit="1" customWidth="1"/>
    <col min="5" max="5" width="12.375" style="2" bestFit="1" customWidth="1"/>
    <col min="6" max="6" width="32.875" style="2" customWidth="1"/>
    <col min="7" max="13" width="8.375" style="2" bestFit="1" customWidth="1"/>
    <col min="14" max="16384" width="12.625" style="2"/>
  </cols>
  <sheetData>
    <row r="1" spans="1:13" ht="13.5" customHeight="1">
      <c r="A1" s="1"/>
      <c r="E1" s="4">
        <v>43617</v>
      </c>
      <c r="F1" s="1" t="s">
        <v>0</v>
      </c>
      <c r="G1" s="5" t="s">
        <v>1</v>
      </c>
      <c r="H1" s="6">
        <v>43642</v>
      </c>
    </row>
    <row r="2" spans="1:13" ht="13.5" customHeight="1">
      <c r="A2" s="1"/>
      <c r="F2" s="7"/>
    </row>
    <row r="3" spans="1:13" s="3" customFormat="1" ht="13.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1002</v>
      </c>
      <c r="L3" s="8" t="s">
        <v>555</v>
      </c>
      <c r="M3" s="8" t="s">
        <v>1075</v>
      </c>
    </row>
    <row r="4" spans="1:13" ht="13.5" customHeight="1">
      <c r="A4" s="85">
        <v>1</v>
      </c>
      <c r="B4" s="86" t="s">
        <v>1206</v>
      </c>
      <c r="C4" s="8" t="s">
        <v>21</v>
      </c>
      <c r="D4" s="8" t="s">
        <v>1099</v>
      </c>
      <c r="E4" s="10">
        <v>0.57291666666666663</v>
      </c>
      <c r="F4" s="37"/>
      <c r="G4" s="8"/>
      <c r="H4" s="8"/>
      <c r="I4" s="8"/>
      <c r="J4" s="28"/>
      <c r="K4" s="8"/>
      <c r="L4" s="8"/>
      <c r="M4" s="8"/>
    </row>
    <row r="5" spans="1:13" ht="13.5" customHeight="1">
      <c r="A5" s="85">
        <v>2</v>
      </c>
      <c r="B5" s="86" t="s">
        <v>2</v>
      </c>
      <c r="C5" s="51" t="s">
        <v>44</v>
      </c>
      <c r="D5" s="8"/>
      <c r="E5" s="10"/>
      <c r="F5" s="55" t="s">
        <v>1207</v>
      </c>
      <c r="G5" s="8"/>
      <c r="H5" s="8"/>
      <c r="I5" s="8"/>
      <c r="J5" s="8"/>
      <c r="K5" s="8"/>
      <c r="L5" s="8"/>
      <c r="M5" s="8"/>
    </row>
    <row r="6" spans="1:13" ht="13.5" customHeight="1">
      <c r="A6" s="85">
        <v>3</v>
      </c>
      <c r="B6" s="86" t="s">
        <v>981</v>
      </c>
      <c r="C6" s="8" t="s">
        <v>21</v>
      </c>
      <c r="D6" s="8" t="s">
        <v>51</v>
      </c>
      <c r="E6" s="10">
        <v>0.66666666666666663</v>
      </c>
      <c r="F6" s="12"/>
      <c r="G6" s="8"/>
      <c r="H6" s="8"/>
      <c r="I6" s="8"/>
      <c r="J6" s="8"/>
      <c r="K6" s="8"/>
      <c r="L6" s="8"/>
      <c r="M6" s="8"/>
    </row>
    <row r="7" spans="1:13" ht="13.5" customHeight="1">
      <c r="A7" s="85">
        <v>4</v>
      </c>
      <c r="B7" s="86" t="s">
        <v>982</v>
      </c>
      <c r="C7" s="8" t="s">
        <v>21</v>
      </c>
      <c r="D7" s="8" t="s">
        <v>1107</v>
      </c>
      <c r="E7" s="10">
        <v>0.66666666666666663</v>
      </c>
      <c r="F7" s="11"/>
      <c r="G7" s="8"/>
      <c r="H7" s="8"/>
      <c r="I7" s="8"/>
      <c r="J7" s="8"/>
      <c r="K7" s="8"/>
      <c r="L7" s="8"/>
      <c r="M7" s="8"/>
    </row>
    <row r="8" spans="1:13" ht="13.5" customHeight="1">
      <c r="A8" s="85">
        <v>5</v>
      </c>
      <c r="B8" s="86" t="s">
        <v>983</v>
      </c>
      <c r="C8" s="8"/>
      <c r="D8" s="8"/>
      <c r="E8" s="10"/>
      <c r="F8" s="11"/>
      <c r="G8" s="10"/>
      <c r="H8" s="10"/>
      <c r="I8" s="10"/>
      <c r="J8" s="8"/>
      <c r="K8" s="8"/>
      <c r="L8" s="8"/>
      <c r="M8" s="8"/>
    </row>
    <row r="9" spans="1:13" ht="13.5" customHeight="1">
      <c r="A9" s="85">
        <v>6</v>
      </c>
      <c r="B9" s="86" t="s">
        <v>984</v>
      </c>
      <c r="C9" s="8" t="s">
        <v>21</v>
      </c>
      <c r="D9" s="29" t="s">
        <v>1099</v>
      </c>
      <c r="E9" s="10">
        <v>0.66666666666666663</v>
      </c>
      <c r="F9" s="11"/>
      <c r="G9" s="8"/>
      <c r="H9" s="8"/>
      <c r="I9" s="8"/>
      <c r="J9" s="8"/>
      <c r="K9" s="8"/>
      <c r="L9" s="8"/>
      <c r="M9" s="8"/>
    </row>
    <row r="10" spans="1:13" ht="13.5" customHeight="1">
      <c r="A10" s="85">
        <v>7</v>
      </c>
      <c r="B10" s="86" t="s">
        <v>985</v>
      </c>
      <c r="C10" s="8" t="s">
        <v>21</v>
      </c>
      <c r="D10" s="10" t="s">
        <v>1099</v>
      </c>
      <c r="E10" s="10">
        <v>0.66666666666666663</v>
      </c>
      <c r="F10" s="11"/>
      <c r="G10" s="8"/>
      <c r="H10" s="8"/>
      <c r="I10" s="8" t="s">
        <v>1208</v>
      </c>
      <c r="J10" s="8"/>
      <c r="K10" s="8"/>
      <c r="L10" s="8"/>
      <c r="M10" s="8"/>
    </row>
    <row r="11" spans="1:13" ht="13.5" customHeight="1">
      <c r="A11" s="85">
        <v>8</v>
      </c>
      <c r="B11" s="86" t="s">
        <v>986</v>
      </c>
      <c r="C11" s="8" t="s">
        <v>21</v>
      </c>
      <c r="D11" s="29" t="s">
        <v>51</v>
      </c>
      <c r="E11" s="10">
        <v>0.57291666666666663</v>
      </c>
      <c r="F11" s="11" t="s">
        <v>1209</v>
      </c>
      <c r="G11" s="8"/>
      <c r="H11" s="8"/>
      <c r="I11" s="8"/>
      <c r="J11" s="8"/>
      <c r="K11" s="8"/>
      <c r="L11" s="8"/>
      <c r="M11" s="8"/>
    </row>
    <row r="12" spans="1:13" ht="13.5" customHeight="1">
      <c r="A12" s="85">
        <v>9</v>
      </c>
      <c r="B12" s="86" t="s">
        <v>987</v>
      </c>
      <c r="C12" s="8" t="s">
        <v>44</v>
      </c>
      <c r="D12" s="8"/>
      <c r="E12" s="10"/>
      <c r="F12" s="11"/>
      <c r="G12" s="8"/>
      <c r="H12" s="8"/>
      <c r="I12" s="8"/>
      <c r="J12" s="8" t="s">
        <v>1210</v>
      </c>
      <c r="K12" s="8"/>
      <c r="L12" s="8"/>
      <c r="M12" s="8"/>
    </row>
    <row r="13" spans="1:13" ht="13.5" customHeight="1">
      <c r="A13" s="85">
        <v>10</v>
      </c>
      <c r="B13" s="86" t="s">
        <v>981</v>
      </c>
      <c r="C13" s="8" t="s">
        <v>21</v>
      </c>
      <c r="D13" s="8" t="s">
        <v>51</v>
      </c>
      <c r="E13" s="10">
        <v>0.66666666666666663</v>
      </c>
      <c r="F13" s="12"/>
      <c r="G13" s="8"/>
      <c r="H13" s="8"/>
      <c r="I13" s="8"/>
      <c r="J13" s="8"/>
      <c r="K13" s="8"/>
      <c r="L13" s="8"/>
      <c r="M13" s="8"/>
    </row>
    <row r="14" spans="1:13" ht="13.5" customHeight="1">
      <c r="A14" s="85">
        <v>11</v>
      </c>
      <c r="B14" s="86" t="s">
        <v>982</v>
      </c>
      <c r="C14" s="8" t="s">
        <v>21</v>
      </c>
      <c r="D14" s="8" t="s">
        <v>1107</v>
      </c>
      <c r="E14" s="10">
        <v>0.66666666666666663</v>
      </c>
      <c r="F14" s="11"/>
      <c r="G14" s="8"/>
      <c r="H14" s="8"/>
      <c r="I14" s="8"/>
      <c r="J14" s="8"/>
      <c r="K14" s="8"/>
      <c r="L14" s="8"/>
      <c r="M14" s="8"/>
    </row>
    <row r="15" spans="1:13" ht="13.5" customHeight="1">
      <c r="A15" s="85">
        <v>12</v>
      </c>
      <c r="B15" s="86" t="s">
        <v>983</v>
      </c>
      <c r="C15" s="8"/>
      <c r="D15" s="8"/>
      <c r="E15" s="10"/>
      <c r="F15" s="12"/>
      <c r="G15" s="8"/>
      <c r="H15" s="8"/>
      <c r="I15" s="8"/>
      <c r="J15" s="29"/>
      <c r="K15" s="8"/>
      <c r="L15" s="8"/>
      <c r="M15" s="8"/>
    </row>
    <row r="16" spans="1:13" ht="13.5" customHeight="1">
      <c r="A16" s="85">
        <v>13</v>
      </c>
      <c r="B16" s="86" t="s">
        <v>984</v>
      </c>
      <c r="C16" s="8" t="s">
        <v>21</v>
      </c>
      <c r="D16" s="8" t="s">
        <v>1099</v>
      </c>
      <c r="E16" s="10">
        <v>0.66666666666666663</v>
      </c>
      <c r="F16" s="11"/>
      <c r="G16" s="8"/>
      <c r="H16" s="8"/>
      <c r="I16" s="8"/>
      <c r="J16" s="28"/>
      <c r="K16" s="8"/>
      <c r="L16" s="8"/>
      <c r="M16" s="8"/>
    </row>
    <row r="17" spans="1:14" ht="13.5" customHeight="1">
      <c r="A17" s="85">
        <v>14</v>
      </c>
      <c r="B17" s="86" t="s">
        <v>985</v>
      </c>
      <c r="C17" s="8" t="s">
        <v>21</v>
      </c>
      <c r="D17" s="8" t="s">
        <v>1099</v>
      </c>
      <c r="E17" s="10">
        <v>0.66666666666666663</v>
      </c>
      <c r="F17" s="12"/>
      <c r="G17" s="8"/>
      <c r="H17" s="8"/>
      <c r="I17" s="87"/>
      <c r="J17" s="8"/>
      <c r="K17" s="8"/>
      <c r="L17" s="8"/>
      <c r="M17" s="8"/>
    </row>
    <row r="18" spans="1:14" ht="13.5" customHeight="1">
      <c r="A18" s="85">
        <v>15</v>
      </c>
      <c r="B18" s="86" t="s">
        <v>986</v>
      </c>
      <c r="C18" s="8" t="s">
        <v>21</v>
      </c>
      <c r="D18" s="8" t="s">
        <v>1099</v>
      </c>
      <c r="E18" s="10">
        <v>0.57291666666666663</v>
      </c>
      <c r="F18" s="88"/>
      <c r="G18" s="8"/>
      <c r="H18" s="8"/>
      <c r="I18" s="8"/>
      <c r="J18" s="8"/>
      <c r="K18" s="10"/>
      <c r="L18" s="8"/>
      <c r="M18" s="8"/>
    </row>
    <row r="19" spans="1:14" ht="13.5" customHeight="1">
      <c r="A19" s="85">
        <v>16</v>
      </c>
      <c r="B19" s="86" t="s">
        <v>987</v>
      </c>
      <c r="C19" s="8" t="s">
        <v>50</v>
      </c>
      <c r="D19" s="16" t="s">
        <v>26</v>
      </c>
      <c r="E19" s="10" t="s">
        <v>1211</v>
      </c>
      <c r="F19" s="12" t="s">
        <v>1212</v>
      </c>
      <c r="G19" s="8"/>
      <c r="H19" s="8"/>
      <c r="I19" s="8"/>
      <c r="J19" s="8"/>
      <c r="K19" s="10"/>
      <c r="L19" s="8"/>
      <c r="M19" s="8"/>
    </row>
    <row r="20" spans="1:14" ht="13.5" customHeight="1">
      <c r="A20" s="85">
        <v>17</v>
      </c>
      <c r="B20" s="86" t="s">
        <v>981</v>
      </c>
      <c r="C20" s="8" t="s">
        <v>21</v>
      </c>
      <c r="D20" s="16" t="s">
        <v>51</v>
      </c>
      <c r="E20" s="10">
        <v>0.5625</v>
      </c>
      <c r="F20" s="11" t="s">
        <v>1213</v>
      </c>
      <c r="G20" s="8"/>
      <c r="H20" s="8"/>
      <c r="I20" s="8"/>
      <c r="J20" s="28"/>
      <c r="K20" s="8"/>
      <c r="L20" s="8"/>
      <c r="M20" s="8"/>
    </row>
    <row r="21" spans="1:14" ht="13.5" customHeight="1">
      <c r="A21" s="85">
        <v>18</v>
      </c>
      <c r="B21" s="86" t="s">
        <v>982</v>
      </c>
      <c r="C21" s="8" t="s">
        <v>21</v>
      </c>
      <c r="D21" s="10" t="s">
        <v>1107</v>
      </c>
      <c r="E21" s="10">
        <v>0.5625</v>
      </c>
      <c r="F21" s="11" t="s">
        <v>1213</v>
      </c>
      <c r="G21" s="8"/>
      <c r="H21" s="8"/>
      <c r="I21" s="8"/>
      <c r="J21" s="8"/>
      <c r="K21" s="10"/>
      <c r="L21" s="8"/>
      <c r="M21" s="8"/>
    </row>
    <row r="22" spans="1:14" ht="13.5" customHeight="1">
      <c r="A22" s="85">
        <v>19</v>
      </c>
      <c r="B22" s="86" t="s">
        <v>983</v>
      </c>
      <c r="C22" s="8"/>
      <c r="D22" s="8"/>
      <c r="E22" s="10"/>
      <c r="F22" s="11"/>
      <c r="H22" s="98"/>
      <c r="I22" s="8"/>
      <c r="J22" s="8"/>
      <c r="K22" s="10"/>
      <c r="L22" s="8"/>
      <c r="M22" s="8"/>
    </row>
    <row r="23" spans="1:14" ht="13.5" customHeight="1">
      <c r="A23" s="85">
        <v>20</v>
      </c>
      <c r="B23" s="86" t="s">
        <v>984</v>
      </c>
      <c r="C23" s="8" t="s">
        <v>21</v>
      </c>
      <c r="D23" s="8" t="s">
        <v>1099</v>
      </c>
      <c r="E23" s="10">
        <v>0.5625</v>
      </c>
      <c r="F23" s="12" t="s">
        <v>1213</v>
      </c>
      <c r="G23" s="8"/>
      <c r="H23" s="8"/>
      <c r="I23" s="8"/>
      <c r="J23" s="8"/>
      <c r="K23" s="8"/>
      <c r="L23" s="8"/>
      <c r="M23" s="8"/>
    </row>
    <row r="24" spans="1:14" ht="13.5" customHeight="1">
      <c r="A24" s="85">
        <v>21</v>
      </c>
      <c r="B24" s="86" t="s">
        <v>985</v>
      </c>
      <c r="C24" s="8" t="s">
        <v>21</v>
      </c>
      <c r="D24" s="8" t="s">
        <v>1099</v>
      </c>
      <c r="E24" s="10">
        <v>0.66666666666666663</v>
      </c>
      <c r="F24" s="11"/>
      <c r="G24" s="8"/>
      <c r="H24" s="8"/>
      <c r="I24" s="8"/>
      <c r="J24" s="8"/>
      <c r="K24" s="8"/>
      <c r="L24" s="8"/>
      <c r="M24" s="8"/>
    </row>
    <row r="25" spans="1:14" ht="13.5" customHeight="1">
      <c r="A25" s="85">
        <v>22</v>
      </c>
      <c r="B25" s="86" t="s">
        <v>986</v>
      </c>
      <c r="C25" s="8" t="s">
        <v>21</v>
      </c>
      <c r="D25" s="8"/>
      <c r="E25" s="100" t="s">
        <v>472</v>
      </c>
      <c r="F25" s="99" t="s">
        <v>1214</v>
      </c>
      <c r="G25" s="8"/>
      <c r="H25" s="8"/>
      <c r="I25" s="8"/>
      <c r="J25" s="8"/>
      <c r="K25" s="8"/>
      <c r="L25" s="8"/>
      <c r="M25" s="8"/>
    </row>
    <row r="26" spans="1:14" ht="13.5" customHeight="1">
      <c r="A26" s="85">
        <v>23</v>
      </c>
      <c r="B26" s="86" t="s">
        <v>987</v>
      </c>
      <c r="C26" s="8" t="s">
        <v>108</v>
      </c>
      <c r="D26" s="8" t="s">
        <v>1215</v>
      </c>
      <c r="E26" s="10"/>
      <c r="F26" s="101" t="s">
        <v>1216</v>
      </c>
      <c r="G26" s="8"/>
      <c r="H26" s="8"/>
      <c r="I26" s="8"/>
      <c r="J26" s="8" t="s">
        <v>1217</v>
      </c>
      <c r="K26" s="8"/>
      <c r="L26" s="8"/>
      <c r="M26" s="8"/>
    </row>
    <row r="27" spans="1:14" ht="13.5" customHeight="1">
      <c r="A27" s="85">
        <v>24</v>
      </c>
      <c r="B27" s="86" t="s">
        <v>981</v>
      </c>
      <c r="C27" s="8" t="s">
        <v>21</v>
      </c>
      <c r="D27" s="14" t="s">
        <v>51</v>
      </c>
      <c r="E27" s="10">
        <v>0.66666666666666663</v>
      </c>
      <c r="F27" s="89"/>
      <c r="G27" s="8"/>
      <c r="H27" s="8"/>
      <c r="I27" s="8"/>
      <c r="J27" s="8"/>
      <c r="K27" s="8"/>
      <c r="L27" s="8"/>
      <c r="M27" s="8"/>
      <c r="N27" s="1"/>
    </row>
    <row r="28" spans="1:14" ht="13.5" customHeight="1">
      <c r="A28" s="91">
        <v>25</v>
      </c>
      <c r="B28" s="92" t="s">
        <v>982</v>
      </c>
      <c r="C28" s="20"/>
      <c r="D28" s="20"/>
      <c r="E28" s="21"/>
      <c r="F28" s="25" t="s">
        <v>65</v>
      </c>
      <c r="G28" s="20"/>
      <c r="H28" s="20"/>
      <c r="I28" s="20"/>
      <c r="J28" s="20"/>
      <c r="K28" s="20"/>
      <c r="L28" s="20"/>
      <c r="M28" s="20"/>
    </row>
    <row r="29" spans="1:14" ht="13.5" customHeight="1">
      <c r="A29" s="91">
        <v>26</v>
      </c>
      <c r="B29" s="92" t="s">
        <v>983</v>
      </c>
      <c r="C29" s="20"/>
      <c r="D29" s="94"/>
      <c r="E29" s="21"/>
      <c r="F29" s="25"/>
      <c r="G29" s="20"/>
      <c r="H29" s="26"/>
      <c r="I29" s="26"/>
      <c r="J29" s="27"/>
      <c r="K29" s="26"/>
      <c r="L29" s="26"/>
      <c r="M29" s="20"/>
    </row>
    <row r="30" spans="1:14" ht="13.5" customHeight="1">
      <c r="A30" s="91">
        <v>27</v>
      </c>
      <c r="B30" s="92" t="s">
        <v>984</v>
      </c>
      <c r="C30" s="20" t="s">
        <v>1218</v>
      </c>
      <c r="D30" s="20" t="s">
        <v>509</v>
      </c>
      <c r="E30" s="21">
        <v>0.66666666666666663</v>
      </c>
      <c r="F30" s="95" t="s">
        <v>1219</v>
      </c>
      <c r="G30" s="20"/>
      <c r="H30" s="21"/>
      <c r="I30" s="20"/>
      <c r="J30" s="20"/>
      <c r="K30" s="20"/>
      <c r="L30" s="20"/>
      <c r="M30" s="20"/>
    </row>
    <row r="31" spans="1:14" ht="13.5" customHeight="1">
      <c r="A31" s="91">
        <v>28</v>
      </c>
      <c r="B31" s="92" t="s">
        <v>985</v>
      </c>
      <c r="C31" s="20"/>
      <c r="D31" s="20"/>
      <c r="E31" s="21"/>
      <c r="F31" s="25"/>
      <c r="G31" s="20"/>
      <c r="H31" s="20"/>
      <c r="I31" s="20"/>
      <c r="J31" s="20"/>
      <c r="K31" s="20"/>
      <c r="L31" s="20"/>
      <c r="M31" s="20"/>
    </row>
    <row r="32" spans="1:14" ht="13.5" customHeight="1">
      <c r="A32" s="91">
        <v>29</v>
      </c>
      <c r="B32" s="92" t="s">
        <v>986</v>
      </c>
      <c r="C32" s="94" t="s">
        <v>1218</v>
      </c>
      <c r="D32" s="27" t="s">
        <v>509</v>
      </c>
      <c r="E32" s="96">
        <v>0.57291666666666663</v>
      </c>
      <c r="F32" s="26" t="s">
        <v>1220</v>
      </c>
      <c r="G32" s="26"/>
      <c r="H32" s="26"/>
      <c r="I32" s="26"/>
      <c r="J32" s="26"/>
      <c r="K32" s="26"/>
      <c r="L32" s="20"/>
      <c r="M32" s="26"/>
    </row>
    <row r="33" spans="1:13" ht="13.5" customHeight="1">
      <c r="A33" s="91">
        <v>30</v>
      </c>
      <c r="B33" s="92" t="s">
        <v>987</v>
      </c>
      <c r="C33" s="27" t="s">
        <v>108</v>
      </c>
      <c r="D33" s="27" t="s">
        <v>617</v>
      </c>
      <c r="E33" s="27" t="s">
        <v>923</v>
      </c>
      <c r="F33" s="26" t="s">
        <v>1221</v>
      </c>
      <c r="G33" s="26"/>
      <c r="H33" s="26"/>
      <c r="I33" s="26"/>
      <c r="J33" s="27"/>
      <c r="K33" s="26"/>
      <c r="L33" s="20"/>
      <c r="M33" s="26"/>
    </row>
    <row r="34" spans="1:13" ht="13.5" customHeight="1">
      <c r="B34" s="2" t="s">
        <v>1222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5" orientation="landscape" horizontalDpi="4294967292" verticalDpi="4294967292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workbookViewId="0">
      <selection activeCell="E46" sqref="E46"/>
    </sheetView>
  </sheetViews>
  <sheetFormatPr defaultColWidth="12.625" defaultRowHeight="12"/>
  <cols>
    <col min="1" max="1" width="3.5" style="2" bestFit="1" customWidth="1"/>
    <col min="2" max="2" width="3.125" style="2" customWidth="1"/>
    <col min="3" max="3" width="8" style="2" bestFit="1" customWidth="1"/>
    <col min="4" max="4" width="8" style="3" bestFit="1" customWidth="1"/>
    <col min="5" max="5" width="14.125" style="2" bestFit="1" customWidth="1"/>
    <col min="6" max="6" width="32.875" style="2" customWidth="1"/>
    <col min="7" max="13" width="8.375" style="2" bestFit="1" customWidth="1"/>
    <col min="14" max="16384" width="12.625" style="2"/>
  </cols>
  <sheetData>
    <row r="1" spans="1:13">
      <c r="A1" s="1"/>
      <c r="E1" s="4">
        <v>43586</v>
      </c>
      <c r="F1" s="1" t="s">
        <v>0</v>
      </c>
      <c r="G1" s="5" t="s">
        <v>1</v>
      </c>
      <c r="H1" s="6">
        <v>43603</v>
      </c>
    </row>
    <row r="2" spans="1:13">
      <c r="A2" s="1"/>
      <c r="F2" s="7"/>
    </row>
    <row r="3" spans="1:13" s="3" customForma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1002</v>
      </c>
      <c r="L3" s="8" t="s">
        <v>555</v>
      </c>
      <c r="M3" s="8" t="s">
        <v>1075</v>
      </c>
    </row>
    <row r="4" spans="1:13">
      <c r="A4" s="85">
        <v>1</v>
      </c>
      <c r="B4" s="86" t="s">
        <v>983</v>
      </c>
      <c r="C4" s="8" t="s">
        <v>44</v>
      </c>
      <c r="D4" s="8"/>
      <c r="E4" s="10"/>
      <c r="F4" s="37"/>
      <c r="G4" s="8"/>
      <c r="H4" s="8"/>
      <c r="I4" s="8"/>
      <c r="J4" s="28" t="s">
        <v>1132</v>
      </c>
      <c r="K4" s="8"/>
      <c r="L4" s="8"/>
      <c r="M4" s="8"/>
    </row>
    <row r="5" spans="1:13">
      <c r="A5" s="85">
        <v>2</v>
      </c>
      <c r="B5" s="86" t="s">
        <v>984</v>
      </c>
      <c r="C5" s="51" t="s">
        <v>828</v>
      </c>
      <c r="D5" s="8" t="s">
        <v>1223</v>
      </c>
      <c r="E5" s="10" t="s">
        <v>1224</v>
      </c>
      <c r="F5" s="55" t="s">
        <v>1225</v>
      </c>
      <c r="G5" s="8"/>
      <c r="H5" s="8"/>
      <c r="I5" s="8"/>
      <c r="J5" s="8"/>
      <c r="K5" s="8"/>
      <c r="L5" s="8"/>
      <c r="M5" s="8"/>
    </row>
    <row r="6" spans="1:13">
      <c r="A6" s="85">
        <v>3</v>
      </c>
      <c r="B6" s="86" t="s">
        <v>985</v>
      </c>
      <c r="C6" s="8" t="s">
        <v>44</v>
      </c>
      <c r="D6" s="8"/>
      <c r="E6" s="10"/>
      <c r="F6" s="12"/>
      <c r="G6" s="8"/>
      <c r="H6" s="8"/>
      <c r="I6" s="8"/>
      <c r="J6" s="8"/>
      <c r="K6" s="8"/>
      <c r="L6" s="8"/>
      <c r="M6" s="8"/>
    </row>
    <row r="7" spans="1:13">
      <c r="A7" s="85">
        <v>4</v>
      </c>
      <c r="B7" s="86" t="s">
        <v>986</v>
      </c>
      <c r="C7" s="8" t="s">
        <v>44</v>
      </c>
      <c r="D7" s="8"/>
      <c r="E7" s="10"/>
      <c r="F7" s="11"/>
      <c r="G7" s="8"/>
      <c r="H7" s="8"/>
      <c r="I7" s="8"/>
      <c r="J7" s="8"/>
      <c r="K7" s="8"/>
      <c r="L7" s="8"/>
      <c r="M7" s="8"/>
    </row>
    <row r="8" spans="1:13">
      <c r="A8" s="85">
        <v>5</v>
      </c>
      <c r="B8" s="86" t="s">
        <v>2</v>
      </c>
      <c r="C8" s="8" t="s">
        <v>50</v>
      </c>
      <c r="D8" s="8" t="s">
        <v>1226</v>
      </c>
      <c r="E8" s="10" t="s">
        <v>1227</v>
      </c>
      <c r="F8" s="11" t="s">
        <v>1228</v>
      </c>
      <c r="G8" s="10"/>
      <c r="H8" s="10"/>
      <c r="I8" s="10"/>
      <c r="J8" s="8"/>
      <c r="K8" s="8"/>
      <c r="L8" s="8"/>
      <c r="M8" s="8"/>
    </row>
    <row r="9" spans="1:13">
      <c r="A9" s="85">
        <v>6</v>
      </c>
      <c r="B9" s="86" t="s">
        <v>981</v>
      </c>
      <c r="C9" s="8" t="s">
        <v>44</v>
      </c>
      <c r="D9" s="29"/>
      <c r="E9" s="10"/>
      <c r="F9" s="11"/>
      <c r="G9" s="8"/>
      <c r="H9" s="8"/>
      <c r="I9" s="8"/>
      <c r="J9" s="8"/>
      <c r="K9" s="8"/>
      <c r="L9" s="8"/>
      <c r="M9" s="8"/>
    </row>
    <row r="10" spans="1:13">
      <c r="A10" s="85">
        <v>7</v>
      </c>
      <c r="B10" s="86" t="s">
        <v>982</v>
      </c>
      <c r="C10" s="8" t="s">
        <v>21</v>
      </c>
      <c r="D10" s="10" t="s">
        <v>1107</v>
      </c>
      <c r="E10" s="10">
        <v>0.66666666666666663</v>
      </c>
      <c r="F10" s="11"/>
      <c r="G10" s="8"/>
      <c r="H10" s="8"/>
      <c r="I10" s="8"/>
      <c r="J10" s="8"/>
      <c r="K10" s="8"/>
      <c r="L10" s="8"/>
      <c r="M10" s="8"/>
    </row>
    <row r="11" spans="1:13">
      <c r="A11" s="85">
        <v>8</v>
      </c>
      <c r="B11" s="86" t="s">
        <v>983</v>
      </c>
      <c r="C11" s="8"/>
      <c r="D11" s="29"/>
      <c r="E11" s="10"/>
      <c r="F11" s="11"/>
      <c r="G11" s="8"/>
      <c r="H11" s="8"/>
      <c r="I11" s="8"/>
      <c r="J11" s="8"/>
      <c r="K11" s="8"/>
      <c r="L11" s="8"/>
      <c r="M11" s="8"/>
    </row>
    <row r="12" spans="1:13">
      <c r="A12" s="85">
        <v>9</v>
      </c>
      <c r="B12" s="86" t="s">
        <v>984</v>
      </c>
      <c r="C12" s="8" t="s">
        <v>21</v>
      </c>
      <c r="D12" s="8" t="s">
        <v>1099</v>
      </c>
      <c r="E12" s="10">
        <v>0.66666666666666663</v>
      </c>
      <c r="F12" s="11" t="s">
        <v>106</v>
      </c>
      <c r="G12" s="8"/>
      <c r="H12" s="8"/>
      <c r="I12" s="8"/>
      <c r="J12" s="8"/>
      <c r="K12" s="8"/>
      <c r="L12" s="8"/>
      <c r="M12" s="8"/>
    </row>
    <row r="13" spans="1:13">
      <c r="A13" s="85">
        <v>10</v>
      </c>
      <c r="B13" s="86" t="s">
        <v>985</v>
      </c>
      <c r="C13" s="8" t="s">
        <v>21</v>
      </c>
      <c r="D13" s="8" t="s">
        <v>1099</v>
      </c>
      <c r="E13" s="10">
        <v>0.66666666666666663</v>
      </c>
      <c r="F13" s="12"/>
      <c r="G13" s="8"/>
      <c r="H13" s="8"/>
      <c r="I13" s="8"/>
      <c r="J13" s="8"/>
      <c r="K13" s="8"/>
      <c r="L13" s="8"/>
      <c r="M13" s="8"/>
    </row>
    <row r="14" spans="1:13">
      <c r="A14" s="85">
        <v>11</v>
      </c>
      <c r="B14" s="86" t="s">
        <v>986</v>
      </c>
      <c r="C14" s="8" t="s">
        <v>21</v>
      </c>
      <c r="D14" s="8" t="s">
        <v>1099</v>
      </c>
      <c r="E14" s="10">
        <v>0.57291666666666663</v>
      </c>
      <c r="F14" s="11"/>
      <c r="G14" s="8"/>
      <c r="H14" s="8" t="s">
        <v>40</v>
      </c>
      <c r="I14" s="8" t="s">
        <v>40</v>
      </c>
      <c r="J14" s="8" t="s">
        <v>40</v>
      </c>
      <c r="K14" s="8"/>
      <c r="L14" s="8"/>
      <c r="M14" s="8"/>
    </row>
    <row r="15" spans="1:13">
      <c r="A15" s="85">
        <v>12</v>
      </c>
      <c r="B15" s="86" t="s">
        <v>987</v>
      </c>
      <c r="C15" s="8" t="s">
        <v>44</v>
      </c>
      <c r="D15" s="8"/>
      <c r="E15" s="10"/>
      <c r="F15" s="12"/>
      <c r="G15" s="8"/>
      <c r="H15" s="8"/>
      <c r="I15" s="8"/>
      <c r="J15" s="29" t="s">
        <v>1229</v>
      </c>
      <c r="K15" s="8"/>
      <c r="L15" s="8"/>
      <c r="M15" s="8"/>
    </row>
    <row r="16" spans="1:13">
      <c r="A16" s="85">
        <v>13</v>
      </c>
      <c r="B16" s="86" t="s">
        <v>981</v>
      </c>
      <c r="C16" s="8" t="s">
        <v>21</v>
      </c>
      <c r="D16" s="8" t="s">
        <v>1099</v>
      </c>
      <c r="E16" s="10">
        <v>0.66666666666666663</v>
      </c>
      <c r="F16" s="11"/>
      <c r="G16" s="8"/>
      <c r="H16" s="8"/>
      <c r="I16" s="8"/>
      <c r="J16" s="28"/>
      <c r="K16" s="8"/>
      <c r="L16" s="8"/>
      <c r="M16" s="8"/>
    </row>
    <row r="17" spans="1:14">
      <c r="A17" s="85">
        <v>14</v>
      </c>
      <c r="B17" s="86" t="s">
        <v>982</v>
      </c>
      <c r="C17" s="8" t="s">
        <v>21</v>
      </c>
      <c r="D17" s="8" t="s">
        <v>1099</v>
      </c>
      <c r="E17" s="10">
        <v>0.66666666666666663</v>
      </c>
      <c r="F17" s="12"/>
      <c r="G17" s="8"/>
      <c r="H17" s="8"/>
      <c r="I17" s="87"/>
      <c r="J17" s="8"/>
      <c r="K17" s="8"/>
      <c r="L17" s="8"/>
      <c r="M17" s="8"/>
    </row>
    <row r="18" spans="1:14">
      <c r="A18" s="85">
        <v>15</v>
      </c>
      <c r="B18" s="86" t="s">
        <v>983</v>
      </c>
      <c r="C18" s="8"/>
      <c r="D18" s="8"/>
      <c r="E18" s="10"/>
      <c r="F18" s="88" t="s">
        <v>518</v>
      </c>
      <c r="G18" s="8"/>
      <c r="H18" s="8"/>
      <c r="I18" s="8"/>
      <c r="J18" s="8"/>
      <c r="K18" s="10"/>
      <c r="L18" s="8"/>
      <c r="M18" s="8"/>
    </row>
    <row r="19" spans="1:14">
      <c r="A19" s="85">
        <v>16</v>
      </c>
      <c r="B19" s="86" t="s">
        <v>984</v>
      </c>
      <c r="C19" s="8" t="s">
        <v>21</v>
      </c>
      <c r="D19" s="16"/>
      <c r="E19" s="10">
        <v>0.66666666666666663</v>
      </c>
      <c r="F19" s="12" t="s">
        <v>1230</v>
      </c>
      <c r="G19" s="8"/>
      <c r="H19" s="8"/>
      <c r="I19" s="8"/>
      <c r="J19" s="8"/>
      <c r="K19" s="10"/>
      <c r="L19" s="8"/>
      <c r="M19" s="8"/>
    </row>
    <row r="20" spans="1:14">
      <c r="A20" s="85">
        <v>17</v>
      </c>
      <c r="B20" s="86" t="s">
        <v>985</v>
      </c>
      <c r="C20" s="8" t="s">
        <v>21</v>
      </c>
      <c r="D20" s="16" t="s">
        <v>1099</v>
      </c>
      <c r="E20" s="10">
        <v>0.66666666666666663</v>
      </c>
      <c r="F20" s="11" t="s">
        <v>1231</v>
      </c>
      <c r="G20" s="8"/>
      <c r="H20" s="8"/>
      <c r="I20" s="8"/>
      <c r="J20" s="28"/>
      <c r="K20" s="8"/>
      <c r="L20" s="8"/>
      <c r="M20" s="8"/>
    </row>
    <row r="21" spans="1:14">
      <c r="A21" s="85">
        <v>18</v>
      </c>
      <c r="B21" s="86" t="s">
        <v>986</v>
      </c>
      <c r="C21" s="8" t="s">
        <v>21</v>
      </c>
      <c r="D21" s="10" t="s">
        <v>98</v>
      </c>
      <c r="E21" s="10">
        <v>0.57291666666666663</v>
      </c>
      <c r="F21" s="37" t="s">
        <v>1232</v>
      </c>
      <c r="G21" s="8"/>
      <c r="H21" s="8"/>
      <c r="I21" s="8"/>
      <c r="J21" s="8"/>
      <c r="K21" s="10"/>
      <c r="L21" s="8"/>
      <c r="M21" s="8"/>
    </row>
    <row r="22" spans="1:14" ht="13.5">
      <c r="A22" s="85">
        <v>19</v>
      </c>
      <c r="B22" s="86" t="s">
        <v>987</v>
      </c>
      <c r="C22" s="8" t="s">
        <v>52</v>
      </c>
      <c r="D22" s="8" t="s">
        <v>41</v>
      </c>
      <c r="E22" s="10" t="s">
        <v>42</v>
      </c>
      <c r="F22" s="11" t="s">
        <v>1233</v>
      </c>
      <c r="H22" s="98" t="s">
        <v>1234</v>
      </c>
      <c r="I22" s="8"/>
      <c r="J22" s="8"/>
      <c r="K22" s="10"/>
      <c r="L22" s="8"/>
      <c r="M22" s="8"/>
    </row>
    <row r="23" spans="1:14">
      <c r="A23" s="85">
        <v>20</v>
      </c>
      <c r="B23" s="86" t="s">
        <v>981</v>
      </c>
      <c r="C23" s="8" t="s">
        <v>21</v>
      </c>
      <c r="D23" s="8" t="s">
        <v>51</v>
      </c>
      <c r="E23" s="10">
        <v>0.66666666666666663</v>
      </c>
      <c r="F23" s="12"/>
      <c r="G23" s="8" t="s">
        <v>1235</v>
      </c>
      <c r="H23" s="8" t="s">
        <v>1236</v>
      </c>
      <c r="I23" s="8" t="s">
        <v>1237</v>
      </c>
      <c r="J23" s="8" t="s">
        <v>1236</v>
      </c>
      <c r="K23" s="8" t="s">
        <v>1237</v>
      </c>
      <c r="L23" s="8" t="s">
        <v>1236</v>
      </c>
      <c r="M23" s="8"/>
    </row>
    <row r="24" spans="1:14">
      <c r="A24" s="85">
        <v>21</v>
      </c>
      <c r="B24" s="86" t="s">
        <v>982</v>
      </c>
      <c r="C24" s="8" t="s">
        <v>21</v>
      </c>
      <c r="D24" s="8" t="s">
        <v>1107</v>
      </c>
      <c r="E24" s="10">
        <v>0.66666666666666663</v>
      </c>
      <c r="F24" s="11"/>
      <c r="G24" s="8"/>
      <c r="H24" s="8"/>
      <c r="I24" s="8"/>
      <c r="J24" s="8"/>
      <c r="K24" s="8"/>
      <c r="L24" s="8"/>
      <c r="M24" s="8"/>
    </row>
    <row r="25" spans="1:14">
      <c r="A25" s="91">
        <v>22</v>
      </c>
      <c r="B25" s="92" t="s">
        <v>983</v>
      </c>
      <c r="C25" s="20"/>
      <c r="D25" s="20"/>
      <c r="E25" s="21"/>
      <c r="F25" s="25" t="s">
        <v>65</v>
      </c>
      <c r="G25" s="20" t="s">
        <v>1238</v>
      </c>
      <c r="H25" s="20"/>
      <c r="I25" s="20"/>
      <c r="J25" s="20"/>
      <c r="K25" s="20"/>
      <c r="L25" s="20"/>
      <c r="M25" s="20"/>
    </row>
    <row r="26" spans="1:14">
      <c r="A26" s="91">
        <v>23</v>
      </c>
      <c r="B26" s="92" t="s">
        <v>984</v>
      </c>
      <c r="C26" s="20"/>
      <c r="D26" s="20"/>
      <c r="E26" s="21"/>
      <c r="F26" s="93"/>
      <c r="G26" s="20"/>
      <c r="H26" s="20"/>
      <c r="I26" s="20"/>
      <c r="J26" s="20"/>
      <c r="K26" s="20"/>
      <c r="L26" s="20"/>
      <c r="M26" s="20"/>
    </row>
    <row r="27" spans="1:14">
      <c r="A27" s="91">
        <v>24</v>
      </c>
      <c r="B27" s="92" t="s">
        <v>985</v>
      </c>
      <c r="C27" s="20"/>
      <c r="D27" s="32"/>
      <c r="E27" s="20"/>
      <c r="F27" s="93"/>
      <c r="G27" s="20"/>
      <c r="H27" s="20"/>
      <c r="I27" s="20"/>
      <c r="J27" s="20"/>
      <c r="K27" s="20"/>
      <c r="L27" s="20"/>
      <c r="M27" s="20"/>
      <c r="N27" s="1"/>
    </row>
    <row r="28" spans="1:14">
      <c r="A28" s="91">
        <v>25</v>
      </c>
      <c r="B28" s="92" t="s">
        <v>986</v>
      </c>
      <c r="C28" s="20"/>
      <c r="D28" s="20"/>
      <c r="E28" s="21"/>
      <c r="F28" s="25"/>
      <c r="G28" s="20"/>
      <c r="H28" s="20"/>
      <c r="I28" s="20"/>
      <c r="J28" s="20"/>
      <c r="K28" s="20"/>
      <c r="L28" s="20"/>
      <c r="M28" s="20"/>
    </row>
    <row r="29" spans="1:14">
      <c r="A29" s="91">
        <v>26</v>
      </c>
      <c r="B29" s="92" t="s">
        <v>987</v>
      </c>
      <c r="C29" s="20"/>
      <c r="D29" s="94"/>
      <c r="E29" s="21"/>
      <c r="F29" s="25"/>
      <c r="G29" s="20"/>
      <c r="H29" s="26"/>
      <c r="I29" s="26"/>
      <c r="J29" s="27" t="s">
        <v>1239</v>
      </c>
      <c r="K29" s="26"/>
      <c r="L29" s="26"/>
      <c r="M29" s="20"/>
    </row>
    <row r="30" spans="1:14">
      <c r="A30" s="91">
        <v>27</v>
      </c>
      <c r="B30" s="92" t="s">
        <v>981</v>
      </c>
      <c r="C30" s="20"/>
      <c r="D30" s="20"/>
      <c r="E30" s="21"/>
      <c r="F30" s="95"/>
      <c r="G30" s="20"/>
      <c r="H30" s="21"/>
      <c r="I30" s="20"/>
      <c r="J30" s="20"/>
      <c r="K30" s="20"/>
      <c r="L30" s="20"/>
      <c r="M30" s="20"/>
    </row>
    <row r="31" spans="1:14">
      <c r="A31" s="91">
        <v>28</v>
      </c>
      <c r="B31" s="92" t="s">
        <v>982</v>
      </c>
      <c r="C31" s="20"/>
      <c r="D31" s="20"/>
      <c r="E31" s="21"/>
      <c r="F31" s="25" t="s">
        <v>1007</v>
      </c>
      <c r="G31" s="20"/>
      <c r="H31" s="20"/>
      <c r="I31" s="20"/>
      <c r="J31" s="20"/>
      <c r="K31" s="20"/>
      <c r="L31" s="20"/>
      <c r="M31" s="20"/>
    </row>
    <row r="32" spans="1:14">
      <c r="A32" s="91">
        <v>29</v>
      </c>
      <c r="B32" s="92" t="s">
        <v>983</v>
      </c>
      <c r="C32" s="94"/>
      <c r="D32" s="27"/>
      <c r="E32" s="96"/>
      <c r="F32" s="26" t="s">
        <v>525</v>
      </c>
      <c r="G32" s="26"/>
      <c r="H32" s="26"/>
      <c r="I32" s="26"/>
      <c r="J32" s="26"/>
      <c r="K32" s="26"/>
      <c r="L32" s="20"/>
      <c r="M32" s="26"/>
    </row>
    <row r="33" spans="1:13">
      <c r="A33" s="91">
        <v>30</v>
      </c>
      <c r="B33" s="92" t="s">
        <v>984</v>
      </c>
      <c r="C33" s="27"/>
      <c r="D33" s="27"/>
      <c r="E33" s="26"/>
      <c r="F33" s="26" t="s">
        <v>525</v>
      </c>
      <c r="G33" s="26"/>
      <c r="H33" s="26"/>
      <c r="I33" s="26"/>
      <c r="J33" s="26"/>
      <c r="K33" s="26"/>
      <c r="L33" s="20"/>
      <c r="M33" s="26"/>
    </row>
    <row r="34" spans="1:13">
      <c r="A34" s="85">
        <v>31</v>
      </c>
      <c r="B34" s="86" t="s">
        <v>985</v>
      </c>
      <c r="C34" s="29" t="s">
        <v>21</v>
      </c>
      <c r="D34" s="29"/>
      <c r="E34" s="29" t="s">
        <v>1240</v>
      </c>
      <c r="F34" s="28" t="s">
        <v>1241</v>
      </c>
      <c r="G34" s="28"/>
      <c r="H34" s="28"/>
      <c r="I34" s="28"/>
      <c r="J34" s="28"/>
      <c r="K34" s="28"/>
      <c r="L34" s="28"/>
      <c r="M34" s="28"/>
    </row>
    <row r="35" spans="1:13">
      <c r="C35" s="2" t="s">
        <v>1242</v>
      </c>
    </row>
    <row r="36" spans="1:13">
      <c r="C36" s="2" t="s">
        <v>1243</v>
      </c>
    </row>
  </sheetData>
  <phoneticPr fontId="2"/>
  <hyperlinks>
    <hyperlink ref="H22" r:id="rId1"/>
  </hyperlinks>
  <pageMargins left="0.2" right="0.2" top="0.2" bottom="0.2" header="0.51" footer="0.51"/>
  <pageSetup paperSize="9" scale="96" orientation="landscape" horizontalDpi="4294967292" verticalDpi="4294967292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workbookViewId="0">
      <selection activeCell="F35" sqref="F35"/>
    </sheetView>
  </sheetViews>
  <sheetFormatPr defaultColWidth="12.625" defaultRowHeight="12"/>
  <cols>
    <col min="1" max="1" width="3.5" style="2" bestFit="1" customWidth="1"/>
    <col min="2" max="2" width="3.125" style="2" customWidth="1"/>
    <col min="3" max="3" width="11.625" style="2" bestFit="1" customWidth="1"/>
    <col min="4" max="4" width="9.375" style="3" bestFit="1" customWidth="1"/>
    <col min="5" max="5" width="12.5" style="2" bestFit="1" customWidth="1"/>
    <col min="6" max="6" width="32.875" style="2" customWidth="1"/>
    <col min="7" max="7" width="8.375" style="2" bestFit="1" customWidth="1"/>
    <col min="8" max="9" width="8" style="2" bestFit="1" customWidth="1"/>
    <col min="10" max="11" width="8.375" style="2" bestFit="1" customWidth="1"/>
    <col min="12" max="12" width="8.375" style="2" customWidth="1"/>
    <col min="13" max="13" width="8.375" style="2" bestFit="1" customWidth="1"/>
    <col min="14" max="16384" width="12.625" style="2"/>
  </cols>
  <sheetData>
    <row r="1" spans="1:13">
      <c r="A1" s="1"/>
      <c r="E1" s="4">
        <v>43556</v>
      </c>
      <c r="F1" s="1" t="s">
        <v>0</v>
      </c>
      <c r="G1" s="5" t="s">
        <v>1</v>
      </c>
      <c r="H1" s="6">
        <v>43580</v>
      </c>
      <c r="I1" s="97"/>
    </row>
    <row r="2" spans="1:13">
      <c r="A2" s="1"/>
      <c r="F2" s="7"/>
    </row>
    <row r="3" spans="1:13" s="3" customForma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1002</v>
      </c>
      <c r="L3" s="8" t="s">
        <v>555</v>
      </c>
      <c r="M3" s="8" t="s">
        <v>1075</v>
      </c>
    </row>
    <row r="4" spans="1:13">
      <c r="A4" s="85">
        <v>1</v>
      </c>
      <c r="B4" s="86" t="s">
        <v>1244</v>
      </c>
      <c r="C4" s="8" t="s">
        <v>21</v>
      </c>
      <c r="D4" s="8" t="s">
        <v>26</v>
      </c>
      <c r="E4" s="10">
        <v>0.35416666666666669</v>
      </c>
      <c r="F4" s="11"/>
      <c r="G4" s="8"/>
      <c r="H4" s="8"/>
      <c r="I4" s="8"/>
      <c r="J4" s="8"/>
      <c r="K4" s="8"/>
      <c r="L4" s="8"/>
      <c r="M4" s="8"/>
    </row>
    <row r="5" spans="1:13">
      <c r="A5" s="85">
        <v>2</v>
      </c>
      <c r="B5" s="86" t="s">
        <v>982</v>
      </c>
      <c r="C5" s="8" t="s">
        <v>21</v>
      </c>
      <c r="D5" s="8" t="s">
        <v>669</v>
      </c>
      <c r="E5" s="10">
        <v>0.35416666666666669</v>
      </c>
      <c r="F5" s="11"/>
      <c r="G5" s="8"/>
      <c r="H5" s="8"/>
      <c r="I5" s="8"/>
      <c r="J5" s="8"/>
      <c r="K5" s="8"/>
      <c r="L5" s="8"/>
      <c r="M5" s="8"/>
    </row>
    <row r="6" spans="1:13">
      <c r="A6" s="85">
        <v>3</v>
      </c>
      <c r="B6" s="86" t="s">
        <v>983</v>
      </c>
      <c r="C6" s="8" t="s">
        <v>44</v>
      </c>
      <c r="D6" s="8"/>
      <c r="E6" s="10"/>
      <c r="F6" s="12"/>
      <c r="G6" s="8"/>
      <c r="H6" s="8"/>
      <c r="I6" s="8"/>
      <c r="J6" s="8" t="s">
        <v>1245</v>
      </c>
      <c r="K6" s="8"/>
      <c r="L6" s="8"/>
      <c r="M6" s="8"/>
    </row>
    <row r="7" spans="1:13">
      <c r="A7" s="85">
        <v>4</v>
      </c>
      <c r="B7" s="86" t="s">
        <v>984</v>
      </c>
      <c r="C7" s="8" t="s">
        <v>21</v>
      </c>
      <c r="D7" s="8" t="s">
        <v>98</v>
      </c>
      <c r="E7" s="10">
        <v>0.35416666666666669</v>
      </c>
      <c r="F7" s="11"/>
      <c r="G7" s="8"/>
      <c r="H7" s="8"/>
      <c r="I7" s="8"/>
      <c r="J7" s="8" t="s">
        <v>1246</v>
      </c>
      <c r="K7" s="8" t="s">
        <v>1246</v>
      </c>
      <c r="L7" s="8"/>
      <c r="M7" s="8"/>
    </row>
    <row r="8" spans="1:13">
      <c r="A8" s="85">
        <v>5</v>
      </c>
      <c r="B8" s="86" t="s">
        <v>985</v>
      </c>
      <c r="C8" s="8" t="s">
        <v>21</v>
      </c>
      <c r="D8" s="8" t="s">
        <v>98</v>
      </c>
      <c r="E8" s="10" t="s">
        <v>1247</v>
      </c>
      <c r="F8" s="11" t="s">
        <v>243</v>
      </c>
      <c r="G8" s="10"/>
      <c r="H8" s="10"/>
      <c r="I8" s="10"/>
      <c r="J8" s="8" t="s">
        <v>1246</v>
      </c>
      <c r="K8" s="8" t="s">
        <v>1246</v>
      </c>
      <c r="L8" s="8"/>
      <c r="M8" s="8"/>
    </row>
    <row r="9" spans="1:13">
      <c r="A9" s="85">
        <v>6</v>
      </c>
      <c r="B9" s="86" t="s">
        <v>986</v>
      </c>
      <c r="C9" s="8" t="s">
        <v>50</v>
      </c>
      <c r="D9" s="29" t="s">
        <v>1102</v>
      </c>
      <c r="E9" s="10" t="s">
        <v>1248</v>
      </c>
      <c r="F9" s="11" t="s">
        <v>1249</v>
      </c>
      <c r="G9" s="8"/>
      <c r="H9" s="8"/>
      <c r="I9" s="8"/>
      <c r="J9" s="8"/>
      <c r="K9" s="8"/>
      <c r="L9" s="8"/>
      <c r="M9" s="8"/>
    </row>
    <row r="10" spans="1:13">
      <c r="A10" s="85">
        <v>7</v>
      </c>
      <c r="B10" s="86" t="s">
        <v>987</v>
      </c>
      <c r="C10" s="8" t="s">
        <v>44</v>
      </c>
      <c r="D10" s="10"/>
      <c r="E10" s="10"/>
      <c r="F10" s="11"/>
      <c r="G10" s="8"/>
      <c r="H10" s="8"/>
      <c r="I10" s="8"/>
      <c r="J10" s="8" t="s">
        <v>1217</v>
      </c>
      <c r="K10" s="8"/>
      <c r="L10" s="8"/>
      <c r="M10" s="8"/>
    </row>
    <row r="11" spans="1:13">
      <c r="A11" s="85">
        <v>8</v>
      </c>
      <c r="B11" s="86" t="s">
        <v>981</v>
      </c>
      <c r="C11" s="8" t="s">
        <v>21</v>
      </c>
      <c r="D11" s="29" t="s">
        <v>51</v>
      </c>
      <c r="E11" s="10" t="s">
        <v>179</v>
      </c>
      <c r="F11" s="11" t="s">
        <v>99</v>
      </c>
      <c r="G11" s="8"/>
      <c r="H11" s="8"/>
      <c r="I11" s="8"/>
      <c r="J11" s="8"/>
      <c r="K11" s="8"/>
      <c r="L11" s="8"/>
      <c r="M11" s="8"/>
    </row>
    <row r="12" spans="1:13">
      <c r="A12" s="85">
        <v>9</v>
      </c>
      <c r="B12" s="86" t="s">
        <v>982</v>
      </c>
      <c r="C12" s="8" t="s">
        <v>21</v>
      </c>
      <c r="D12" s="8" t="s">
        <v>1107</v>
      </c>
      <c r="E12" s="10">
        <v>0.66666666666666663</v>
      </c>
      <c r="F12" s="11"/>
      <c r="G12" s="8"/>
      <c r="H12" s="8"/>
      <c r="I12" s="8"/>
      <c r="J12" s="8"/>
      <c r="K12" s="8"/>
      <c r="L12" s="8"/>
      <c r="M12" s="8"/>
    </row>
    <row r="13" spans="1:13">
      <c r="A13" s="85">
        <v>10</v>
      </c>
      <c r="B13" s="86" t="s">
        <v>983</v>
      </c>
      <c r="C13" s="8"/>
      <c r="D13" s="8"/>
      <c r="E13" s="10"/>
      <c r="F13" s="12"/>
      <c r="G13" s="8"/>
      <c r="H13" s="8"/>
      <c r="I13" s="8"/>
      <c r="J13" s="8"/>
      <c r="K13" s="8"/>
      <c r="L13" s="8"/>
      <c r="M13" s="8"/>
    </row>
    <row r="14" spans="1:13">
      <c r="A14" s="85">
        <v>11</v>
      </c>
      <c r="B14" s="86" t="s">
        <v>984</v>
      </c>
      <c r="C14" s="8" t="s">
        <v>21</v>
      </c>
      <c r="D14" s="8" t="s">
        <v>1099</v>
      </c>
      <c r="E14" s="10">
        <v>0.66666666666666663</v>
      </c>
      <c r="F14" s="11" t="s">
        <v>1250</v>
      </c>
      <c r="G14" s="8"/>
      <c r="H14" s="8"/>
      <c r="I14" s="8" t="s">
        <v>40</v>
      </c>
      <c r="J14" s="8" t="s">
        <v>40</v>
      </c>
      <c r="K14" s="8"/>
      <c r="L14" s="8"/>
      <c r="M14" s="8"/>
    </row>
    <row r="15" spans="1:13">
      <c r="A15" s="85">
        <v>12</v>
      </c>
      <c r="B15" s="86" t="s">
        <v>985</v>
      </c>
      <c r="C15" s="8" t="s">
        <v>21</v>
      </c>
      <c r="D15" s="8" t="s">
        <v>1099</v>
      </c>
      <c r="E15" s="10">
        <v>0.66666666666666663</v>
      </c>
      <c r="F15" s="12"/>
      <c r="G15" s="8"/>
      <c r="H15" s="8"/>
      <c r="I15" s="8"/>
      <c r="J15" s="28"/>
      <c r="K15" s="8"/>
      <c r="L15" s="8"/>
      <c r="M15" s="8"/>
    </row>
    <row r="16" spans="1:13">
      <c r="A16" s="85">
        <v>13</v>
      </c>
      <c r="B16" s="86" t="s">
        <v>986</v>
      </c>
      <c r="C16" s="8" t="s">
        <v>21</v>
      </c>
      <c r="D16" s="8" t="s">
        <v>1099</v>
      </c>
      <c r="E16" s="10">
        <v>0.57291666666666663</v>
      </c>
      <c r="F16" s="11"/>
      <c r="G16" s="8"/>
      <c r="H16" s="8"/>
      <c r="I16" s="8"/>
      <c r="J16" s="28"/>
      <c r="K16" s="8"/>
      <c r="L16" s="8"/>
      <c r="M16" s="8"/>
    </row>
    <row r="17" spans="1:14">
      <c r="A17" s="85">
        <v>14</v>
      </c>
      <c r="B17" s="86" t="s">
        <v>987</v>
      </c>
      <c r="C17" s="8" t="s">
        <v>1251</v>
      </c>
      <c r="D17" s="8" t="s">
        <v>162</v>
      </c>
      <c r="E17" s="10" t="s">
        <v>54</v>
      </c>
      <c r="F17" s="12" t="s">
        <v>1252</v>
      </c>
      <c r="G17" s="8"/>
      <c r="H17" s="8"/>
      <c r="I17" s="87"/>
      <c r="J17" s="8"/>
      <c r="K17" s="8"/>
      <c r="L17" s="8"/>
      <c r="M17" s="8"/>
    </row>
    <row r="18" spans="1:14">
      <c r="A18" s="85">
        <v>15</v>
      </c>
      <c r="B18" s="86" t="s">
        <v>981</v>
      </c>
      <c r="C18" s="8" t="s">
        <v>21</v>
      </c>
      <c r="D18" s="8" t="s">
        <v>51</v>
      </c>
      <c r="E18" s="10">
        <v>0.66666666666666663</v>
      </c>
      <c r="F18" s="88"/>
      <c r="G18" s="8"/>
      <c r="H18" s="8"/>
      <c r="I18" s="8"/>
      <c r="J18" s="8"/>
      <c r="K18" s="8"/>
      <c r="L18" s="8"/>
      <c r="M18" s="8"/>
    </row>
    <row r="19" spans="1:14">
      <c r="A19" s="85">
        <v>16</v>
      </c>
      <c r="B19" s="86" t="s">
        <v>982</v>
      </c>
      <c r="C19" s="8" t="s">
        <v>21</v>
      </c>
      <c r="D19" s="16" t="s">
        <v>1107</v>
      </c>
      <c r="E19" s="10">
        <v>0.66666666666666663</v>
      </c>
      <c r="F19" s="12" t="s">
        <v>1253</v>
      </c>
      <c r="G19" s="8"/>
      <c r="H19" s="8"/>
      <c r="I19" s="8"/>
      <c r="J19" s="8"/>
      <c r="K19" s="8"/>
      <c r="L19" s="8"/>
      <c r="M19" s="8"/>
    </row>
    <row r="20" spans="1:14">
      <c r="A20" s="85">
        <v>17</v>
      </c>
      <c r="B20" s="86" t="s">
        <v>983</v>
      </c>
      <c r="C20" s="8"/>
      <c r="D20" s="16"/>
      <c r="E20" s="10"/>
      <c r="F20" s="11"/>
      <c r="G20" s="8"/>
      <c r="H20" s="8"/>
      <c r="I20" s="8"/>
      <c r="J20" s="28"/>
      <c r="K20" s="8"/>
      <c r="L20" s="8"/>
      <c r="M20" s="8"/>
    </row>
    <row r="21" spans="1:14">
      <c r="A21" s="85">
        <v>18</v>
      </c>
      <c r="B21" s="86" t="s">
        <v>984</v>
      </c>
      <c r="C21" s="8" t="s">
        <v>21</v>
      </c>
      <c r="D21" s="10" t="s">
        <v>1099</v>
      </c>
      <c r="E21" s="10">
        <v>0.66666666666666663</v>
      </c>
      <c r="F21" s="11"/>
      <c r="G21" s="8"/>
      <c r="H21" s="8" t="s">
        <v>40</v>
      </c>
      <c r="I21" s="8"/>
      <c r="J21" s="8"/>
      <c r="K21" s="8"/>
      <c r="L21" s="8"/>
      <c r="M21" s="8"/>
    </row>
    <row r="22" spans="1:14">
      <c r="A22" s="85">
        <v>19</v>
      </c>
      <c r="B22" s="86" t="s">
        <v>985</v>
      </c>
      <c r="C22" s="8" t="s">
        <v>21</v>
      </c>
      <c r="D22" s="8" t="s">
        <v>1099</v>
      </c>
      <c r="E22" s="10">
        <v>0.66666666666666663</v>
      </c>
      <c r="F22" s="11"/>
      <c r="G22" s="8"/>
      <c r="H22" s="8"/>
      <c r="I22" s="8"/>
      <c r="J22" s="8"/>
      <c r="K22" s="8"/>
      <c r="L22" s="8"/>
      <c r="M22" s="8"/>
    </row>
    <row r="23" spans="1:14">
      <c r="A23" s="85">
        <v>20</v>
      </c>
      <c r="B23" s="86" t="s">
        <v>986</v>
      </c>
      <c r="C23" s="8" t="s">
        <v>21</v>
      </c>
      <c r="D23" s="8" t="s">
        <v>98</v>
      </c>
      <c r="E23" s="10" t="s">
        <v>1254</v>
      </c>
      <c r="F23" s="12" t="s">
        <v>1255</v>
      </c>
      <c r="G23" s="8"/>
      <c r="H23" s="8"/>
      <c r="I23" s="8"/>
      <c r="J23" s="8"/>
      <c r="K23" s="8"/>
      <c r="L23" s="8"/>
      <c r="M23" s="8"/>
    </row>
    <row r="24" spans="1:14">
      <c r="A24" s="85">
        <v>21</v>
      </c>
      <c r="B24" s="86" t="s">
        <v>987</v>
      </c>
      <c r="C24" s="29" t="s">
        <v>50</v>
      </c>
      <c r="D24" s="8" t="s">
        <v>41</v>
      </c>
      <c r="E24" s="10" t="s">
        <v>42</v>
      </c>
      <c r="F24" s="11" t="s">
        <v>1256</v>
      </c>
      <c r="G24" s="8"/>
      <c r="H24" s="8"/>
      <c r="I24" s="8"/>
      <c r="J24" s="8" t="s">
        <v>1183</v>
      </c>
      <c r="K24" s="8"/>
      <c r="L24" s="8"/>
      <c r="M24" s="8"/>
    </row>
    <row r="25" spans="1:14">
      <c r="A25" s="85">
        <v>22</v>
      </c>
      <c r="B25" s="86" t="s">
        <v>981</v>
      </c>
      <c r="C25" s="8" t="s">
        <v>21</v>
      </c>
      <c r="D25" s="8" t="s">
        <v>98</v>
      </c>
      <c r="E25" s="10">
        <v>0.66666666666666663</v>
      </c>
      <c r="F25" s="12"/>
      <c r="G25" s="8"/>
      <c r="H25" s="8"/>
      <c r="I25" s="8"/>
      <c r="J25" s="8"/>
      <c r="K25" s="8"/>
      <c r="L25" s="8"/>
      <c r="M25" s="8"/>
    </row>
    <row r="26" spans="1:14">
      <c r="A26" s="85">
        <v>23</v>
      </c>
      <c r="B26" s="86" t="s">
        <v>982</v>
      </c>
      <c r="C26" s="8" t="s">
        <v>21</v>
      </c>
      <c r="D26" s="8" t="s">
        <v>1107</v>
      </c>
      <c r="E26" s="10">
        <v>0.66666666666666663</v>
      </c>
      <c r="F26" s="89"/>
      <c r="G26" s="8"/>
      <c r="H26" s="8"/>
      <c r="I26" s="8"/>
      <c r="J26" s="8"/>
      <c r="K26" s="8"/>
      <c r="L26" s="8"/>
      <c r="M26" s="8"/>
    </row>
    <row r="27" spans="1:14">
      <c r="A27" s="85">
        <v>24</v>
      </c>
      <c r="B27" s="86" t="s">
        <v>983</v>
      </c>
      <c r="C27" s="8"/>
      <c r="D27" s="14"/>
      <c r="E27" s="8"/>
      <c r="F27" s="89"/>
      <c r="G27" s="8"/>
      <c r="H27" s="8"/>
      <c r="I27" s="8"/>
      <c r="J27" s="8"/>
      <c r="K27" s="8"/>
      <c r="L27" s="8"/>
      <c r="M27" s="8"/>
      <c r="N27" s="1"/>
    </row>
    <row r="28" spans="1:14">
      <c r="A28" s="85">
        <v>25</v>
      </c>
      <c r="B28" s="86" t="s">
        <v>984</v>
      </c>
      <c r="C28" s="8" t="s">
        <v>1257</v>
      </c>
      <c r="D28" s="29" t="s">
        <v>1099</v>
      </c>
      <c r="E28" s="10">
        <v>0.66666666666666663</v>
      </c>
      <c r="F28" s="12" t="s">
        <v>1258</v>
      </c>
      <c r="G28" s="8" t="s">
        <v>133</v>
      </c>
      <c r="H28" s="8" t="s">
        <v>1258</v>
      </c>
      <c r="I28" s="8" t="s">
        <v>1258</v>
      </c>
      <c r="J28" s="8"/>
      <c r="K28" s="8" t="s">
        <v>1258</v>
      </c>
      <c r="L28" s="8" t="s">
        <v>1258</v>
      </c>
      <c r="M28" s="8"/>
    </row>
    <row r="29" spans="1:14">
      <c r="A29" s="85">
        <v>26</v>
      </c>
      <c r="B29" s="86" t="s">
        <v>985</v>
      </c>
      <c r="C29" s="8" t="s">
        <v>21</v>
      </c>
      <c r="D29" s="3" t="s">
        <v>1099</v>
      </c>
      <c r="E29" s="10">
        <v>0.66666666666666663</v>
      </c>
      <c r="F29" s="12" t="s">
        <v>1259</v>
      </c>
      <c r="G29" s="8" t="s">
        <v>133</v>
      </c>
      <c r="H29" s="28"/>
      <c r="I29" s="28"/>
      <c r="J29" s="28"/>
      <c r="K29" s="28"/>
      <c r="L29" s="28"/>
      <c r="M29" s="8"/>
    </row>
    <row r="30" spans="1:14">
      <c r="A30" s="85">
        <v>27</v>
      </c>
      <c r="B30" s="86" t="s">
        <v>986</v>
      </c>
      <c r="C30" s="8" t="s">
        <v>252</v>
      </c>
      <c r="D30" s="10" t="s">
        <v>1102</v>
      </c>
      <c r="E30" s="8" t="s">
        <v>1260</v>
      </c>
      <c r="F30" s="2" t="s">
        <v>1261</v>
      </c>
      <c r="G30" s="8"/>
      <c r="H30" s="10"/>
      <c r="I30" s="8"/>
      <c r="J30" s="8"/>
      <c r="K30" s="8"/>
      <c r="L30" s="8"/>
      <c r="M30" s="8"/>
    </row>
    <row r="31" spans="1:14">
      <c r="A31" s="85">
        <v>28</v>
      </c>
      <c r="B31" s="86" t="s">
        <v>987</v>
      </c>
      <c r="C31" s="8" t="s">
        <v>252</v>
      </c>
      <c r="D31" s="8" t="s">
        <v>26</v>
      </c>
      <c r="E31" s="10" t="s">
        <v>42</v>
      </c>
      <c r="F31" s="12" t="s">
        <v>1262</v>
      </c>
      <c r="G31" s="8"/>
      <c r="H31" s="8"/>
      <c r="I31" s="8"/>
      <c r="J31" s="8"/>
      <c r="K31" s="8"/>
      <c r="L31" s="8"/>
      <c r="M31" s="8"/>
    </row>
    <row r="32" spans="1:14">
      <c r="A32" s="85">
        <v>29</v>
      </c>
      <c r="B32" s="86" t="s">
        <v>981</v>
      </c>
      <c r="C32" s="3" t="s">
        <v>44</v>
      </c>
      <c r="D32" s="29"/>
      <c r="E32" s="90"/>
      <c r="F32" s="28"/>
      <c r="G32" s="28"/>
      <c r="H32" s="28"/>
      <c r="I32" s="28"/>
      <c r="J32" s="28" t="s">
        <v>1263</v>
      </c>
      <c r="K32" s="8"/>
      <c r="L32" s="8"/>
      <c r="M32" s="28"/>
    </row>
    <row r="33" spans="1:13">
      <c r="A33" s="85">
        <v>30</v>
      </c>
      <c r="B33" s="86" t="s">
        <v>982</v>
      </c>
      <c r="C33" s="29" t="s">
        <v>21</v>
      </c>
      <c r="D33" s="90" t="s">
        <v>51</v>
      </c>
      <c r="E33" s="10">
        <v>0.35416666666666669</v>
      </c>
      <c r="F33" s="28"/>
      <c r="G33" s="28"/>
      <c r="H33" s="28"/>
      <c r="I33" s="28"/>
      <c r="J33" s="28" t="s">
        <v>1132</v>
      </c>
      <c r="K33" s="8"/>
      <c r="L33" s="8"/>
      <c r="M33" s="28"/>
    </row>
    <row r="34" spans="1:13">
      <c r="B34" s="59" t="s">
        <v>1264</v>
      </c>
    </row>
  </sheetData>
  <phoneticPr fontId="2"/>
  <pageMargins left="0.2" right="0.2" top="0.2" bottom="0.2" header="0.51" footer="0.51"/>
  <pageSetup paperSize="9" scale="96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workbookViewId="0">
      <selection activeCell="F23" sqref="F23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11.625" style="45" bestFit="1" customWidth="1"/>
    <col min="4" max="4" width="11.625" style="46" bestFit="1" customWidth="1"/>
    <col min="5" max="5" width="12.5" style="45" bestFit="1" customWidth="1"/>
    <col min="6" max="6" width="32.875" style="45" customWidth="1"/>
    <col min="7" max="7" width="8" style="45" bestFit="1" customWidth="1"/>
    <col min="8" max="8" width="9.375" style="45" bestFit="1" customWidth="1"/>
    <col min="9" max="9" width="8" style="45" bestFit="1" customWidth="1"/>
    <col min="10" max="10" width="9.625" style="45" bestFit="1" customWidth="1"/>
    <col min="11" max="11" width="8.5" style="45" bestFit="1" customWidth="1"/>
    <col min="12" max="12" width="8.375" style="45" customWidth="1"/>
    <col min="13" max="13" width="8.375" style="45" bestFit="1" customWidth="1"/>
    <col min="14" max="16384" width="12.625" style="45"/>
  </cols>
  <sheetData>
    <row r="1" spans="1:13">
      <c r="A1" s="44"/>
      <c r="E1" s="47">
        <v>43525</v>
      </c>
      <c r="F1" s="44" t="s">
        <v>0</v>
      </c>
      <c r="G1" s="48" t="s">
        <v>1</v>
      </c>
      <c r="H1" s="49">
        <v>43550</v>
      </c>
    </row>
    <row r="2" spans="1:13">
      <c r="A2" s="44"/>
      <c r="F2" s="50"/>
    </row>
    <row r="3" spans="1:13" s="46" customForma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1265</v>
      </c>
      <c r="L3" s="51" t="s">
        <v>1002</v>
      </c>
      <c r="M3" s="51" t="s">
        <v>1075</v>
      </c>
    </row>
    <row r="4" spans="1:13">
      <c r="A4" s="52">
        <v>1</v>
      </c>
      <c r="B4" s="53" t="s">
        <v>1266</v>
      </c>
      <c r="C4" s="51" t="s">
        <v>21</v>
      </c>
      <c r="D4" s="51" t="s">
        <v>1099</v>
      </c>
      <c r="E4" s="10" t="s">
        <v>179</v>
      </c>
      <c r="F4" s="55"/>
      <c r="G4" s="51"/>
      <c r="H4" s="51"/>
      <c r="I4" s="51"/>
      <c r="J4" s="51"/>
      <c r="K4" s="51"/>
      <c r="L4" s="51"/>
      <c r="M4" s="51"/>
    </row>
    <row r="5" spans="1:13">
      <c r="A5" s="52">
        <v>2</v>
      </c>
      <c r="B5" s="53" t="s">
        <v>986</v>
      </c>
      <c r="C5" s="51" t="s">
        <v>108</v>
      </c>
      <c r="D5" s="51" t="s">
        <v>568</v>
      </c>
      <c r="E5" s="10" t="s">
        <v>1267</v>
      </c>
      <c r="F5" s="55" t="s">
        <v>1268</v>
      </c>
      <c r="G5" s="51"/>
      <c r="H5" s="51"/>
      <c r="I5" s="51"/>
      <c r="J5" s="51"/>
      <c r="K5" s="51"/>
      <c r="L5" s="51"/>
      <c r="M5" s="51"/>
    </row>
    <row r="6" spans="1:13">
      <c r="A6" s="52">
        <v>3</v>
      </c>
      <c r="B6" s="53" t="s">
        <v>987</v>
      </c>
      <c r="C6" s="51" t="s">
        <v>44</v>
      </c>
      <c r="D6" s="51"/>
      <c r="E6" s="54"/>
      <c r="F6" s="56" t="s">
        <v>1269</v>
      </c>
      <c r="G6" s="51"/>
      <c r="H6" s="51"/>
      <c r="I6" s="51"/>
      <c r="J6" s="51" t="s">
        <v>1270</v>
      </c>
      <c r="K6" s="51"/>
      <c r="L6" s="51"/>
      <c r="M6" s="51"/>
    </row>
    <row r="7" spans="1:13">
      <c r="A7" s="52">
        <v>4</v>
      </c>
      <c r="B7" s="53" t="s">
        <v>981</v>
      </c>
      <c r="C7" s="51" t="s">
        <v>21</v>
      </c>
      <c r="D7" s="51" t="s">
        <v>51</v>
      </c>
      <c r="E7" s="54" t="s">
        <v>173</v>
      </c>
      <c r="F7" s="55" t="s">
        <v>1271</v>
      </c>
      <c r="G7" s="51"/>
      <c r="H7" s="51"/>
      <c r="I7" s="51"/>
      <c r="J7" s="51"/>
      <c r="K7" s="51"/>
      <c r="L7" s="51"/>
      <c r="M7" s="51"/>
    </row>
    <row r="8" spans="1:13">
      <c r="A8" s="52">
        <v>5</v>
      </c>
      <c r="B8" s="53" t="s">
        <v>982</v>
      </c>
      <c r="C8" s="51" t="s">
        <v>21</v>
      </c>
      <c r="D8" s="51" t="s">
        <v>1099</v>
      </c>
      <c r="E8" s="54" t="s">
        <v>179</v>
      </c>
      <c r="F8" s="55" t="s">
        <v>106</v>
      </c>
      <c r="G8" s="54"/>
      <c r="H8" s="54"/>
      <c r="I8" s="54"/>
      <c r="J8" s="51"/>
      <c r="K8" s="51"/>
      <c r="L8" s="51"/>
      <c r="M8" s="51"/>
    </row>
    <row r="9" spans="1:13">
      <c r="A9" s="52">
        <v>6</v>
      </c>
      <c r="B9" s="53" t="s">
        <v>983</v>
      </c>
      <c r="C9" s="51"/>
      <c r="D9" s="58"/>
      <c r="E9" s="54"/>
      <c r="F9" s="55"/>
      <c r="G9" s="51" t="s">
        <v>1258</v>
      </c>
      <c r="H9" s="51"/>
      <c r="I9" s="51"/>
      <c r="J9" s="51"/>
      <c r="K9" s="51"/>
      <c r="L9" s="51"/>
      <c r="M9" s="51"/>
    </row>
    <row r="10" spans="1:13">
      <c r="A10" s="52">
        <v>7</v>
      </c>
      <c r="B10" s="53" t="s">
        <v>984</v>
      </c>
      <c r="C10" s="51" t="s">
        <v>21</v>
      </c>
      <c r="D10" s="54" t="s">
        <v>51</v>
      </c>
      <c r="E10" s="10" t="s">
        <v>179</v>
      </c>
      <c r="F10" s="55"/>
      <c r="G10" s="51"/>
      <c r="H10" s="51" t="s">
        <v>133</v>
      </c>
      <c r="I10" s="51" t="s">
        <v>1258</v>
      </c>
      <c r="J10" s="51"/>
      <c r="K10" s="51"/>
      <c r="L10" s="51"/>
      <c r="M10" s="51"/>
    </row>
    <row r="11" spans="1:13">
      <c r="A11" s="52">
        <v>8</v>
      </c>
      <c r="B11" s="53" t="s">
        <v>985</v>
      </c>
      <c r="C11" s="51" t="s">
        <v>21</v>
      </c>
      <c r="D11" s="64" t="s">
        <v>1099</v>
      </c>
      <c r="E11" s="54" t="s">
        <v>179</v>
      </c>
      <c r="F11" s="55"/>
      <c r="G11" s="51"/>
      <c r="H11" s="51" t="s">
        <v>133</v>
      </c>
      <c r="I11" s="51"/>
      <c r="J11" s="51"/>
      <c r="K11" s="51"/>
      <c r="L11" s="51"/>
      <c r="M11" s="51"/>
    </row>
    <row r="12" spans="1:13">
      <c r="A12" s="52">
        <v>9</v>
      </c>
      <c r="B12" s="53" t="s">
        <v>986</v>
      </c>
      <c r="C12" s="8" t="s">
        <v>108</v>
      </c>
      <c r="D12" s="8" t="s">
        <v>568</v>
      </c>
      <c r="E12" s="10" t="s">
        <v>1272</v>
      </c>
      <c r="F12" s="11" t="s">
        <v>1273</v>
      </c>
      <c r="G12" s="51"/>
      <c r="H12" s="51"/>
      <c r="I12" s="51"/>
      <c r="J12" s="51"/>
      <c r="K12" s="51"/>
      <c r="L12" s="51"/>
      <c r="M12" s="51"/>
    </row>
    <row r="13" spans="1:13">
      <c r="A13" s="52">
        <v>10</v>
      </c>
      <c r="B13" s="53" t="s">
        <v>987</v>
      </c>
      <c r="C13" s="8" t="s">
        <v>25</v>
      </c>
      <c r="D13" s="8" t="s">
        <v>41</v>
      </c>
      <c r="E13" s="10" t="s">
        <v>42</v>
      </c>
      <c r="F13" s="56" t="s">
        <v>1274</v>
      </c>
      <c r="G13" s="51"/>
      <c r="H13" s="51" t="s">
        <v>32</v>
      </c>
      <c r="I13" s="51"/>
      <c r="J13" s="51"/>
      <c r="K13" s="51"/>
      <c r="L13" s="51"/>
      <c r="M13" s="51"/>
    </row>
    <row r="14" spans="1:13">
      <c r="A14" s="52">
        <v>11</v>
      </c>
      <c r="B14" s="53" t="s">
        <v>981</v>
      </c>
      <c r="C14" s="51" t="s">
        <v>21</v>
      </c>
      <c r="D14" s="51" t="s">
        <v>98</v>
      </c>
      <c r="E14" s="40">
        <v>0.65972222222222221</v>
      </c>
      <c r="F14" s="37" t="s">
        <v>1275</v>
      </c>
      <c r="G14" s="51"/>
      <c r="H14" s="51"/>
      <c r="I14" s="51"/>
      <c r="J14" s="51"/>
      <c r="K14" s="51"/>
      <c r="L14" s="51"/>
      <c r="M14" s="51"/>
    </row>
    <row r="15" spans="1:13">
      <c r="A15" s="52">
        <v>12</v>
      </c>
      <c r="B15" s="53" t="s">
        <v>982</v>
      </c>
      <c r="C15" s="51" t="s">
        <v>21</v>
      </c>
      <c r="D15" s="51" t="s">
        <v>1099</v>
      </c>
      <c r="E15" s="54" t="s">
        <v>179</v>
      </c>
      <c r="F15" s="56"/>
      <c r="G15" s="51"/>
      <c r="H15" s="51"/>
      <c r="I15" s="51"/>
      <c r="J15" s="58"/>
      <c r="K15" s="51"/>
      <c r="L15" s="51"/>
      <c r="M15" s="51"/>
    </row>
    <row r="16" spans="1:13">
      <c r="A16" s="52">
        <v>13</v>
      </c>
      <c r="B16" s="53" t="s">
        <v>983</v>
      </c>
      <c r="C16" s="51"/>
      <c r="D16" s="51"/>
      <c r="E16" s="54"/>
      <c r="F16" s="55"/>
      <c r="G16" s="51"/>
      <c r="H16" s="51"/>
      <c r="I16" s="51"/>
      <c r="J16" s="58"/>
      <c r="K16" s="51"/>
      <c r="L16" s="51"/>
      <c r="M16" s="51"/>
    </row>
    <row r="17" spans="1:14">
      <c r="A17" s="52">
        <v>14</v>
      </c>
      <c r="B17" s="53" t="s">
        <v>984</v>
      </c>
      <c r="C17" s="51" t="s">
        <v>21</v>
      </c>
      <c r="D17" s="51" t="s">
        <v>1099</v>
      </c>
      <c r="E17" s="54" t="s">
        <v>179</v>
      </c>
      <c r="F17" s="56" t="s">
        <v>1276</v>
      </c>
      <c r="G17" s="51"/>
      <c r="H17" s="51"/>
      <c r="I17" s="77"/>
      <c r="J17" s="51"/>
      <c r="K17" s="51"/>
      <c r="L17" s="51"/>
      <c r="M17" s="51"/>
    </row>
    <row r="18" spans="1:14">
      <c r="A18" s="52">
        <v>15</v>
      </c>
      <c r="B18" s="53" t="s">
        <v>985</v>
      </c>
      <c r="C18" s="51" t="s">
        <v>21</v>
      </c>
      <c r="D18" s="51" t="s">
        <v>1108</v>
      </c>
      <c r="E18" s="54">
        <v>0.54166666666666663</v>
      </c>
      <c r="F18" s="60" t="s">
        <v>1277</v>
      </c>
      <c r="G18" s="51"/>
      <c r="H18" s="51"/>
      <c r="I18" s="51"/>
      <c r="J18" s="51"/>
      <c r="K18" s="54"/>
      <c r="L18" s="51"/>
      <c r="M18" s="51"/>
    </row>
    <row r="19" spans="1:14">
      <c r="A19" s="52">
        <v>16</v>
      </c>
      <c r="B19" s="53" t="s">
        <v>986</v>
      </c>
      <c r="C19" s="51" t="s">
        <v>108</v>
      </c>
      <c r="D19" s="57" t="s">
        <v>1278</v>
      </c>
      <c r="E19" s="10" t="s">
        <v>1279</v>
      </c>
      <c r="F19" s="56" t="s">
        <v>1280</v>
      </c>
      <c r="G19" s="51"/>
      <c r="H19" s="51"/>
      <c r="I19" s="51"/>
      <c r="J19" s="51"/>
      <c r="K19" s="54"/>
      <c r="L19" s="51"/>
      <c r="M19" s="51"/>
    </row>
    <row r="20" spans="1:14">
      <c r="A20" s="52">
        <v>17</v>
      </c>
      <c r="B20" s="53" t="s">
        <v>987</v>
      </c>
      <c r="C20" s="51" t="s">
        <v>108</v>
      </c>
      <c r="D20" s="57" t="s">
        <v>1278</v>
      </c>
      <c r="E20" s="10" t="s">
        <v>1267</v>
      </c>
      <c r="F20" s="55" t="s">
        <v>1281</v>
      </c>
      <c r="G20" s="51"/>
      <c r="H20" s="51" t="s">
        <v>1282</v>
      </c>
      <c r="I20" s="51"/>
      <c r="J20" s="58"/>
      <c r="K20" s="51"/>
      <c r="L20" s="51"/>
      <c r="M20" s="51"/>
      <c r="N20" s="59"/>
    </row>
    <row r="21" spans="1:14">
      <c r="A21" s="52">
        <v>18</v>
      </c>
      <c r="B21" s="53" t="s">
        <v>981</v>
      </c>
      <c r="C21" s="51" t="s">
        <v>44</v>
      </c>
      <c r="D21" s="54"/>
      <c r="E21" s="10"/>
      <c r="F21" s="55" t="s">
        <v>1283</v>
      </c>
      <c r="G21" s="51"/>
      <c r="H21" s="51"/>
      <c r="I21" s="51"/>
      <c r="J21" s="51"/>
      <c r="K21" s="54" t="s">
        <v>31</v>
      </c>
      <c r="L21" s="51"/>
      <c r="M21" s="51"/>
    </row>
    <row r="22" spans="1:14">
      <c r="A22" s="52">
        <v>19</v>
      </c>
      <c r="B22" s="53" t="s">
        <v>982</v>
      </c>
      <c r="C22" s="51" t="s">
        <v>21</v>
      </c>
      <c r="D22" s="51" t="s">
        <v>51</v>
      </c>
      <c r="E22" s="10" t="s">
        <v>179</v>
      </c>
      <c r="F22" s="55"/>
      <c r="G22" s="51"/>
      <c r="H22" s="51"/>
      <c r="I22" s="51"/>
      <c r="J22" s="51"/>
      <c r="K22" s="54" t="s">
        <v>1284</v>
      </c>
      <c r="L22" s="51"/>
      <c r="M22" s="51"/>
    </row>
    <row r="23" spans="1:14">
      <c r="A23" s="52">
        <v>20</v>
      </c>
      <c r="B23" s="53" t="s">
        <v>983</v>
      </c>
      <c r="C23" s="51" t="s">
        <v>21</v>
      </c>
      <c r="D23" s="51" t="s">
        <v>1099</v>
      </c>
      <c r="E23" s="10" t="s">
        <v>179</v>
      </c>
      <c r="F23" s="56" t="s">
        <v>476</v>
      </c>
      <c r="G23" s="51"/>
      <c r="H23" s="51"/>
      <c r="I23" s="51"/>
      <c r="J23" s="51"/>
      <c r="K23" s="51"/>
      <c r="L23" s="51"/>
      <c r="M23" s="51"/>
    </row>
    <row r="24" spans="1:14">
      <c r="A24" s="52">
        <v>21</v>
      </c>
      <c r="B24" s="53" t="s">
        <v>984</v>
      </c>
      <c r="C24" s="64" t="s">
        <v>25</v>
      </c>
      <c r="D24" s="51" t="s">
        <v>41</v>
      </c>
      <c r="E24" s="54" t="s">
        <v>48</v>
      </c>
      <c r="F24" s="55" t="s">
        <v>1285</v>
      </c>
      <c r="G24" s="51"/>
      <c r="H24" s="51"/>
      <c r="I24" s="51"/>
      <c r="J24" s="51"/>
      <c r="K24" s="51"/>
      <c r="L24" s="51"/>
      <c r="M24" s="51"/>
    </row>
    <row r="25" spans="1:14">
      <c r="A25" s="52">
        <v>22</v>
      </c>
      <c r="B25" s="53" t="s">
        <v>985</v>
      </c>
      <c r="C25" s="51" t="s">
        <v>21</v>
      </c>
      <c r="D25" s="51" t="s">
        <v>41</v>
      </c>
      <c r="E25" s="10">
        <v>0.35416666666666669</v>
      </c>
      <c r="F25" s="56"/>
      <c r="G25" s="51"/>
      <c r="H25" s="51"/>
      <c r="I25" s="51"/>
      <c r="J25" s="51" t="s">
        <v>1246</v>
      </c>
      <c r="K25" s="51" t="s">
        <v>1246</v>
      </c>
      <c r="L25" s="51" t="s">
        <v>1246</v>
      </c>
      <c r="M25" s="51"/>
    </row>
    <row r="26" spans="1:14">
      <c r="A26" s="52">
        <v>23</v>
      </c>
      <c r="B26" s="53" t="s">
        <v>986</v>
      </c>
      <c r="C26" s="51" t="s">
        <v>44</v>
      </c>
      <c r="D26" s="51"/>
      <c r="E26" s="54"/>
      <c r="F26" s="61"/>
      <c r="G26" s="51"/>
      <c r="H26" s="51" t="s">
        <v>32</v>
      </c>
      <c r="I26" s="51"/>
      <c r="J26" s="51"/>
      <c r="K26" s="51"/>
      <c r="L26" s="51"/>
      <c r="M26" s="51"/>
    </row>
    <row r="27" spans="1:14">
      <c r="A27" s="52">
        <v>24</v>
      </c>
      <c r="B27" s="53" t="s">
        <v>987</v>
      </c>
      <c r="C27" s="81" t="s">
        <v>21</v>
      </c>
      <c r="D27" s="74" t="s">
        <v>26</v>
      </c>
      <c r="E27" s="51" t="s">
        <v>365</v>
      </c>
      <c r="F27" s="61" t="s">
        <v>1286</v>
      </c>
      <c r="G27" s="51"/>
      <c r="H27" s="51" t="s">
        <v>32</v>
      </c>
      <c r="I27" s="51"/>
      <c r="J27" s="51"/>
      <c r="K27" s="51"/>
      <c r="L27" s="51"/>
      <c r="M27" s="51"/>
      <c r="N27" s="63"/>
    </row>
    <row r="28" spans="1:14">
      <c r="A28" s="52">
        <v>25</v>
      </c>
      <c r="B28" s="53" t="s">
        <v>981</v>
      </c>
      <c r="C28" s="81" t="s">
        <v>44</v>
      </c>
      <c r="D28" s="51"/>
      <c r="E28" s="54"/>
      <c r="F28" s="56"/>
      <c r="G28" s="51"/>
      <c r="H28" s="54"/>
      <c r="I28" s="51"/>
      <c r="J28" s="51"/>
      <c r="K28" s="51"/>
      <c r="L28" s="51" t="s">
        <v>1156</v>
      </c>
      <c r="M28" s="51"/>
    </row>
    <row r="29" spans="1:14">
      <c r="A29" s="52">
        <v>26</v>
      </c>
      <c r="B29" s="53" t="s">
        <v>982</v>
      </c>
      <c r="C29" s="81" t="s">
        <v>21</v>
      </c>
      <c r="D29" s="46" t="s">
        <v>41</v>
      </c>
      <c r="E29" s="54">
        <v>0.35416666666666669</v>
      </c>
      <c r="F29" s="56"/>
      <c r="G29" s="51"/>
      <c r="H29" s="54"/>
      <c r="I29" s="51"/>
      <c r="J29" s="51"/>
      <c r="K29" s="51"/>
      <c r="L29" s="51" t="s">
        <v>1156</v>
      </c>
      <c r="M29" s="51"/>
    </row>
    <row r="30" spans="1:14">
      <c r="A30" s="52">
        <v>27</v>
      </c>
      <c r="B30" s="53" t="s">
        <v>983</v>
      </c>
      <c r="C30" s="51" t="s">
        <v>1287</v>
      </c>
      <c r="D30" s="51" t="s">
        <v>1288</v>
      </c>
      <c r="E30" s="56" t="s">
        <v>1289</v>
      </c>
      <c r="F30" s="56" t="s">
        <v>1290</v>
      </c>
      <c r="G30" s="51"/>
      <c r="H30" s="54"/>
      <c r="I30" s="51"/>
      <c r="J30" s="51"/>
      <c r="K30" s="51"/>
      <c r="L30" s="51" t="s">
        <v>1156</v>
      </c>
      <c r="M30" s="51"/>
    </row>
    <row r="31" spans="1:14">
      <c r="A31" s="52">
        <v>28</v>
      </c>
      <c r="B31" s="53" t="s">
        <v>984</v>
      </c>
      <c r="C31" s="51" t="s">
        <v>1287</v>
      </c>
      <c r="D31" s="51" t="s">
        <v>1291</v>
      </c>
      <c r="E31" s="54" t="s">
        <v>1292</v>
      </c>
      <c r="F31" s="56" t="s">
        <v>1290</v>
      </c>
      <c r="G31" s="51"/>
      <c r="H31" s="51"/>
      <c r="I31" s="51"/>
      <c r="J31" s="51"/>
      <c r="K31" s="51"/>
      <c r="L31" s="51" t="s">
        <v>1156</v>
      </c>
      <c r="M31" s="51"/>
    </row>
    <row r="32" spans="1:14">
      <c r="A32" s="52">
        <v>29</v>
      </c>
      <c r="B32" s="53" t="s">
        <v>985</v>
      </c>
      <c r="C32" s="46" t="s">
        <v>21</v>
      </c>
      <c r="D32" s="64" t="s">
        <v>51</v>
      </c>
      <c r="E32" s="84">
        <v>0.5</v>
      </c>
      <c r="F32" s="58"/>
      <c r="G32" s="58"/>
      <c r="H32" s="58"/>
      <c r="I32" s="58"/>
      <c r="J32" s="58"/>
      <c r="K32" s="58"/>
      <c r="L32" s="51" t="s">
        <v>1156</v>
      </c>
      <c r="M32" s="58"/>
    </row>
    <row r="33" spans="1:13">
      <c r="A33" s="52">
        <v>30</v>
      </c>
      <c r="B33" s="53" t="s">
        <v>986</v>
      </c>
      <c r="C33" s="64" t="s">
        <v>44</v>
      </c>
      <c r="D33" s="64"/>
      <c r="E33" s="58"/>
      <c r="F33" s="58"/>
      <c r="G33" s="58"/>
      <c r="H33" s="58"/>
      <c r="I33" s="58"/>
      <c r="J33" s="58"/>
      <c r="K33" s="58"/>
      <c r="L33" s="51" t="s">
        <v>1156</v>
      </c>
      <c r="M33" s="58"/>
    </row>
    <row r="34" spans="1:13">
      <c r="A34" s="52">
        <v>31</v>
      </c>
      <c r="B34" s="53" t="s">
        <v>987</v>
      </c>
      <c r="C34" s="64" t="s">
        <v>44</v>
      </c>
      <c r="D34" s="64"/>
      <c r="E34" s="58"/>
      <c r="F34" s="58"/>
      <c r="G34" s="58"/>
      <c r="H34" s="58"/>
      <c r="I34" s="58"/>
      <c r="J34" s="58"/>
      <c r="K34" s="58"/>
      <c r="L34" s="51" t="s">
        <v>1156</v>
      </c>
      <c r="M34" s="58"/>
    </row>
  </sheetData>
  <phoneticPr fontId="2"/>
  <pageMargins left="0.2" right="0.2" top="0.2" bottom="0.2" header="0.51" footer="0.51"/>
  <pageSetup paperSize="9" scale="96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11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>
  <dimension ref="A1:N32"/>
  <sheetViews>
    <sheetView topLeftCell="A5" workbookViewId="0">
      <selection activeCell="E21" sqref="E21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9.375" style="45" bestFit="1" customWidth="1"/>
    <col min="4" max="4" width="9.125" style="46" bestFit="1" customWidth="1"/>
    <col min="5" max="5" width="12.5" style="45" bestFit="1" customWidth="1"/>
    <col min="6" max="6" width="32.875" style="45" customWidth="1"/>
    <col min="7" max="7" width="8" style="45" bestFit="1" customWidth="1"/>
    <col min="8" max="8" width="8" style="45" customWidth="1"/>
    <col min="9" max="9" width="8" style="45" bestFit="1" customWidth="1"/>
    <col min="10" max="10" width="9.625" style="45" bestFit="1" customWidth="1"/>
    <col min="11" max="11" width="8.5" style="45" bestFit="1" customWidth="1"/>
    <col min="12" max="12" width="8.375" style="45" customWidth="1"/>
    <col min="13" max="13" width="8.375" style="45" bestFit="1" customWidth="1"/>
    <col min="14" max="16384" width="12.625" style="45"/>
  </cols>
  <sheetData>
    <row r="1" spans="1:13">
      <c r="A1" s="44"/>
      <c r="E1" s="47">
        <v>43497</v>
      </c>
      <c r="F1" s="44" t="s">
        <v>0</v>
      </c>
      <c r="G1" s="48" t="s">
        <v>1</v>
      </c>
      <c r="H1" s="49">
        <v>43503</v>
      </c>
    </row>
    <row r="2" spans="1:13">
      <c r="A2" s="44"/>
      <c r="F2" s="50"/>
    </row>
    <row r="3" spans="1:13" s="46" customForma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1265</v>
      </c>
      <c r="L3" s="51" t="s">
        <v>1002</v>
      </c>
      <c r="M3" s="51" t="s">
        <v>1075</v>
      </c>
    </row>
    <row r="4" spans="1:13">
      <c r="A4" s="52">
        <v>1</v>
      </c>
      <c r="B4" s="53" t="s">
        <v>1266</v>
      </c>
      <c r="C4" s="51" t="s">
        <v>21</v>
      </c>
      <c r="D4" s="51" t="s">
        <v>1099</v>
      </c>
      <c r="E4" s="10">
        <v>0.66666666666666663</v>
      </c>
      <c r="F4" s="55"/>
      <c r="G4" s="51"/>
      <c r="H4" s="51"/>
      <c r="I4" s="51"/>
      <c r="J4" s="51"/>
      <c r="K4" s="51"/>
      <c r="L4" s="51"/>
      <c r="M4" s="51"/>
    </row>
    <row r="5" spans="1:13">
      <c r="A5" s="52">
        <v>2</v>
      </c>
      <c r="B5" s="53" t="s">
        <v>986</v>
      </c>
      <c r="C5" s="51" t="s">
        <v>108</v>
      </c>
      <c r="D5" s="51" t="s">
        <v>1293</v>
      </c>
      <c r="E5" s="10" t="s">
        <v>1294</v>
      </c>
      <c r="F5" s="55" t="s">
        <v>1295</v>
      </c>
      <c r="G5" s="51"/>
      <c r="H5" s="51"/>
      <c r="I5" s="51" t="s">
        <v>509</v>
      </c>
      <c r="J5" s="51" t="s">
        <v>1296</v>
      </c>
      <c r="K5" s="51"/>
      <c r="L5" s="51"/>
      <c r="M5" s="51"/>
    </row>
    <row r="6" spans="1:13">
      <c r="A6" s="52">
        <v>3</v>
      </c>
      <c r="B6" s="53" t="s">
        <v>987</v>
      </c>
      <c r="C6" s="51" t="s">
        <v>29</v>
      </c>
      <c r="D6" s="51" t="s">
        <v>1297</v>
      </c>
      <c r="E6" s="54" t="s">
        <v>1298</v>
      </c>
      <c r="F6" s="56" t="s">
        <v>1299</v>
      </c>
      <c r="G6" s="51"/>
      <c r="H6" s="51"/>
      <c r="I6" s="51"/>
      <c r="J6" s="51"/>
      <c r="K6" s="51"/>
      <c r="L6" s="51"/>
      <c r="M6" s="51"/>
    </row>
    <row r="7" spans="1:13">
      <c r="A7" s="52">
        <v>4</v>
      </c>
      <c r="B7" s="53" t="s">
        <v>981</v>
      </c>
      <c r="C7" s="51" t="s">
        <v>21</v>
      </c>
      <c r="D7" s="51" t="s">
        <v>51</v>
      </c>
      <c r="E7" s="54">
        <v>0.66666666666666663</v>
      </c>
      <c r="F7" s="55"/>
      <c r="G7" s="51"/>
      <c r="H7" s="51"/>
      <c r="I7" s="51"/>
      <c r="J7" s="51"/>
      <c r="K7" s="51"/>
      <c r="L7" s="51"/>
      <c r="M7" s="51"/>
    </row>
    <row r="8" spans="1:13">
      <c r="A8" s="52">
        <v>5</v>
      </c>
      <c r="B8" s="53" t="s">
        <v>982</v>
      </c>
      <c r="C8" s="51" t="s">
        <v>21</v>
      </c>
      <c r="D8" s="51" t="s">
        <v>1107</v>
      </c>
      <c r="E8" s="54">
        <v>0.66666666666666663</v>
      </c>
      <c r="F8" s="55"/>
      <c r="G8" s="54"/>
      <c r="H8" s="54"/>
      <c r="I8" s="54"/>
      <c r="J8" s="51"/>
      <c r="K8" s="51"/>
      <c r="L8" s="51"/>
      <c r="M8" s="51"/>
    </row>
    <row r="9" spans="1:13">
      <c r="A9" s="52">
        <v>6</v>
      </c>
      <c r="B9" s="53" t="s">
        <v>983</v>
      </c>
      <c r="C9" s="51"/>
      <c r="D9" s="45"/>
      <c r="E9" s="54"/>
      <c r="F9" s="55"/>
      <c r="G9" s="51"/>
      <c r="H9" s="51"/>
      <c r="I9" s="51"/>
      <c r="J9" s="51"/>
      <c r="K9" s="51"/>
      <c r="L9" s="51"/>
      <c r="M9" s="51"/>
    </row>
    <row r="10" spans="1:13">
      <c r="A10" s="52">
        <v>7</v>
      </c>
      <c r="B10" s="53" t="s">
        <v>984</v>
      </c>
      <c r="C10" s="51" t="s">
        <v>21</v>
      </c>
      <c r="D10" s="54" t="s">
        <v>1099</v>
      </c>
      <c r="E10" s="54">
        <v>0.66666666666666663</v>
      </c>
      <c r="F10" s="55"/>
      <c r="G10" s="51"/>
      <c r="H10" s="51"/>
      <c r="I10" s="51"/>
      <c r="J10" s="51"/>
      <c r="K10" s="51"/>
      <c r="L10" s="51"/>
      <c r="M10" s="51"/>
    </row>
    <row r="11" spans="1:13">
      <c r="A11" s="52">
        <v>8</v>
      </c>
      <c r="B11" s="53" t="s">
        <v>985</v>
      </c>
      <c r="C11" s="51" t="s">
        <v>21</v>
      </c>
      <c r="D11" s="64" t="s">
        <v>1099</v>
      </c>
      <c r="E11" s="54">
        <v>0.625</v>
      </c>
      <c r="F11" s="55" t="s">
        <v>307</v>
      </c>
      <c r="G11" s="51"/>
      <c r="H11" s="51"/>
      <c r="I11" s="51"/>
      <c r="J11" s="51"/>
      <c r="K11" s="51"/>
      <c r="L11" s="51"/>
      <c r="M11" s="51"/>
    </row>
    <row r="12" spans="1:13">
      <c r="A12" s="65">
        <v>9</v>
      </c>
      <c r="B12" s="66" t="s">
        <v>986</v>
      </c>
      <c r="C12" s="67" t="s">
        <v>108</v>
      </c>
      <c r="D12" s="67" t="s">
        <v>1300</v>
      </c>
      <c r="E12" s="72" t="s">
        <v>1301</v>
      </c>
      <c r="F12" s="22" t="s">
        <v>1302</v>
      </c>
      <c r="G12" s="67"/>
      <c r="H12" s="67"/>
      <c r="I12" s="67"/>
      <c r="J12" s="67"/>
      <c r="K12" s="67"/>
      <c r="L12" s="67"/>
      <c r="M12" s="67"/>
    </row>
    <row r="13" spans="1:13">
      <c r="A13" s="65">
        <v>10</v>
      </c>
      <c r="B13" s="66" t="s">
        <v>987</v>
      </c>
      <c r="C13" s="67" t="s">
        <v>44</v>
      </c>
      <c r="D13" s="67"/>
      <c r="E13" s="21"/>
      <c r="F13" s="68" t="s">
        <v>1303</v>
      </c>
      <c r="G13" s="67"/>
      <c r="H13" s="67"/>
      <c r="I13" s="67"/>
      <c r="J13" s="67" t="s">
        <v>1304</v>
      </c>
      <c r="K13" s="67"/>
      <c r="L13" s="67"/>
      <c r="M13" s="67"/>
    </row>
    <row r="14" spans="1:13">
      <c r="A14" s="65">
        <v>11</v>
      </c>
      <c r="B14" s="66" t="s">
        <v>981</v>
      </c>
      <c r="C14" s="67" t="s">
        <v>108</v>
      </c>
      <c r="D14" s="67" t="s">
        <v>568</v>
      </c>
      <c r="E14" s="21" t="s">
        <v>923</v>
      </c>
      <c r="F14" s="70" t="s">
        <v>1305</v>
      </c>
      <c r="G14" s="67"/>
      <c r="H14" s="67"/>
      <c r="I14" s="67"/>
      <c r="J14" s="67" t="s">
        <v>1304</v>
      </c>
      <c r="K14" s="67"/>
      <c r="L14" s="67"/>
      <c r="M14" s="67"/>
    </row>
    <row r="15" spans="1:13">
      <c r="A15" s="52">
        <v>12</v>
      </c>
      <c r="B15" s="53" t="s">
        <v>982</v>
      </c>
      <c r="C15" s="51" t="s">
        <v>44</v>
      </c>
      <c r="D15" s="51"/>
      <c r="E15" s="54"/>
      <c r="F15" s="56" t="s">
        <v>1007</v>
      </c>
      <c r="G15" s="51"/>
      <c r="H15" s="51"/>
      <c r="I15" s="51"/>
      <c r="J15" s="58"/>
      <c r="K15" s="51"/>
      <c r="L15" s="51"/>
      <c r="M15" s="51"/>
    </row>
    <row r="16" spans="1:13">
      <c r="A16" s="52">
        <v>13</v>
      </c>
      <c r="B16" s="53" t="s">
        <v>983</v>
      </c>
      <c r="C16" s="51"/>
      <c r="D16" s="51"/>
      <c r="E16" s="54"/>
      <c r="F16" s="55"/>
      <c r="G16" s="51"/>
      <c r="H16" s="51"/>
      <c r="I16" s="51"/>
      <c r="J16" s="58"/>
      <c r="K16" s="51"/>
      <c r="L16" s="51"/>
      <c r="M16" s="51"/>
    </row>
    <row r="17" spans="1:14">
      <c r="A17" s="52">
        <v>14</v>
      </c>
      <c r="B17" s="53" t="s">
        <v>984</v>
      </c>
      <c r="C17" s="51" t="s">
        <v>21</v>
      </c>
      <c r="D17" s="51"/>
      <c r="E17" s="54">
        <v>0.66666666666666663</v>
      </c>
      <c r="F17" s="56"/>
      <c r="G17" s="51"/>
      <c r="H17" s="51"/>
      <c r="I17" s="77"/>
      <c r="J17" s="51"/>
      <c r="K17" s="51"/>
      <c r="L17" s="51"/>
      <c r="M17" s="51"/>
    </row>
    <row r="18" spans="1:14">
      <c r="A18" s="52">
        <v>15</v>
      </c>
      <c r="B18" s="53" t="s">
        <v>985</v>
      </c>
      <c r="C18" s="51" t="s">
        <v>21</v>
      </c>
      <c r="D18" s="51"/>
      <c r="E18" s="54">
        <v>0.66666666666666663</v>
      </c>
      <c r="F18" s="60"/>
      <c r="G18" s="51"/>
      <c r="H18" s="51"/>
      <c r="I18" s="51"/>
      <c r="J18" s="51"/>
      <c r="K18" s="54"/>
      <c r="L18" s="51"/>
      <c r="M18" s="51"/>
    </row>
    <row r="19" spans="1:14">
      <c r="A19" s="52">
        <v>16</v>
      </c>
      <c r="B19" s="53" t="s">
        <v>986</v>
      </c>
      <c r="C19" s="51" t="s">
        <v>108</v>
      </c>
      <c r="D19" s="57" t="s">
        <v>568</v>
      </c>
      <c r="E19" s="10" t="s">
        <v>923</v>
      </c>
      <c r="F19" s="56" t="s">
        <v>1306</v>
      </c>
      <c r="G19" s="51"/>
      <c r="H19" s="51"/>
      <c r="I19" s="51"/>
      <c r="J19" s="51"/>
      <c r="K19" s="54"/>
      <c r="L19" s="51"/>
      <c r="M19" s="51"/>
    </row>
    <row r="20" spans="1:14">
      <c r="A20" s="52">
        <v>17</v>
      </c>
      <c r="B20" s="53" t="s">
        <v>987</v>
      </c>
      <c r="C20" s="51" t="s">
        <v>21</v>
      </c>
      <c r="D20" s="51" t="s">
        <v>1307</v>
      </c>
      <c r="E20" s="10">
        <v>0.35416666666666669</v>
      </c>
      <c r="F20" s="55" t="s">
        <v>1308</v>
      </c>
      <c r="G20" s="51"/>
      <c r="H20" s="51"/>
      <c r="I20" s="51"/>
      <c r="J20" s="58"/>
      <c r="K20" s="51"/>
      <c r="L20" s="51"/>
      <c r="M20" s="51"/>
      <c r="N20" s="59"/>
    </row>
    <row r="21" spans="1:14">
      <c r="A21" s="52">
        <v>18</v>
      </c>
      <c r="B21" s="53" t="s">
        <v>981</v>
      </c>
      <c r="C21" s="51" t="s">
        <v>21</v>
      </c>
      <c r="D21" s="54" t="s">
        <v>51</v>
      </c>
      <c r="E21" s="10">
        <v>0.66666666666666663</v>
      </c>
      <c r="F21" s="55"/>
      <c r="G21" s="51"/>
      <c r="H21" s="51"/>
      <c r="I21" s="51"/>
      <c r="J21" s="51"/>
      <c r="K21" s="54"/>
      <c r="L21" s="51"/>
      <c r="M21" s="51"/>
    </row>
    <row r="22" spans="1:14">
      <c r="A22" s="65">
        <v>19</v>
      </c>
      <c r="B22" s="66" t="s">
        <v>982</v>
      </c>
      <c r="C22" s="67"/>
      <c r="D22" s="67"/>
      <c r="E22" s="21"/>
      <c r="F22" s="70"/>
      <c r="G22" s="67"/>
      <c r="H22" s="67"/>
      <c r="I22" s="67"/>
      <c r="J22" s="67"/>
      <c r="K22" s="72"/>
      <c r="L22" s="67"/>
      <c r="M22" s="67"/>
    </row>
    <row r="23" spans="1:14">
      <c r="A23" s="65">
        <v>20</v>
      </c>
      <c r="B23" s="66" t="s">
        <v>983</v>
      </c>
      <c r="C23" s="67"/>
      <c r="D23" s="67"/>
      <c r="E23" s="21"/>
      <c r="F23" s="68"/>
      <c r="G23" s="67"/>
      <c r="H23" s="67"/>
      <c r="I23" s="67"/>
      <c r="J23" s="67"/>
      <c r="K23" s="67"/>
      <c r="L23" s="67"/>
      <c r="M23" s="67"/>
    </row>
    <row r="24" spans="1:14">
      <c r="A24" s="65">
        <v>21</v>
      </c>
      <c r="B24" s="66" t="s">
        <v>984</v>
      </c>
      <c r="C24" s="69"/>
      <c r="D24" s="67"/>
      <c r="E24" s="72"/>
      <c r="F24" s="70"/>
      <c r="G24" s="67"/>
      <c r="H24" s="67"/>
      <c r="I24" s="67"/>
      <c r="J24" s="67"/>
      <c r="K24" s="67"/>
      <c r="L24" s="67"/>
      <c r="M24" s="67"/>
    </row>
    <row r="25" spans="1:14">
      <c r="A25" s="65">
        <v>22</v>
      </c>
      <c r="B25" s="66" t="s">
        <v>985</v>
      </c>
      <c r="C25" s="67"/>
      <c r="D25" s="67"/>
      <c r="E25" s="21"/>
      <c r="F25" s="68"/>
      <c r="G25" s="67"/>
      <c r="H25" s="67"/>
      <c r="I25" s="67"/>
      <c r="J25" s="67"/>
      <c r="K25" s="67"/>
      <c r="L25" s="67"/>
      <c r="M25" s="67"/>
    </row>
    <row r="26" spans="1:14">
      <c r="A26" s="65">
        <v>23</v>
      </c>
      <c r="B26" s="66" t="s">
        <v>986</v>
      </c>
      <c r="C26" s="67"/>
      <c r="D26" s="67"/>
      <c r="E26" s="72"/>
      <c r="F26" s="79"/>
      <c r="G26" s="67"/>
      <c r="H26" s="67"/>
      <c r="I26" s="67"/>
      <c r="J26" s="67" t="s">
        <v>1309</v>
      </c>
      <c r="K26" s="67"/>
      <c r="L26" s="67"/>
      <c r="M26" s="67"/>
    </row>
    <row r="27" spans="1:14">
      <c r="A27" s="65">
        <v>24</v>
      </c>
      <c r="B27" s="66" t="s">
        <v>987</v>
      </c>
      <c r="C27" s="83"/>
      <c r="D27" s="67"/>
      <c r="E27" s="72"/>
      <c r="F27" s="79"/>
      <c r="G27" s="67"/>
      <c r="H27" s="67"/>
      <c r="I27" s="67"/>
      <c r="J27" s="67"/>
      <c r="K27" s="67"/>
      <c r="L27" s="67"/>
      <c r="M27" s="67"/>
      <c r="N27" s="63"/>
    </row>
    <row r="28" spans="1:14">
      <c r="A28" s="65">
        <v>25</v>
      </c>
      <c r="B28" s="66" t="s">
        <v>981</v>
      </c>
      <c r="C28" s="83"/>
      <c r="D28" s="67"/>
      <c r="E28" s="72"/>
      <c r="F28" s="68" t="s">
        <v>1310</v>
      </c>
      <c r="G28" s="67"/>
      <c r="H28" s="72"/>
      <c r="I28" s="67"/>
      <c r="J28" s="67"/>
      <c r="K28" s="67"/>
      <c r="L28" s="67"/>
      <c r="M28" s="67"/>
    </row>
    <row r="29" spans="1:14">
      <c r="A29" s="65">
        <v>26</v>
      </c>
      <c r="B29" s="66" t="s">
        <v>982</v>
      </c>
      <c r="C29" s="67"/>
      <c r="D29" s="67"/>
      <c r="E29" s="72"/>
      <c r="F29" s="68" t="s">
        <v>1311</v>
      </c>
      <c r="G29" s="67"/>
      <c r="H29" s="72"/>
      <c r="I29" s="67"/>
      <c r="J29" s="67"/>
      <c r="K29" s="67"/>
      <c r="L29" s="67"/>
      <c r="M29" s="67"/>
    </row>
    <row r="30" spans="1:14">
      <c r="A30" s="65">
        <v>27</v>
      </c>
      <c r="B30" s="66" t="s">
        <v>983</v>
      </c>
      <c r="C30" s="67"/>
      <c r="D30" s="67"/>
      <c r="E30" s="72"/>
      <c r="F30" s="68" t="s">
        <v>1311</v>
      </c>
      <c r="G30" s="67"/>
      <c r="H30" s="72"/>
      <c r="I30" s="67"/>
      <c r="J30" s="67"/>
      <c r="K30" s="67"/>
      <c r="L30" s="67"/>
      <c r="M30" s="67"/>
    </row>
    <row r="31" spans="1:14">
      <c r="A31" s="52">
        <v>28</v>
      </c>
      <c r="B31" s="53" t="s">
        <v>984</v>
      </c>
      <c r="C31" s="81"/>
      <c r="D31" s="51"/>
      <c r="E31" s="54"/>
      <c r="F31" s="56" t="s">
        <v>1311</v>
      </c>
      <c r="G31" s="51"/>
      <c r="H31" s="51"/>
      <c r="I31" s="51"/>
      <c r="J31" s="51"/>
      <c r="K31" s="51"/>
      <c r="L31" s="51"/>
      <c r="M31" s="51"/>
    </row>
    <row r="32" spans="1:14">
      <c r="F32" s="45" t="s">
        <v>1312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>
  <dimension ref="A1:N35"/>
  <sheetViews>
    <sheetView topLeftCell="A4" workbookViewId="0">
      <selection activeCell="F36" sqref="F36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9.375" style="45" bestFit="1" customWidth="1"/>
    <col min="4" max="4" width="8.125" style="46" customWidth="1"/>
    <col min="5" max="5" width="12.5" style="45" bestFit="1" customWidth="1"/>
    <col min="6" max="6" width="32.875" style="45" customWidth="1"/>
    <col min="7" max="7" width="8" style="45" bestFit="1" customWidth="1"/>
    <col min="8" max="8" width="8" style="45" customWidth="1"/>
    <col min="9" max="9" width="8" style="45" bestFit="1" customWidth="1"/>
    <col min="10" max="10" width="9.625" style="45" bestFit="1" customWidth="1"/>
    <col min="11" max="11" width="8.5" style="45" bestFit="1" customWidth="1"/>
    <col min="12" max="12" width="8.375" style="45" customWidth="1"/>
    <col min="13" max="13" width="8.375" style="45" bestFit="1" customWidth="1"/>
    <col min="14" max="16384" width="12.625" style="45"/>
  </cols>
  <sheetData>
    <row r="1" spans="1:13">
      <c r="A1" s="44"/>
      <c r="E1" s="47">
        <v>43466</v>
      </c>
      <c r="F1" s="44" t="s">
        <v>0</v>
      </c>
      <c r="G1" s="48" t="s">
        <v>1</v>
      </c>
      <c r="H1" s="49">
        <v>43493</v>
      </c>
    </row>
    <row r="2" spans="1:13">
      <c r="A2" s="44"/>
      <c r="F2" s="50"/>
    </row>
    <row r="3" spans="1:13" s="46" customForma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1265</v>
      </c>
      <c r="L3" s="51" t="s">
        <v>1002</v>
      </c>
      <c r="M3" s="51" t="s">
        <v>1075</v>
      </c>
    </row>
    <row r="4" spans="1:13">
      <c r="A4" s="65">
        <v>1</v>
      </c>
      <c r="B4" s="66" t="s">
        <v>1313</v>
      </c>
      <c r="C4" s="67"/>
      <c r="D4" s="67"/>
      <c r="E4" s="21"/>
      <c r="F4" s="70"/>
      <c r="G4" s="67"/>
      <c r="H4" s="67"/>
      <c r="I4" s="67"/>
      <c r="J4" s="67"/>
      <c r="K4" s="67"/>
      <c r="L4" s="67"/>
      <c r="M4" s="67"/>
    </row>
    <row r="5" spans="1:13">
      <c r="A5" s="65">
        <v>2</v>
      </c>
      <c r="B5" s="66" t="s">
        <v>983</v>
      </c>
      <c r="C5" s="67"/>
      <c r="D5" s="67"/>
      <c r="E5" s="21"/>
      <c r="F5" s="70"/>
      <c r="G5" s="67"/>
      <c r="H5" s="67"/>
      <c r="I5" s="67"/>
      <c r="J5" s="67"/>
      <c r="K5" s="67"/>
      <c r="L5" s="67"/>
      <c r="M5" s="67"/>
    </row>
    <row r="6" spans="1:13">
      <c r="A6" s="65">
        <v>3</v>
      </c>
      <c r="B6" s="66" t="s">
        <v>984</v>
      </c>
      <c r="C6" s="67"/>
      <c r="D6" s="67"/>
      <c r="E6" s="72"/>
      <c r="F6" s="68"/>
      <c r="G6" s="67"/>
      <c r="H6" s="67"/>
      <c r="I6" s="67"/>
      <c r="J6" s="67"/>
      <c r="K6" s="67"/>
      <c r="L6" s="67"/>
      <c r="M6" s="67"/>
    </row>
    <row r="7" spans="1:13">
      <c r="A7" s="65">
        <v>4</v>
      </c>
      <c r="B7" s="66" t="s">
        <v>985</v>
      </c>
      <c r="C7" s="67"/>
      <c r="D7" s="67"/>
      <c r="E7" s="72"/>
      <c r="F7" s="70"/>
      <c r="G7" s="67"/>
      <c r="H7" s="67"/>
      <c r="I7" s="67"/>
      <c r="J7" s="67" t="s">
        <v>1314</v>
      </c>
      <c r="K7" s="67"/>
      <c r="L7" s="67"/>
      <c r="M7" s="67"/>
    </row>
    <row r="8" spans="1:13">
      <c r="A8" s="65">
        <v>5</v>
      </c>
      <c r="B8" s="66" t="s">
        <v>986</v>
      </c>
      <c r="C8" s="67"/>
      <c r="D8" s="67"/>
      <c r="E8" s="72"/>
      <c r="F8" s="70"/>
      <c r="G8" s="72"/>
      <c r="H8" s="72"/>
      <c r="I8" s="72"/>
      <c r="J8" s="67" t="s">
        <v>1314</v>
      </c>
      <c r="K8" s="67"/>
      <c r="L8" s="67"/>
      <c r="M8" s="67"/>
    </row>
    <row r="9" spans="1:13">
      <c r="A9" s="65">
        <v>6</v>
      </c>
      <c r="B9" s="66" t="s">
        <v>2</v>
      </c>
      <c r="C9" s="67"/>
      <c r="D9" s="72"/>
      <c r="E9" s="72"/>
      <c r="F9" s="70"/>
      <c r="G9" s="67"/>
      <c r="H9" s="67"/>
      <c r="I9" s="67"/>
      <c r="J9" s="67" t="s">
        <v>1314</v>
      </c>
      <c r="K9" s="67"/>
      <c r="L9" s="67"/>
      <c r="M9" s="67"/>
    </row>
    <row r="10" spans="1:13">
      <c r="A10" s="52">
        <v>7</v>
      </c>
      <c r="B10" s="53" t="s">
        <v>981</v>
      </c>
      <c r="C10" s="51" t="s">
        <v>21</v>
      </c>
      <c r="D10" s="54" t="s">
        <v>1315</v>
      </c>
      <c r="E10" s="54">
        <v>0.58333333333333337</v>
      </c>
      <c r="F10" s="55" t="s">
        <v>1316</v>
      </c>
      <c r="G10" s="51"/>
      <c r="H10" s="51"/>
      <c r="I10" s="51"/>
      <c r="J10" s="51" t="s">
        <v>1246</v>
      </c>
      <c r="K10" s="51"/>
      <c r="L10" s="51" t="s">
        <v>1317</v>
      </c>
      <c r="M10" s="51"/>
    </row>
    <row r="11" spans="1:13">
      <c r="A11" s="52">
        <v>8</v>
      </c>
      <c r="B11" s="53" t="s">
        <v>982</v>
      </c>
      <c r="C11" s="51" t="s">
        <v>21</v>
      </c>
      <c r="D11" s="46" t="s">
        <v>1107</v>
      </c>
      <c r="E11" s="54">
        <v>0.66666666666666663</v>
      </c>
      <c r="F11" s="55" t="s">
        <v>99</v>
      </c>
      <c r="G11" s="51"/>
      <c r="H11" s="51"/>
      <c r="I11" s="51"/>
      <c r="J11" s="51"/>
      <c r="K11" s="51"/>
      <c r="L11" s="51"/>
      <c r="M11" s="51"/>
    </row>
    <row r="12" spans="1:13">
      <c r="A12" s="52">
        <v>9</v>
      </c>
      <c r="B12" s="53" t="s">
        <v>983</v>
      </c>
      <c r="C12" s="51"/>
      <c r="D12" s="51"/>
      <c r="E12" s="54"/>
      <c r="F12" s="11"/>
      <c r="G12" s="51"/>
      <c r="H12" s="51"/>
      <c r="I12" s="51"/>
      <c r="J12" s="51"/>
      <c r="K12" s="51"/>
      <c r="L12" s="51"/>
      <c r="M12" s="51"/>
    </row>
    <row r="13" spans="1:13">
      <c r="A13" s="52">
        <v>10</v>
      </c>
      <c r="B13" s="53" t="s">
        <v>984</v>
      </c>
      <c r="C13" s="51" t="s">
        <v>21</v>
      </c>
      <c r="D13" s="51"/>
      <c r="E13" s="10">
        <v>0.66666666666666663</v>
      </c>
      <c r="F13" s="56"/>
      <c r="G13" s="51"/>
      <c r="H13" s="51"/>
      <c r="I13" s="51"/>
      <c r="J13" s="51"/>
      <c r="K13" s="51"/>
      <c r="L13" s="51"/>
      <c r="M13" s="51"/>
    </row>
    <row r="14" spans="1:13">
      <c r="A14" s="52">
        <v>11</v>
      </c>
      <c r="B14" s="53" t="s">
        <v>985</v>
      </c>
      <c r="C14" s="51" t="s">
        <v>21</v>
      </c>
      <c r="D14" s="51" t="s">
        <v>1099</v>
      </c>
      <c r="E14" s="10">
        <v>0.66666666666666663</v>
      </c>
      <c r="F14" s="55"/>
      <c r="G14" s="51"/>
      <c r="H14" s="51"/>
      <c r="I14" s="51"/>
      <c r="J14" s="51"/>
      <c r="K14" s="51"/>
      <c r="L14" s="51"/>
      <c r="M14" s="51"/>
    </row>
    <row r="15" spans="1:13">
      <c r="A15" s="52">
        <v>12</v>
      </c>
      <c r="B15" s="53" t="s">
        <v>986</v>
      </c>
      <c r="C15" s="51" t="s">
        <v>108</v>
      </c>
      <c r="D15" s="74" t="s">
        <v>568</v>
      </c>
      <c r="E15" s="10"/>
      <c r="F15" s="56" t="s">
        <v>1318</v>
      </c>
      <c r="G15" s="51"/>
      <c r="H15" s="51"/>
      <c r="I15" s="51" t="s">
        <v>1099</v>
      </c>
      <c r="K15" s="51"/>
      <c r="L15" s="51"/>
      <c r="M15" s="51"/>
    </row>
    <row r="16" spans="1:13">
      <c r="A16" s="52">
        <v>13</v>
      </c>
      <c r="B16" s="53" t="s">
        <v>987</v>
      </c>
      <c r="C16" s="51" t="s">
        <v>108</v>
      </c>
      <c r="D16" s="51" t="s">
        <v>1319</v>
      </c>
      <c r="E16" s="10" t="s">
        <v>1320</v>
      </c>
      <c r="F16" s="55" t="s">
        <v>1321</v>
      </c>
      <c r="G16" s="51"/>
      <c r="H16" s="51"/>
      <c r="I16" s="51"/>
      <c r="K16" s="51"/>
      <c r="L16" s="51"/>
      <c r="M16" s="51"/>
    </row>
    <row r="17" spans="1:14">
      <c r="A17" s="52">
        <v>14</v>
      </c>
      <c r="B17" s="53" t="s">
        <v>934</v>
      </c>
      <c r="C17" s="51" t="s">
        <v>44</v>
      </c>
      <c r="D17" s="51"/>
      <c r="E17" s="10"/>
      <c r="F17" s="56"/>
      <c r="G17" s="51"/>
      <c r="H17" s="51"/>
      <c r="I17" s="77" t="s">
        <v>1322</v>
      </c>
      <c r="J17" s="51" t="s">
        <v>1322</v>
      </c>
      <c r="K17" s="51"/>
      <c r="L17" s="51"/>
      <c r="M17" s="51"/>
    </row>
    <row r="18" spans="1:14">
      <c r="A18" s="52">
        <v>15</v>
      </c>
      <c r="B18" s="53" t="s">
        <v>982</v>
      </c>
      <c r="C18" s="51" t="s">
        <v>21</v>
      </c>
      <c r="D18" s="51" t="s">
        <v>1107</v>
      </c>
      <c r="E18" s="10">
        <v>0.66666666666666663</v>
      </c>
      <c r="F18" s="60"/>
      <c r="G18" s="51"/>
      <c r="H18" s="51"/>
      <c r="I18" s="51"/>
      <c r="J18" s="51"/>
      <c r="K18" s="54"/>
      <c r="L18" s="51"/>
      <c r="M18" s="51"/>
    </row>
    <row r="19" spans="1:14">
      <c r="A19" s="52">
        <v>16</v>
      </c>
      <c r="B19" s="53" t="s">
        <v>983</v>
      </c>
      <c r="C19" s="51"/>
      <c r="D19" s="57"/>
      <c r="E19" s="10"/>
      <c r="F19" s="56"/>
      <c r="G19" s="51"/>
      <c r="H19" s="51"/>
      <c r="I19" s="51"/>
      <c r="J19" s="51"/>
      <c r="K19" s="54"/>
      <c r="L19" s="51"/>
      <c r="M19" s="51"/>
    </row>
    <row r="20" spans="1:14">
      <c r="A20" s="52">
        <v>17</v>
      </c>
      <c r="B20" s="53" t="s">
        <v>984</v>
      </c>
      <c r="C20" s="51" t="s">
        <v>21</v>
      </c>
      <c r="D20" s="51" t="s">
        <v>74</v>
      </c>
      <c r="E20" s="10">
        <v>0.66666666666666663</v>
      </c>
      <c r="F20" s="55"/>
      <c r="G20" s="51"/>
      <c r="H20" s="51"/>
      <c r="I20" s="51" t="s">
        <v>1099</v>
      </c>
      <c r="K20" s="51"/>
      <c r="L20" s="51"/>
      <c r="M20" s="51"/>
      <c r="N20" s="59"/>
    </row>
    <row r="21" spans="1:14">
      <c r="A21" s="52">
        <v>18</v>
      </c>
      <c r="B21" s="53" t="s">
        <v>985</v>
      </c>
      <c r="C21" s="51" t="s">
        <v>21</v>
      </c>
      <c r="D21" s="54" t="s">
        <v>1099</v>
      </c>
      <c r="E21" s="10">
        <v>0.625</v>
      </c>
      <c r="F21" s="55" t="s">
        <v>1323</v>
      </c>
      <c r="G21" s="51"/>
      <c r="H21" s="51"/>
      <c r="I21" s="51"/>
      <c r="J21" s="51"/>
      <c r="K21" s="54"/>
      <c r="L21" s="51"/>
      <c r="M21" s="51"/>
    </row>
    <row r="22" spans="1:14">
      <c r="A22" s="65">
        <v>19</v>
      </c>
      <c r="B22" s="66" t="s">
        <v>986</v>
      </c>
      <c r="C22" s="67" t="s">
        <v>108</v>
      </c>
      <c r="D22" s="67" t="s">
        <v>744</v>
      </c>
      <c r="E22" s="21" t="s">
        <v>1324</v>
      </c>
      <c r="F22" s="70" t="s">
        <v>1325</v>
      </c>
      <c r="G22" s="67"/>
      <c r="H22" s="67"/>
      <c r="I22" s="67"/>
      <c r="J22" s="67"/>
      <c r="K22" s="72"/>
      <c r="L22" s="67"/>
      <c r="M22" s="67"/>
    </row>
    <row r="23" spans="1:14">
      <c r="A23" s="52">
        <v>20</v>
      </c>
      <c r="B23" s="53" t="s">
        <v>987</v>
      </c>
      <c r="C23" s="51" t="s">
        <v>21</v>
      </c>
      <c r="D23" s="51" t="s">
        <v>41</v>
      </c>
      <c r="E23" s="10">
        <v>0.35416666666666669</v>
      </c>
      <c r="F23" s="56" t="s">
        <v>1326</v>
      </c>
      <c r="G23" s="51"/>
      <c r="H23" s="51"/>
      <c r="I23" s="51"/>
      <c r="J23" s="51" t="s">
        <v>1105</v>
      </c>
      <c r="K23" s="51"/>
      <c r="L23" s="51"/>
      <c r="M23" s="51"/>
    </row>
    <row r="24" spans="1:14">
      <c r="A24" s="65">
        <v>21</v>
      </c>
      <c r="B24" s="66" t="s">
        <v>981</v>
      </c>
      <c r="C24" s="75"/>
      <c r="D24" s="67"/>
      <c r="E24" s="72"/>
      <c r="F24" s="70" t="s">
        <v>1327</v>
      </c>
      <c r="G24" s="67"/>
      <c r="H24" s="67"/>
      <c r="I24" s="67"/>
      <c r="J24" s="67" t="s">
        <v>1314</v>
      </c>
      <c r="K24" s="67"/>
      <c r="L24" s="67"/>
      <c r="M24" s="67"/>
    </row>
    <row r="25" spans="1:14">
      <c r="A25" s="52">
        <v>22</v>
      </c>
      <c r="B25" s="53" t="s">
        <v>982</v>
      </c>
      <c r="C25" s="51"/>
      <c r="D25" s="51"/>
      <c r="E25" s="10"/>
      <c r="F25" s="56" t="s">
        <v>1328</v>
      </c>
      <c r="G25" s="51"/>
      <c r="H25" s="51"/>
      <c r="I25" s="51"/>
      <c r="J25" s="51"/>
      <c r="K25" s="51"/>
      <c r="L25" s="51"/>
      <c r="M25" s="51"/>
    </row>
    <row r="26" spans="1:14">
      <c r="A26" s="52">
        <v>23</v>
      </c>
      <c r="B26" s="53" t="s">
        <v>983</v>
      </c>
      <c r="C26" s="51"/>
      <c r="D26" s="51"/>
      <c r="E26" s="54"/>
      <c r="F26" s="61"/>
      <c r="G26" s="51"/>
      <c r="H26" s="51"/>
      <c r="I26" s="51"/>
      <c r="J26" s="51"/>
      <c r="K26" s="51"/>
      <c r="L26" s="51"/>
      <c r="M26" s="51"/>
    </row>
    <row r="27" spans="1:14">
      <c r="A27" s="52">
        <v>24</v>
      </c>
      <c r="B27" s="53" t="s">
        <v>984</v>
      </c>
      <c r="C27" s="81" t="s">
        <v>1329</v>
      </c>
      <c r="D27" s="51" t="s">
        <v>74</v>
      </c>
      <c r="E27" s="54">
        <v>0.66666666666666663</v>
      </c>
      <c r="F27" s="61"/>
      <c r="G27" s="51"/>
      <c r="H27" s="51"/>
      <c r="I27" s="51" t="s">
        <v>1099</v>
      </c>
      <c r="J27" s="51"/>
      <c r="K27" s="51"/>
      <c r="L27" s="51"/>
      <c r="M27" s="51"/>
      <c r="N27" s="63"/>
    </row>
    <row r="28" spans="1:14">
      <c r="A28" s="52">
        <v>25</v>
      </c>
      <c r="B28" s="53" t="s">
        <v>985</v>
      </c>
      <c r="C28" s="82" t="s">
        <v>1329</v>
      </c>
      <c r="D28" s="51" t="s">
        <v>1099</v>
      </c>
      <c r="E28" s="54">
        <v>0.66666666666666663</v>
      </c>
      <c r="F28" s="56"/>
      <c r="G28" s="51"/>
      <c r="H28" s="54"/>
      <c r="I28" s="51" t="s">
        <v>669</v>
      </c>
      <c r="J28" s="51"/>
      <c r="K28" s="51"/>
      <c r="L28" s="51"/>
      <c r="M28" s="51"/>
    </row>
    <row r="29" spans="1:14">
      <c r="A29" s="52">
        <v>26</v>
      </c>
      <c r="B29" s="53" t="s">
        <v>986</v>
      </c>
      <c r="C29" s="51" t="s">
        <v>21</v>
      </c>
      <c r="D29" s="51" t="s">
        <v>51</v>
      </c>
      <c r="E29" s="54">
        <v>0.57291666666666663</v>
      </c>
      <c r="F29" s="56"/>
      <c r="G29" s="51"/>
      <c r="H29" s="54"/>
      <c r="I29" s="51" t="s">
        <v>1099</v>
      </c>
      <c r="J29" s="51"/>
      <c r="K29" s="51"/>
      <c r="L29" s="51"/>
      <c r="M29" s="51"/>
    </row>
    <row r="30" spans="1:14">
      <c r="A30" s="52">
        <v>27</v>
      </c>
      <c r="B30" s="53" t="s">
        <v>987</v>
      </c>
      <c r="C30" s="51" t="s">
        <v>108</v>
      </c>
      <c r="D30" s="74" t="s">
        <v>26</v>
      </c>
      <c r="E30" s="54" t="s">
        <v>1330</v>
      </c>
      <c r="F30" s="56" t="s">
        <v>1331</v>
      </c>
      <c r="G30" s="51"/>
      <c r="H30" s="54"/>
      <c r="I30" s="51"/>
      <c r="J30" s="51"/>
      <c r="K30" s="51"/>
      <c r="L30" s="51"/>
      <c r="M30" s="51"/>
    </row>
    <row r="31" spans="1:14">
      <c r="A31" s="52">
        <v>28</v>
      </c>
      <c r="B31" s="53" t="s">
        <v>981</v>
      </c>
      <c r="C31" s="81" t="s">
        <v>1329</v>
      </c>
      <c r="D31" s="51" t="s">
        <v>51</v>
      </c>
      <c r="E31" s="54">
        <v>0.66666666666666663</v>
      </c>
      <c r="F31" s="55"/>
      <c r="G31" s="51"/>
      <c r="H31" s="51"/>
      <c r="I31" s="51" t="s">
        <v>669</v>
      </c>
      <c r="J31" s="51"/>
      <c r="K31" s="51"/>
      <c r="L31" s="51"/>
      <c r="M31" s="51"/>
    </row>
    <row r="32" spans="1:14">
      <c r="A32" s="52">
        <v>29</v>
      </c>
      <c r="B32" s="53" t="s">
        <v>982</v>
      </c>
      <c r="C32" s="82" t="s">
        <v>1329</v>
      </c>
      <c r="D32" s="51" t="s">
        <v>1107</v>
      </c>
      <c r="E32" s="54">
        <v>0.66666666666666663</v>
      </c>
      <c r="F32" s="61"/>
      <c r="G32" s="51"/>
      <c r="H32" s="51"/>
      <c r="I32" s="51"/>
      <c r="J32" s="51"/>
      <c r="K32" s="51"/>
      <c r="L32" s="51"/>
      <c r="M32" s="51"/>
    </row>
    <row r="33" spans="1:13">
      <c r="A33" s="52">
        <v>30</v>
      </c>
      <c r="B33" s="53" t="s">
        <v>983</v>
      </c>
      <c r="C33" s="51"/>
      <c r="D33" s="51"/>
      <c r="E33" s="54"/>
      <c r="F33" s="61"/>
      <c r="G33" s="51"/>
      <c r="H33" s="51"/>
      <c r="I33" s="51"/>
      <c r="J33" s="51"/>
      <c r="K33" s="51"/>
      <c r="L33" s="51"/>
      <c r="M33" s="51"/>
    </row>
    <row r="34" spans="1:13">
      <c r="A34" s="52">
        <v>31</v>
      </c>
      <c r="B34" s="53" t="s">
        <v>984</v>
      </c>
      <c r="C34" s="64" t="s">
        <v>21</v>
      </c>
      <c r="D34" s="64" t="s">
        <v>74</v>
      </c>
      <c r="E34" s="54">
        <v>0.66666666666666663</v>
      </c>
      <c r="F34" s="58"/>
      <c r="G34" s="58"/>
      <c r="H34" s="58"/>
      <c r="I34" s="64" t="s">
        <v>1099</v>
      </c>
      <c r="J34" s="58"/>
      <c r="K34" s="58"/>
      <c r="L34" s="58"/>
      <c r="M34" s="58"/>
    </row>
    <row r="35" spans="1:13">
      <c r="F35" s="45" t="s">
        <v>1332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H2" sqref="H2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9.375" style="45" bestFit="1" customWidth="1"/>
    <col min="4" max="4" width="8.125" style="46" customWidth="1"/>
    <col min="5" max="5" width="12.5" style="45" bestFit="1" customWidth="1"/>
    <col min="6" max="6" width="41.5" style="45" bestFit="1" customWidth="1"/>
    <col min="7" max="7" width="8" style="45" bestFit="1" customWidth="1"/>
    <col min="8" max="8" width="8" style="45" customWidth="1"/>
    <col min="9" max="10" width="8" style="45" bestFit="1" customWidth="1"/>
    <col min="11" max="11" width="8.5" style="45" bestFit="1" customWidth="1"/>
    <col min="12" max="12" width="8.375" style="45" customWidth="1"/>
    <col min="13" max="13" width="8.375" style="45" bestFit="1" customWidth="1"/>
    <col min="14" max="16384" width="12.625" style="45"/>
  </cols>
  <sheetData>
    <row r="1" spans="1:13">
      <c r="A1" s="44"/>
      <c r="E1" s="47">
        <v>43435</v>
      </c>
      <c r="F1" s="44" t="s">
        <v>0</v>
      </c>
      <c r="G1" s="48" t="s">
        <v>1</v>
      </c>
      <c r="H1" s="49">
        <v>43460</v>
      </c>
    </row>
    <row r="2" spans="1:13">
      <c r="A2" s="44"/>
      <c r="F2" s="50"/>
    </row>
    <row r="3" spans="1:13" s="46" customForma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1265</v>
      </c>
      <c r="L3" s="51" t="s">
        <v>1002</v>
      </c>
      <c r="M3" s="51" t="s">
        <v>1075</v>
      </c>
    </row>
    <row r="4" spans="1:13">
      <c r="A4" s="65">
        <v>1</v>
      </c>
      <c r="B4" s="66" t="s">
        <v>1206</v>
      </c>
      <c r="C4" s="67"/>
      <c r="D4" s="67"/>
      <c r="E4" s="21"/>
      <c r="F4" s="70"/>
      <c r="G4" s="67"/>
      <c r="H4" s="67"/>
      <c r="I4" s="67"/>
      <c r="J4" s="67"/>
      <c r="K4" s="67"/>
      <c r="L4" s="67"/>
      <c r="M4" s="67"/>
    </row>
    <row r="5" spans="1:13">
      <c r="A5" s="65">
        <v>2</v>
      </c>
      <c r="B5" s="66" t="s">
        <v>987</v>
      </c>
      <c r="C5" s="67"/>
      <c r="D5" s="67"/>
      <c r="E5" s="21"/>
      <c r="F5" s="70"/>
      <c r="G5" s="67"/>
      <c r="H5" s="67"/>
      <c r="I5" s="67"/>
      <c r="J5" s="67"/>
      <c r="K5" s="67"/>
      <c r="L5" s="67"/>
      <c r="M5" s="67"/>
    </row>
    <row r="6" spans="1:13">
      <c r="A6" s="65">
        <v>3</v>
      </c>
      <c r="B6" s="66" t="s">
        <v>981</v>
      </c>
      <c r="C6" s="67"/>
      <c r="D6" s="67"/>
      <c r="E6" s="72"/>
      <c r="F6" s="68" t="s">
        <v>1007</v>
      </c>
      <c r="G6" s="67"/>
      <c r="H6" s="67"/>
      <c r="I6" s="67"/>
      <c r="J6" s="67"/>
      <c r="K6" s="67"/>
      <c r="L6" s="67"/>
      <c r="M6" s="67"/>
    </row>
    <row r="7" spans="1:13">
      <c r="A7" s="65">
        <v>4</v>
      </c>
      <c r="B7" s="66" t="s">
        <v>982</v>
      </c>
      <c r="C7" s="67"/>
      <c r="D7" s="67"/>
      <c r="E7" s="72"/>
      <c r="F7" s="70" t="s">
        <v>685</v>
      </c>
      <c r="G7" s="67"/>
      <c r="H7" s="67"/>
      <c r="I7" s="67"/>
      <c r="J7" s="67"/>
      <c r="K7" s="67"/>
      <c r="L7" s="67"/>
      <c r="M7" s="67"/>
    </row>
    <row r="8" spans="1:13">
      <c r="A8" s="65">
        <v>5</v>
      </c>
      <c r="B8" s="66" t="s">
        <v>983</v>
      </c>
      <c r="C8" s="67"/>
      <c r="D8" s="67"/>
      <c r="E8" s="72"/>
      <c r="F8" s="70" t="s">
        <v>685</v>
      </c>
      <c r="G8" s="72"/>
      <c r="H8" s="72"/>
      <c r="I8" s="72"/>
      <c r="J8" s="67"/>
      <c r="K8" s="67"/>
      <c r="L8" s="67"/>
      <c r="M8" s="67"/>
    </row>
    <row r="9" spans="1:13">
      <c r="A9" s="52">
        <v>6</v>
      </c>
      <c r="B9" s="53" t="s">
        <v>984</v>
      </c>
      <c r="C9" s="51" t="s">
        <v>21</v>
      </c>
      <c r="D9" s="54"/>
      <c r="E9" s="54" t="s">
        <v>173</v>
      </c>
      <c r="F9" s="55" t="s">
        <v>1333</v>
      </c>
      <c r="G9" s="51"/>
      <c r="H9" s="51"/>
      <c r="I9" s="51"/>
      <c r="J9" s="51"/>
      <c r="K9" s="51"/>
      <c r="L9" s="51"/>
      <c r="M9" s="51"/>
    </row>
    <row r="10" spans="1:13">
      <c r="A10" s="52">
        <v>7</v>
      </c>
      <c r="B10" s="53" t="s">
        <v>985</v>
      </c>
      <c r="C10" s="51" t="s">
        <v>21</v>
      </c>
      <c r="D10" s="54" t="s">
        <v>1099</v>
      </c>
      <c r="E10" s="54">
        <v>0.66666666666666663</v>
      </c>
      <c r="F10" s="55"/>
      <c r="G10" s="51"/>
      <c r="H10" s="51"/>
      <c r="I10" s="51" t="s">
        <v>669</v>
      </c>
      <c r="J10" s="51"/>
      <c r="K10" s="51"/>
      <c r="L10" s="51"/>
      <c r="M10" s="51"/>
    </row>
    <row r="11" spans="1:13">
      <c r="A11" s="52">
        <v>8</v>
      </c>
      <c r="B11" s="53" t="s">
        <v>986</v>
      </c>
      <c r="C11" s="51" t="s">
        <v>17</v>
      </c>
      <c r="D11" s="45" t="s">
        <v>1334</v>
      </c>
      <c r="E11" s="55" t="s">
        <v>1335</v>
      </c>
      <c r="G11" s="51" t="s">
        <v>17</v>
      </c>
      <c r="H11" s="51" t="s">
        <v>1336</v>
      </c>
      <c r="I11" s="51" t="s">
        <v>1336</v>
      </c>
      <c r="J11" s="51" t="s">
        <v>17</v>
      </c>
      <c r="K11" s="51" t="s">
        <v>21</v>
      </c>
      <c r="L11" s="51" t="s">
        <v>17</v>
      </c>
      <c r="M11" s="51"/>
    </row>
    <row r="12" spans="1:13">
      <c r="A12" s="52">
        <v>9</v>
      </c>
      <c r="B12" s="53" t="s">
        <v>987</v>
      </c>
      <c r="C12" s="51" t="s">
        <v>19</v>
      </c>
      <c r="D12" s="51" t="s">
        <v>26</v>
      </c>
      <c r="E12" s="54" t="s">
        <v>1093</v>
      </c>
      <c r="F12" s="11" t="s">
        <v>1337</v>
      </c>
      <c r="G12" s="51" t="s">
        <v>17</v>
      </c>
      <c r="H12" s="51" t="s">
        <v>32</v>
      </c>
      <c r="I12" s="51" t="s">
        <v>1338</v>
      </c>
      <c r="J12" s="51" t="s">
        <v>19</v>
      </c>
      <c r="K12" s="51" t="s">
        <v>17</v>
      </c>
      <c r="L12" s="51" t="s">
        <v>17</v>
      </c>
      <c r="M12" s="51"/>
    </row>
    <row r="13" spans="1:13">
      <c r="A13" s="52">
        <v>10</v>
      </c>
      <c r="B13" s="53" t="s">
        <v>981</v>
      </c>
      <c r="C13" s="51" t="s">
        <v>21</v>
      </c>
      <c r="D13" s="51" t="s">
        <v>51</v>
      </c>
      <c r="E13" s="10" t="s">
        <v>173</v>
      </c>
      <c r="F13" s="56" t="s">
        <v>1339</v>
      </c>
      <c r="G13" s="51"/>
      <c r="H13" s="51"/>
      <c r="I13" s="51" t="s">
        <v>669</v>
      </c>
      <c r="J13" s="51"/>
      <c r="K13" s="51"/>
      <c r="L13" s="51"/>
      <c r="M13" s="51"/>
    </row>
    <row r="14" spans="1:13">
      <c r="A14" s="52">
        <v>11</v>
      </c>
      <c r="B14" s="53" t="s">
        <v>982</v>
      </c>
      <c r="C14" s="51" t="s">
        <v>21</v>
      </c>
      <c r="D14" s="51" t="s">
        <v>1107</v>
      </c>
      <c r="E14" s="10">
        <v>0.66666666666666663</v>
      </c>
      <c r="F14" s="55"/>
      <c r="G14" s="51"/>
      <c r="H14" s="51"/>
      <c r="I14" s="51"/>
      <c r="J14" s="51"/>
      <c r="K14" s="51"/>
      <c r="L14" s="51"/>
      <c r="M14" s="51"/>
    </row>
    <row r="15" spans="1:13">
      <c r="A15" s="52">
        <v>12</v>
      </c>
      <c r="B15" s="53" t="s">
        <v>983</v>
      </c>
      <c r="C15" s="51"/>
      <c r="D15" s="51"/>
      <c r="E15" s="10"/>
      <c r="F15" s="56"/>
      <c r="G15" s="51"/>
      <c r="H15" s="51"/>
      <c r="I15" s="51"/>
      <c r="J15" s="51"/>
      <c r="K15" s="51"/>
      <c r="L15" s="51"/>
      <c r="M15" s="51"/>
    </row>
    <row r="16" spans="1:13">
      <c r="A16" s="52">
        <v>13</v>
      </c>
      <c r="B16" s="53" t="s">
        <v>984</v>
      </c>
      <c r="C16" s="51" t="s">
        <v>21</v>
      </c>
      <c r="D16" s="51" t="s">
        <v>74</v>
      </c>
      <c r="E16" s="10">
        <v>0.66666666666666663</v>
      </c>
      <c r="F16" s="55"/>
      <c r="G16" s="51"/>
      <c r="H16" s="51"/>
      <c r="I16" s="51" t="s">
        <v>1099</v>
      </c>
      <c r="J16" s="46" t="s">
        <v>40</v>
      </c>
      <c r="K16" s="51"/>
      <c r="L16" s="51"/>
      <c r="M16" s="51"/>
    </row>
    <row r="17" spans="1:14">
      <c r="A17" s="52">
        <v>14</v>
      </c>
      <c r="B17" s="53" t="s">
        <v>985</v>
      </c>
      <c r="C17" s="51" t="s">
        <v>21</v>
      </c>
      <c r="D17" s="51" t="s">
        <v>1099</v>
      </c>
      <c r="E17" s="10">
        <v>0.66666666666666663</v>
      </c>
      <c r="F17" s="56"/>
      <c r="G17" s="51"/>
      <c r="H17" s="51"/>
      <c r="I17" s="51" t="s">
        <v>669</v>
      </c>
      <c r="J17" s="51"/>
      <c r="K17" s="51"/>
      <c r="L17" s="51"/>
      <c r="M17" s="51"/>
    </row>
    <row r="18" spans="1:14">
      <c r="A18" s="52">
        <v>15</v>
      </c>
      <c r="B18" s="53" t="s">
        <v>986</v>
      </c>
      <c r="C18" s="51" t="s">
        <v>21</v>
      </c>
      <c r="D18" s="51" t="s">
        <v>1099</v>
      </c>
      <c r="E18" s="10">
        <v>0.57291666666666663</v>
      </c>
      <c r="F18" s="60"/>
      <c r="G18" s="51"/>
      <c r="H18" s="51"/>
      <c r="I18" s="51" t="s">
        <v>700</v>
      </c>
      <c r="J18" s="51" t="s">
        <v>1340</v>
      </c>
      <c r="K18" s="54"/>
      <c r="L18" s="51"/>
      <c r="M18" s="51"/>
    </row>
    <row r="19" spans="1:14">
      <c r="A19" s="52">
        <v>16</v>
      </c>
      <c r="B19" s="53" t="s">
        <v>987</v>
      </c>
      <c r="C19" s="51" t="s">
        <v>21</v>
      </c>
      <c r="D19" s="57" t="s">
        <v>41</v>
      </c>
      <c r="E19" s="10">
        <v>0.35416666666666669</v>
      </c>
      <c r="F19" s="56" t="s">
        <v>1341</v>
      </c>
      <c r="G19" s="51"/>
      <c r="H19" s="51"/>
      <c r="I19" s="51" t="s">
        <v>41</v>
      </c>
      <c r="J19" s="51" t="s">
        <v>1342</v>
      </c>
      <c r="K19" s="54"/>
      <c r="L19" s="51"/>
      <c r="M19" s="51"/>
    </row>
    <row r="20" spans="1:14">
      <c r="A20" s="52">
        <v>17</v>
      </c>
      <c r="B20" s="53" t="s">
        <v>981</v>
      </c>
      <c r="C20" s="51" t="s">
        <v>21</v>
      </c>
      <c r="D20" s="51" t="s">
        <v>669</v>
      </c>
      <c r="E20" s="10">
        <v>0.66666666666666663</v>
      </c>
      <c r="F20" s="55"/>
      <c r="G20" s="51"/>
      <c r="H20" s="51"/>
      <c r="I20" s="51" t="s">
        <v>51</v>
      </c>
      <c r="J20" s="51"/>
      <c r="K20" s="51"/>
      <c r="L20" s="51"/>
      <c r="M20" s="51"/>
      <c r="N20" s="59"/>
    </row>
    <row r="21" spans="1:14">
      <c r="A21" s="52">
        <v>18</v>
      </c>
      <c r="B21" s="53" t="s">
        <v>982</v>
      </c>
      <c r="C21" s="51" t="s">
        <v>47</v>
      </c>
      <c r="D21" s="54" t="s">
        <v>1343</v>
      </c>
      <c r="E21" s="10" t="s">
        <v>960</v>
      </c>
      <c r="F21" s="55" t="s">
        <v>1344</v>
      </c>
      <c r="G21" s="51" t="s">
        <v>21</v>
      </c>
      <c r="H21" s="51" t="s">
        <v>21</v>
      </c>
      <c r="I21" s="51" t="s">
        <v>47</v>
      </c>
      <c r="J21" s="51" t="s">
        <v>47</v>
      </c>
      <c r="K21" s="54"/>
      <c r="L21" s="51"/>
      <c r="M21" s="51"/>
    </row>
    <row r="22" spans="1:14">
      <c r="A22" s="52">
        <v>19</v>
      </c>
      <c r="B22" s="53" t="s">
        <v>983</v>
      </c>
      <c r="C22" s="51"/>
      <c r="D22" s="51"/>
      <c r="E22" s="10"/>
      <c r="F22" s="56"/>
      <c r="G22" s="51"/>
      <c r="H22" s="51"/>
      <c r="I22" s="51"/>
      <c r="J22" s="51"/>
      <c r="K22" s="54"/>
      <c r="L22" s="51"/>
      <c r="M22" s="51"/>
    </row>
    <row r="23" spans="1:14">
      <c r="A23" s="52">
        <v>20</v>
      </c>
      <c r="B23" s="53" t="s">
        <v>984</v>
      </c>
      <c r="C23" s="51" t="s">
        <v>21</v>
      </c>
      <c r="D23" s="51" t="s">
        <v>74</v>
      </c>
      <c r="E23" s="10">
        <v>0.66666666666666663</v>
      </c>
      <c r="F23" s="56"/>
      <c r="G23" s="51"/>
      <c r="H23" s="51"/>
      <c r="I23" s="51" t="s">
        <v>669</v>
      </c>
      <c r="J23" s="51" t="s">
        <v>40</v>
      </c>
      <c r="K23" s="51"/>
      <c r="L23" s="51"/>
      <c r="M23" s="51"/>
    </row>
    <row r="24" spans="1:14">
      <c r="A24" s="52">
        <v>21</v>
      </c>
      <c r="B24" s="53" t="s">
        <v>985</v>
      </c>
      <c r="C24" s="51" t="s">
        <v>21</v>
      </c>
      <c r="D24" s="51" t="s">
        <v>1099</v>
      </c>
      <c r="E24" s="54">
        <v>0.5625</v>
      </c>
      <c r="F24" s="56"/>
      <c r="G24" s="51"/>
      <c r="H24" s="51"/>
      <c r="I24" s="51" t="s">
        <v>669</v>
      </c>
      <c r="J24" s="51"/>
      <c r="K24" s="51"/>
      <c r="L24" s="51"/>
      <c r="M24" s="51"/>
    </row>
    <row r="25" spans="1:14">
      <c r="A25" s="52">
        <v>22</v>
      </c>
      <c r="B25" s="53" t="s">
        <v>986</v>
      </c>
      <c r="C25" s="51" t="s">
        <v>21</v>
      </c>
      <c r="D25" s="51" t="s">
        <v>51</v>
      </c>
      <c r="E25" s="10" t="s">
        <v>1015</v>
      </c>
      <c r="F25" s="56" t="s">
        <v>476</v>
      </c>
      <c r="G25" s="51"/>
      <c r="H25" s="51"/>
      <c r="I25" s="51" t="s">
        <v>1099</v>
      </c>
      <c r="J25" s="51"/>
      <c r="K25" s="51"/>
      <c r="L25" s="51"/>
      <c r="M25" s="51"/>
    </row>
    <row r="26" spans="1:14">
      <c r="A26" s="52">
        <v>23</v>
      </c>
      <c r="B26" s="53" t="s">
        <v>987</v>
      </c>
      <c r="C26" s="51" t="s">
        <v>22</v>
      </c>
      <c r="D26" s="51" t="s">
        <v>1345</v>
      </c>
      <c r="E26" s="56" t="s">
        <v>1346</v>
      </c>
      <c r="F26" s="61"/>
      <c r="G26" s="51"/>
      <c r="H26" s="51" t="s">
        <v>44</v>
      </c>
      <c r="I26" s="51"/>
      <c r="J26" s="51"/>
      <c r="K26" s="51"/>
      <c r="L26" s="51"/>
      <c r="M26" s="51"/>
    </row>
    <row r="27" spans="1:14">
      <c r="A27" s="52">
        <v>24</v>
      </c>
      <c r="B27" s="53" t="s">
        <v>981</v>
      </c>
      <c r="C27" s="62" t="s">
        <v>1347</v>
      </c>
      <c r="D27" s="51" t="s">
        <v>1348</v>
      </c>
      <c r="E27" s="54" t="s">
        <v>826</v>
      </c>
      <c r="F27" s="61" t="s">
        <v>1349</v>
      </c>
      <c r="G27" s="51"/>
      <c r="H27" s="51"/>
      <c r="I27" s="51"/>
      <c r="J27" s="51"/>
      <c r="K27" s="51"/>
      <c r="L27" s="51"/>
      <c r="M27" s="51"/>
      <c r="N27" s="63"/>
    </row>
    <row r="28" spans="1:14">
      <c r="A28" s="52">
        <v>25</v>
      </c>
      <c r="B28" s="53" t="s">
        <v>982</v>
      </c>
      <c r="C28" s="51" t="s">
        <v>21</v>
      </c>
      <c r="D28" s="51" t="s">
        <v>41</v>
      </c>
      <c r="E28" s="54">
        <v>0.35416666666666669</v>
      </c>
      <c r="F28" s="56"/>
      <c r="G28" s="51"/>
      <c r="H28" s="54"/>
      <c r="I28" s="51" t="s">
        <v>364</v>
      </c>
      <c r="J28" s="51" t="s">
        <v>364</v>
      </c>
      <c r="K28" s="51"/>
      <c r="L28" s="51"/>
      <c r="M28" s="51"/>
    </row>
    <row r="29" spans="1:14">
      <c r="A29" s="52">
        <v>26</v>
      </c>
      <c r="B29" s="53" t="s">
        <v>983</v>
      </c>
      <c r="C29" s="51" t="s">
        <v>44</v>
      </c>
      <c r="D29" s="51"/>
      <c r="E29" s="54"/>
      <c r="F29" s="56"/>
      <c r="G29" s="51"/>
      <c r="H29" s="54" t="s">
        <v>32</v>
      </c>
      <c r="I29" s="51" t="s">
        <v>364</v>
      </c>
      <c r="J29" s="51" t="s">
        <v>364</v>
      </c>
      <c r="K29" s="51"/>
      <c r="L29" s="51"/>
      <c r="M29" s="51"/>
    </row>
    <row r="30" spans="1:14">
      <c r="A30" s="52">
        <v>27</v>
      </c>
      <c r="B30" s="53" t="s">
        <v>984</v>
      </c>
      <c r="C30" s="51" t="s">
        <v>31</v>
      </c>
      <c r="D30" s="54" t="s">
        <v>26</v>
      </c>
      <c r="E30" s="54" t="s">
        <v>1350</v>
      </c>
      <c r="F30" s="55" t="s">
        <v>1351</v>
      </c>
      <c r="G30" s="51"/>
      <c r="H30" s="54" t="s">
        <v>32</v>
      </c>
      <c r="I30" s="51" t="s">
        <v>364</v>
      </c>
      <c r="J30" s="51" t="s">
        <v>364</v>
      </c>
      <c r="K30" s="51"/>
      <c r="L30" s="51" t="s">
        <v>364</v>
      </c>
      <c r="M30" s="51"/>
    </row>
    <row r="31" spans="1:14">
      <c r="A31" s="65">
        <v>28</v>
      </c>
      <c r="B31" s="66" t="s">
        <v>985</v>
      </c>
      <c r="C31" s="67"/>
      <c r="D31" s="67"/>
      <c r="E31" s="72"/>
      <c r="F31" s="70"/>
      <c r="G31" s="67"/>
      <c r="H31" s="67" t="s">
        <v>32</v>
      </c>
      <c r="I31" s="76"/>
      <c r="J31" s="67"/>
      <c r="K31" s="67"/>
      <c r="L31" s="67"/>
      <c r="M31" s="67"/>
    </row>
    <row r="32" spans="1:14">
      <c r="A32" s="65">
        <v>29</v>
      </c>
      <c r="B32" s="66" t="s">
        <v>986</v>
      </c>
      <c r="C32" s="67"/>
      <c r="D32" s="67"/>
      <c r="E32" s="72"/>
      <c r="F32" s="79"/>
      <c r="G32" s="67"/>
      <c r="H32" s="67"/>
      <c r="I32" s="67"/>
      <c r="J32" s="67"/>
      <c r="K32" s="67"/>
      <c r="L32" s="67"/>
      <c r="M32" s="67"/>
    </row>
    <row r="33" spans="1:13">
      <c r="A33" s="65">
        <v>30</v>
      </c>
      <c r="B33" s="66" t="s">
        <v>987</v>
      </c>
      <c r="C33" s="67"/>
      <c r="D33" s="67"/>
      <c r="E33" s="72"/>
      <c r="F33" s="79"/>
      <c r="G33" s="67"/>
      <c r="H33" s="67"/>
      <c r="I33" s="67"/>
      <c r="J33" s="67"/>
      <c r="K33" s="67"/>
      <c r="L33" s="67"/>
      <c r="M33" s="67"/>
    </row>
    <row r="34" spans="1:13">
      <c r="A34" s="65">
        <v>31</v>
      </c>
      <c r="B34" s="66" t="s">
        <v>981</v>
      </c>
      <c r="C34" s="69"/>
      <c r="D34" s="80"/>
      <c r="E34" s="69"/>
      <c r="F34" s="69"/>
      <c r="G34" s="69"/>
      <c r="H34" s="69"/>
      <c r="I34" s="69"/>
      <c r="J34" s="69"/>
      <c r="K34" s="69"/>
      <c r="L34" s="69"/>
      <c r="M34" s="69"/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>
  <dimension ref="A1:N34"/>
  <sheetViews>
    <sheetView topLeftCell="A3" workbookViewId="0">
      <selection activeCell="F12" sqref="F12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9.375" style="45" bestFit="1" customWidth="1"/>
    <col min="4" max="4" width="8.125" style="46" customWidth="1"/>
    <col min="5" max="5" width="17" style="45" bestFit="1" customWidth="1"/>
    <col min="6" max="6" width="32.875" style="45" customWidth="1"/>
    <col min="7" max="7" width="8" style="45" bestFit="1" customWidth="1"/>
    <col min="8" max="8" width="8" style="45" customWidth="1"/>
    <col min="9" max="10" width="8" style="45" bestFit="1" customWidth="1"/>
    <col min="11" max="11" width="8.5" style="45" bestFit="1" customWidth="1"/>
    <col min="12" max="12" width="8.375" style="45" customWidth="1"/>
    <col min="13" max="13" width="8.375" style="45" bestFit="1" customWidth="1"/>
    <col min="14" max="16384" width="12.625" style="45"/>
  </cols>
  <sheetData>
    <row r="1" spans="1:13">
      <c r="A1" s="44"/>
      <c r="E1" s="47">
        <v>43405</v>
      </c>
      <c r="F1" s="44" t="s">
        <v>0</v>
      </c>
      <c r="G1" s="48" t="s">
        <v>1</v>
      </c>
      <c r="H1" s="49">
        <v>43419</v>
      </c>
    </row>
    <row r="2" spans="1:13">
      <c r="A2" s="44"/>
      <c r="F2" s="50"/>
    </row>
    <row r="3" spans="1:13" s="46" customForma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1265</v>
      </c>
      <c r="L3" s="51" t="s">
        <v>1002</v>
      </c>
      <c r="M3" s="51" t="s">
        <v>1075</v>
      </c>
    </row>
    <row r="4" spans="1:13">
      <c r="A4" s="52">
        <f>E1</f>
        <v>43405</v>
      </c>
      <c r="B4" s="53" t="s">
        <v>984</v>
      </c>
      <c r="C4" s="51" t="s">
        <v>21</v>
      </c>
      <c r="D4" s="51"/>
      <c r="E4" s="10">
        <v>0.66666666666666663</v>
      </c>
      <c r="F4" s="55"/>
      <c r="G4" s="51"/>
      <c r="H4" s="51"/>
      <c r="I4" s="51"/>
      <c r="J4" s="51"/>
      <c r="K4" s="51"/>
      <c r="L4" s="51"/>
      <c r="M4" s="51"/>
    </row>
    <row r="5" spans="1:13">
      <c r="A5" s="52">
        <f>A4+1</f>
        <v>43406</v>
      </c>
      <c r="B5" s="53" t="s">
        <v>985</v>
      </c>
      <c r="C5" s="51" t="s">
        <v>21</v>
      </c>
      <c r="D5" s="51"/>
      <c r="E5" s="10">
        <v>0.66666666666666663</v>
      </c>
      <c r="F5" s="55"/>
      <c r="G5" s="51"/>
      <c r="H5" s="51"/>
      <c r="I5" s="51"/>
      <c r="J5" s="51"/>
      <c r="K5" s="51"/>
      <c r="L5" s="51"/>
      <c r="M5" s="51"/>
    </row>
    <row r="6" spans="1:13">
      <c r="A6" s="52">
        <f t="shared" ref="A6:A33" si="0">A5+1</f>
        <v>43407</v>
      </c>
      <c r="B6" s="53" t="s">
        <v>1206</v>
      </c>
      <c r="C6" s="51" t="s">
        <v>19</v>
      </c>
      <c r="D6" s="51" t="s">
        <v>26</v>
      </c>
      <c r="E6" s="54" t="s">
        <v>1093</v>
      </c>
      <c r="F6" s="56"/>
      <c r="G6" s="51"/>
      <c r="H6" s="51"/>
      <c r="I6" s="51"/>
      <c r="J6" s="51" t="s">
        <v>1158</v>
      </c>
      <c r="K6" s="51"/>
      <c r="L6" s="51"/>
      <c r="M6" s="51"/>
    </row>
    <row r="7" spans="1:13">
      <c r="A7" s="52">
        <f t="shared" si="0"/>
        <v>43408</v>
      </c>
      <c r="B7" s="53" t="s">
        <v>987</v>
      </c>
      <c r="C7" s="51" t="s">
        <v>17</v>
      </c>
      <c r="D7" s="51" t="s">
        <v>617</v>
      </c>
      <c r="E7" s="54" t="s">
        <v>1352</v>
      </c>
      <c r="F7" s="55" t="s">
        <v>1353</v>
      </c>
      <c r="G7" s="51"/>
      <c r="H7" s="51"/>
      <c r="I7" s="51"/>
      <c r="J7" s="51" t="s">
        <v>1354</v>
      </c>
      <c r="K7" s="51"/>
      <c r="L7" s="51"/>
      <c r="M7" s="51"/>
    </row>
    <row r="8" spans="1:13">
      <c r="A8" s="52">
        <f t="shared" si="0"/>
        <v>43409</v>
      </c>
      <c r="B8" s="53" t="s">
        <v>981</v>
      </c>
      <c r="C8" s="51" t="s">
        <v>21</v>
      </c>
      <c r="D8" s="51"/>
      <c r="E8" s="54">
        <v>0.5625</v>
      </c>
      <c r="F8" s="55" t="s">
        <v>377</v>
      </c>
      <c r="G8" s="54"/>
      <c r="H8" s="54"/>
      <c r="I8" s="54"/>
      <c r="J8" s="51"/>
      <c r="K8" s="51"/>
      <c r="L8" s="51"/>
      <c r="M8" s="51"/>
    </row>
    <row r="9" spans="1:13">
      <c r="A9" s="52">
        <f t="shared" si="0"/>
        <v>43410</v>
      </c>
      <c r="B9" s="53" t="s">
        <v>982</v>
      </c>
      <c r="C9" s="51" t="s">
        <v>21</v>
      </c>
      <c r="D9" s="54"/>
      <c r="E9" s="54">
        <v>0.5625</v>
      </c>
      <c r="F9" s="55" t="s">
        <v>377</v>
      </c>
      <c r="G9" s="51"/>
      <c r="H9" s="51"/>
      <c r="I9" s="51"/>
      <c r="J9" s="51"/>
      <c r="K9" s="51"/>
      <c r="L9" s="51"/>
      <c r="M9" s="51"/>
    </row>
    <row r="10" spans="1:13">
      <c r="A10" s="52">
        <f t="shared" si="0"/>
        <v>43411</v>
      </c>
      <c r="B10" s="53" t="s">
        <v>983</v>
      </c>
      <c r="C10" s="51"/>
      <c r="D10" s="54"/>
      <c r="E10" s="54"/>
      <c r="F10" s="55" t="s">
        <v>377</v>
      </c>
      <c r="G10" s="51"/>
      <c r="H10" s="51"/>
      <c r="I10" s="51"/>
      <c r="J10" s="51"/>
      <c r="K10" s="51"/>
      <c r="L10" s="51"/>
      <c r="M10" s="51"/>
    </row>
    <row r="11" spans="1:13">
      <c r="A11" s="52">
        <f t="shared" si="0"/>
        <v>43412</v>
      </c>
      <c r="B11" s="53" t="s">
        <v>984</v>
      </c>
      <c r="C11" s="51" t="s">
        <v>21</v>
      </c>
      <c r="D11" s="45"/>
      <c r="E11" s="54">
        <v>0.5625</v>
      </c>
      <c r="F11" s="55" t="s">
        <v>377</v>
      </c>
      <c r="G11" s="51"/>
      <c r="H11" s="51"/>
      <c r="I11" s="51"/>
      <c r="J11" s="51"/>
      <c r="K11" s="51"/>
      <c r="L11" s="51"/>
      <c r="M11" s="51"/>
    </row>
    <row r="12" spans="1:13">
      <c r="A12" s="52">
        <f t="shared" si="0"/>
        <v>43413</v>
      </c>
      <c r="B12" s="53" t="s">
        <v>985</v>
      </c>
      <c r="C12" s="51" t="s">
        <v>21</v>
      </c>
      <c r="D12" s="51" t="s">
        <v>1099</v>
      </c>
      <c r="E12" s="54">
        <v>0.66666666666666663</v>
      </c>
      <c r="F12" s="11"/>
      <c r="G12" s="51"/>
      <c r="H12" s="51"/>
      <c r="I12" s="51"/>
      <c r="J12" s="51"/>
      <c r="K12" s="51"/>
      <c r="L12" s="51"/>
      <c r="M12" s="51"/>
    </row>
    <row r="13" spans="1:13">
      <c r="A13" s="52">
        <f t="shared" si="0"/>
        <v>43414</v>
      </c>
      <c r="B13" s="53" t="s">
        <v>986</v>
      </c>
      <c r="C13" s="51" t="s">
        <v>21</v>
      </c>
      <c r="D13" s="51" t="s">
        <v>1099</v>
      </c>
      <c r="E13" s="10">
        <v>0.57291666666666663</v>
      </c>
      <c r="F13" s="56"/>
      <c r="G13" s="51"/>
      <c r="H13" s="51"/>
      <c r="I13" s="51" t="s">
        <v>1355</v>
      </c>
      <c r="J13" s="51" t="s">
        <v>1355</v>
      </c>
      <c r="K13" s="51"/>
      <c r="L13" s="51"/>
      <c r="M13" s="51"/>
    </row>
    <row r="14" spans="1:13">
      <c r="A14" s="52">
        <f t="shared" si="0"/>
        <v>43415</v>
      </c>
      <c r="B14" s="53" t="s">
        <v>987</v>
      </c>
      <c r="C14" s="51" t="s">
        <v>17</v>
      </c>
      <c r="D14" s="51" t="s">
        <v>1356</v>
      </c>
      <c r="E14" s="10" t="s">
        <v>1357</v>
      </c>
      <c r="F14" s="55" t="s">
        <v>1358</v>
      </c>
      <c r="G14" s="51"/>
      <c r="H14" s="51" t="s">
        <v>44</v>
      </c>
      <c r="I14" s="51" t="s">
        <v>40</v>
      </c>
      <c r="J14" s="51" t="s">
        <v>1359</v>
      </c>
      <c r="K14" s="51"/>
      <c r="L14" s="51"/>
      <c r="M14" s="51"/>
    </row>
    <row r="15" spans="1:13">
      <c r="A15" s="52">
        <f t="shared" si="0"/>
        <v>43416</v>
      </c>
      <c r="B15" s="53" t="s">
        <v>981</v>
      </c>
      <c r="C15" s="51" t="s">
        <v>21</v>
      </c>
      <c r="D15" s="51" t="s">
        <v>51</v>
      </c>
      <c r="E15" s="10">
        <v>0.66666666666666663</v>
      </c>
      <c r="F15" s="56"/>
      <c r="G15" s="51"/>
      <c r="H15" s="51"/>
      <c r="I15" s="51"/>
      <c r="J15" s="51"/>
      <c r="K15" s="51"/>
      <c r="L15" s="51"/>
      <c r="M15" s="51"/>
    </row>
    <row r="16" spans="1:13">
      <c r="A16" s="52">
        <f t="shared" si="0"/>
        <v>43417</v>
      </c>
      <c r="B16" s="53" t="s">
        <v>982</v>
      </c>
      <c r="C16" s="51" t="s">
        <v>21</v>
      </c>
      <c r="D16" s="51" t="s">
        <v>1107</v>
      </c>
      <c r="E16" s="10">
        <v>0.66666666666666663</v>
      </c>
      <c r="F16" s="55"/>
      <c r="G16" s="51"/>
      <c r="H16" s="51"/>
      <c r="I16" s="51"/>
      <c r="K16" s="51"/>
      <c r="L16" s="51"/>
      <c r="M16" s="51"/>
    </row>
    <row r="17" spans="1:14">
      <c r="A17" s="52">
        <f t="shared" si="0"/>
        <v>43418</v>
      </c>
      <c r="B17" s="53" t="s">
        <v>983</v>
      </c>
      <c r="C17" s="51"/>
      <c r="D17" s="51"/>
      <c r="E17" s="10"/>
      <c r="F17" s="56"/>
      <c r="G17" s="51"/>
      <c r="H17" s="51"/>
      <c r="I17" s="77"/>
      <c r="J17" s="51"/>
      <c r="K17" s="51"/>
      <c r="L17" s="51"/>
      <c r="M17" s="51"/>
    </row>
    <row r="18" spans="1:14">
      <c r="A18" s="52">
        <f t="shared" si="0"/>
        <v>43419</v>
      </c>
      <c r="B18" s="53" t="s">
        <v>984</v>
      </c>
      <c r="C18" s="51" t="s">
        <v>21</v>
      </c>
      <c r="D18" s="51" t="s">
        <v>1099</v>
      </c>
      <c r="E18" s="10">
        <v>0.66666666666666663</v>
      </c>
      <c r="F18" s="60"/>
      <c r="G18" s="51"/>
      <c r="H18" s="51"/>
      <c r="I18" s="51"/>
      <c r="J18" s="51"/>
      <c r="K18" s="54"/>
      <c r="L18" s="51"/>
      <c r="M18" s="51"/>
    </row>
    <row r="19" spans="1:14">
      <c r="A19" s="52">
        <f t="shared" si="0"/>
        <v>43420</v>
      </c>
      <c r="B19" s="53" t="s">
        <v>985</v>
      </c>
      <c r="C19" s="51" t="s">
        <v>21</v>
      </c>
      <c r="D19" s="57" t="s">
        <v>1099</v>
      </c>
      <c r="E19" s="10">
        <v>0.66666666666666663</v>
      </c>
      <c r="F19" s="56"/>
      <c r="G19" s="51"/>
      <c r="H19" s="51"/>
      <c r="I19" s="51" t="s">
        <v>669</v>
      </c>
      <c r="J19" s="51"/>
      <c r="K19" s="54"/>
      <c r="L19" s="51"/>
      <c r="M19" s="51"/>
    </row>
    <row r="20" spans="1:14">
      <c r="A20" s="52">
        <f t="shared" si="0"/>
        <v>43421</v>
      </c>
      <c r="B20" s="53" t="s">
        <v>986</v>
      </c>
      <c r="C20" s="51" t="s">
        <v>21</v>
      </c>
      <c r="D20" s="51" t="s">
        <v>51</v>
      </c>
      <c r="E20" s="10" t="s">
        <v>173</v>
      </c>
      <c r="F20" s="55" t="s">
        <v>389</v>
      </c>
      <c r="G20" s="51"/>
      <c r="H20" s="51" t="s">
        <v>1360</v>
      </c>
      <c r="I20" s="51" t="s">
        <v>40</v>
      </c>
      <c r="J20" s="51" t="s">
        <v>40</v>
      </c>
      <c r="K20" s="51"/>
      <c r="L20" s="51"/>
      <c r="M20" s="51"/>
      <c r="N20" s="59"/>
    </row>
    <row r="21" spans="1:14">
      <c r="A21" s="52">
        <f t="shared" si="0"/>
        <v>43422</v>
      </c>
      <c r="B21" s="53" t="s">
        <v>987</v>
      </c>
      <c r="C21" s="51" t="s">
        <v>50</v>
      </c>
      <c r="D21" s="54" t="s">
        <v>41</v>
      </c>
      <c r="E21" s="10" t="s">
        <v>48</v>
      </c>
      <c r="F21" s="55" t="s">
        <v>1361</v>
      </c>
      <c r="G21" s="51"/>
      <c r="H21" s="51"/>
      <c r="I21" s="51" t="s">
        <v>50</v>
      </c>
      <c r="J21" s="51"/>
      <c r="K21" s="54"/>
      <c r="L21" s="51"/>
      <c r="M21" s="51"/>
    </row>
    <row r="22" spans="1:14">
      <c r="A22" s="52">
        <f t="shared" si="0"/>
        <v>43423</v>
      </c>
      <c r="B22" s="53" t="s">
        <v>981</v>
      </c>
      <c r="C22" s="51" t="s">
        <v>21</v>
      </c>
      <c r="D22" s="51" t="s">
        <v>51</v>
      </c>
      <c r="E22" s="10">
        <v>0.66666666666666663</v>
      </c>
      <c r="F22" s="56"/>
      <c r="G22" s="51"/>
      <c r="H22" s="51"/>
      <c r="I22" s="51" t="s">
        <v>669</v>
      </c>
      <c r="J22" s="51"/>
      <c r="K22" s="54"/>
      <c r="L22" s="51"/>
      <c r="M22" s="51"/>
    </row>
    <row r="23" spans="1:14">
      <c r="A23" s="52">
        <f t="shared" si="0"/>
        <v>43424</v>
      </c>
      <c r="B23" s="53" t="s">
        <v>982</v>
      </c>
      <c r="C23" s="51" t="s">
        <v>21</v>
      </c>
      <c r="D23" s="51" t="s">
        <v>1107</v>
      </c>
      <c r="E23" s="10">
        <v>0.66666666666666663</v>
      </c>
      <c r="F23" s="56"/>
      <c r="G23" s="51"/>
      <c r="H23" s="51"/>
      <c r="I23" s="51" t="s">
        <v>1362</v>
      </c>
      <c r="J23" s="51"/>
      <c r="K23" s="51"/>
      <c r="L23" s="51"/>
      <c r="M23" s="51"/>
    </row>
    <row r="24" spans="1:14">
      <c r="A24" s="52">
        <f t="shared" si="0"/>
        <v>43425</v>
      </c>
      <c r="B24" s="53" t="s">
        <v>983</v>
      </c>
      <c r="C24" s="51"/>
      <c r="D24" s="51"/>
      <c r="E24" s="54"/>
      <c r="F24" s="56"/>
      <c r="G24" s="51"/>
      <c r="H24" s="51"/>
      <c r="I24" s="51"/>
      <c r="J24" s="51"/>
      <c r="K24" s="51"/>
      <c r="L24" s="51"/>
      <c r="M24" s="51"/>
    </row>
    <row r="25" spans="1:14">
      <c r="A25" s="52">
        <f t="shared" si="0"/>
        <v>43426</v>
      </c>
      <c r="B25" s="53" t="s">
        <v>984</v>
      </c>
      <c r="C25" s="51" t="s">
        <v>21</v>
      </c>
      <c r="D25" s="74" t="s">
        <v>74</v>
      </c>
      <c r="E25" s="10">
        <v>0.66666666666666663</v>
      </c>
      <c r="F25" s="56"/>
      <c r="G25" s="51"/>
      <c r="H25" s="51"/>
      <c r="I25" s="51" t="s">
        <v>1099</v>
      </c>
      <c r="J25" s="51"/>
      <c r="K25" s="51"/>
      <c r="L25" s="51"/>
      <c r="M25" s="51"/>
    </row>
    <row r="26" spans="1:14">
      <c r="A26" s="52">
        <f t="shared" si="0"/>
        <v>43427</v>
      </c>
      <c r="B26" s="53" t="s">
        <v>934</v>
      </c>
      <c r="C26" s="51" t="s">
        <v>21</v>
      </c>
      <c r="D26" s="51" t="s">
        <v>41</v>
      </c>
      <c r="E26" s="54" t="s">
        <v>48</v>
      </c>
      <c r="F26" s="61" t="s">
        <v>1363</v>
      </c>
      <c r="G26" s="51" t="s">
        <v>40</v>
      </c>
      <c r="H26" s="51"/>
      <c r="I26" s="51" t="s">
        <v>294</v>
      </c>
      <c r="J26" s="51"/>
      <c r="K26" s="51" t="s">
        <v>40</v>
      </c>
      <c r="L26" s="51"/>
      <c r="M26" s="51"/>
    </row>
    <row r="27" spans="1:14">
      <c r="A27" s="52">
        <f t="shared" si="0"/>
        <v>43428</v>
      </c>
      <c r="B27" s="53" t="s">
        <v>986</v>
      </c>
      <c r="C27" s="62" t="s">
        <v>44</v>
      </c>
      <c r="D27" s="51"/>
      <c r="E27" s="54"/>
      <c r="F27" s="61"/>
      <c r="G27" s="51"/>
      <c r="H27" s="51"/>
      <c r="I27" s="51"/>
      <c r="J27" s="51"/>
      <c r="K27" s="51"/>
      <c r="L27" s="51"/>
      <c r="M27" s="51"/>
      <c r="N27" s="63"/>
    </row>
    <row r="28" spans="1:14">
      <c r="A28" s="52">
        <f t="shared" si="0"/>
        <v>43429</v>
      </c>
      <c r="B28" s="53" t="s">
        <v>987</v>
      </c>
      <c r="C28" s="51" t="s">
        <v>1364</v>
      </c>
      <c r="D28" s="51" t="s">
        <v>41</v>
      </c>
      <c r="E28" s="54" t="s">
        <v>448</v>
      </c>
      <c r="F28" s="56" t="s">
        <v>1365</v>
      </c>
      <c r="G28" s="51"/>
      <c r="H28" s="54"/>
      <c r="I28" s="51" t="s">
        <v>1355</v>
      </c>
      <c r="J28" s="51" t="s">
        <v>1355</v>
      </c>
      <c r="K28" s="51"/>
      <c r="L28" s="51"/>
      <c r="M28" s="51"/>
    </row>
    <row r="29" spans="1:14">
      <c r="A29" s="52">
        <f t="shared" si="0"/>
        <v>43430</v>
      </c>
      <c r="B29" s="53" t="s">
        <v>981</v>
      </c>
      <c r="C29" s="51" t="s">
        <v>21</v>
      </c>
      <c r="D29" s="51" t="s">
        <v>51</v>
      </c>
      <c r="E29" s="54">
        <v>0.66666666666666663</v>
      </c>
      <c r="F29" s="56"/>
      <c r="G29" s="51"/>
      <c r="H29" s="54"/>
      <c r="I29" s="51" t="s">
        <v>1099</v>
      </c>
      <c r="J29" s="51"/>
      <c r="K29" s="51"/>
      <c r="L29" s="51"/>
      <c r="M29" s="51"/>
    </row>
    <row r="30" spans="1:14">
      <c r="A30" s="65">
        <f t="shared" si="0"/>
        <v>43431</v>
      </c>
      <c r="B30" s="66" t="s">
        <v>982</v>
      </c>
      <c r="C30" s="67"/>
      <c r="D30" s="72"/>
      <c r="E30" s="72"/>
      <c r="F30" s="70"/>
      <c r="G30" s="67"/>
      <c r="H30" s="72"/>
      <c r="I30" s="67"/>
      <c r="J30" s="78"/>
      <c r="K30" s="67"/>
      <c r="L30" s="67"/>
      <c r="M30" s="67"/>
    </row>
    <row r="31" spans="1:14">
      <c r="A31" s="65">
        <f t="shared" si="0"/>
        <v>43432</v>
      </c>
      <c r="B31" s="66" t="s">
        <v>983</v>
      </c>
      <c r="C31" s="67"/>
      <c r="D31" s="67"/>
      <c r="E31" s="72"/>
      <c r="F31" s="70"/>
      <c r="G31" s="67"/>
      <c r="H31" s="67"/>
      <c r="I31" s="76"/>
      <c r="J31" s="67"/>
      <c r="K31" s="67"/>
      <c r="L31" s="67"/>
      <c r="M31" s="67"/>
    </row>
    <row r="32" spans="1:14">
      <c r="A32" s="65">
        <f t="shared" si="0"/>
        <v>43433</v>
      </c>
      <c r="B32" s="66" t="s">
        <v>984</v>
      </c>
      <c r="C32" s="67"/>
      <c r="D32" s="67"/>
      <c r="E32" s="72"/>
      <c r="F32" s="79"/>
      <c r="G32" s="67"/>
      <c r="H32" s="67"/>
      <c r="I32" s="67"/>
      <c r="J32" s="67"/>
      <c r="K32" s="67"/>
      <c r="L32" s="67"/>
      <c r="M32" s="67"/>
    </row>
    <row r="33" spans="1:13">
      <c r="A33" s="65">
        <f t="shared" si="0"/>
        <v>43434</v>
      </c>
      <c r="B33" s="66" t="s">
        <v>985</v>
      </c>
      <c r="C33" s="67"/>
      <c r="D33" s="67"/>
      <c r="E33" s="72"/>
      <c r="F33" s="79"/>
      <c r="G33" s="67"/>
      <c r="H33" s="67"/>
      <c r="I33" s="67"/>
      <c r="J33" s="67"/>
      <c r="K33" s="67"/>
      <c r="L33" s="67"/>
      <c r="M33" s="67"/>
    </row>
    <row r="34" spans="1:13">
      <c r="F34" s="45" t="s">
        <v>1366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>
  <dimension ref="A1:N35"/>
  <sheetViews>
    <sheetView topLeftCell="A13" workbookViewId="0">
      <selection activeCell="E25" sqref="E25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9.375" style="45" bestFit="1" customWidth="1"/>
    <col min="4" max="4" width="8.125" style="46" customWidth="1"/>
    <col min="5" max="5" width="15.375" style="45" bestFit="1" customWidth="1"/>
    <col min="6" max="6" width="32.875" style="45" customWidth="1"/>
    <col min="7" max="7" width="8" style="45" bestFit="1" customWidth="1"/>
    <col min="8" max="8" width="8" style="45" customWidth="1"/>
    <col min="9" max="9" width="8" style="45" bestFit="1" customWidth="1"/>
    <col min="10" max="10" width="10.5" style="45" bestFit="1" customWidth="1"/>
    <col min="11" max="11" width="8.5" style="45" bestFit="1" customWidth="1"/>
    <col min="12" max="12" width="8.375" style="45" customWidth="1"/>
    <col min="13" max="13" width="8.375" style="45" bestFit="1" customWidth="1"/>
    <col min="14" max="16384" width="12.625" style="45"/>
  </cols>
  <sheetData>
    <row r="1" spans="1:13">
      <c r="A1" s="44"/>
      <c r="E1" s="47">
        <v>43374</v>
      </c>
      <c r="F1" s="44" t="s">
        <v>0</v>
      </c>
      <c r="G1" s="48" t="s">
        <v>1</v>
      </c>
      <c r="H1" s="49">
        <v>43397</v>
      </c>
    </row>
    <row r="2" spans="1:13">
      <c r="A2" s="44"/>
      <c r="F2" s="50"/>
    </row>
    <row r="3" spans="1:13" s="46" customForma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1265</v>
      </c>
      <c r="L3" s="51" t="s">
        <v>1002</v>
      </c>
      <c r="M3" s="51" t="s">
        <v>1075</v>
      </c>
    </row>
    <row r="4" spans="1:13">
      <c r="A4" s="52">
        <f>E1</f>
        <v>43374</v>
      </c>
      <c r="B4" s="53" t="s">
        <v>1367</v>
      </c>
      <c r="C4" s="51" t="s">
        <v>21</v>
      </c>
      <c r="D4" s="51" t="s">
        <v>51</v>
      </c>
      <c r="E4" s="10">
        <v>0.66666666666666663</v>
      </c>
      <c r="F4" s="55"/>
      <c r="G4" s="51"/>
      <c r="H4" s="51"/>
      <c r="I4" s="51"/>
      <c r="J4" s="51"/>
      <c r="K4" s="51"/>
      <c r="L4" s="51"/>
      <c r="M4" s="51"/>
    </row>
    <row r="5" spans="1:13">
      <c r="A5" s="52">
        <f>A4+1</f>
        <v>43375</v>
      </c>
      <c r="B5" s="53" t="s">
        <v>982</v>
      </c>
      <c r="C5" s="51" t="s">
        <v>21</v>
      </c>
      <c r="D5" s="51" t="s">
        <v>1368</v>
      </c>
      <c r="E5" s="54">
        <v>0.66666666666666663</v>
      </c>
      <c r="F5" s="55"/>
      <c r="G5" s="51"/>
      <c r="H5" s="51"/>
      <c r="I5" s="51"/>
      <c r="J5" s="51"/>
      <c r="K5" s="51"/>
      <c r="L5" s="51"/>
      <c r="M5" s="51"/>
    </row>
    <row r="6" spans="1:13">
      <c r="A6" s="52">
        <f t="shared" ref="A6:A34" si="0">A5+1</f>
        <v>43376</v>
      </c>
      <c r="B6" s="53" t="s">
        <v>983</v>
      </c>
      <c r="C6" s="51"/>
      <c r="D6" s="51"/>
      <c r="E6" s="54"/>
      <c r="F6" s="56"/>
      <c r="G6" s="51"/>
      <c r="H6" s="51"/>
      <c r="I6" s="51"/>
      <c r="J6" s="51"/>
      <c r="K6" s="51"/>
      <c r="L6" s="51"/>
      <c r="M6" s="51"/>
    </row>
    <row r="7" spans="1:13">
      <c r="A7" s="52">
        <f t="shared" si="0"/>
        <v>43377</v>
      </c>
      <c r="B7" s="53" t="s">
        <v>984</v>
      </c>
      <c r="C7" s="51" t="s">
        <v>21</v>
      </c>
      <c r="D7" s="51" t="s">
        <v>1119</v>
      </c>
      <c r="E7" s="54">
        <v>0.66666666666666663</v>
      </c>
      <c r="F7" s="55"/>
      <c r="G7" s="51"/>
      <c r="H7" s="51"/>
      <c r="I7" s="51"/>
      <c r="J7" s="51"/>
      <c r="K7" s="51"/>
      <c r="L7" s="51"/>
      <c r="M7" s="51"/>
    </row>
    <row r="8" spans="1:13">
      <c r="A8" s="52">
        <f t="shared" si="0"/>
        <v>43378</v>
      </c>
      <c r="B8" s="53" t="s">
        <v>985</v>
      </c>
      <c r="C8" s="51" t="s">
        <v>21</v>
      </c>
      <c r="D8" s="51" t="s">
        <v>1119</v>
      </c>
      <c r="E8" s="54">
        <v>0.66666666666666663</v>
      </c>
      <c r="F8" s="55"/>
      <c r="G8" s="54"/>
      <c r="H8" s="54"/>
      <c r="I8" s="54"/>
      <c r="J8" s="51"/>
      <c r="K8" s="51"/>
      <c r="L8" s="51"/>
      <c r="M8" s="51"/>
    </row>
    <row r="9" spans="1:13">
      <c r="A9" s="52">
        <f t="shared" si="0"/>
        <v>43379</v>
      </c>
      <c r="B9" s="53" t="s">
        <v>986</v>
      </c>
      <c r="C9" s="51" t="s">
        <v>69</v>
      </c>
      <c r="D9" s="54" t="s">
        <v>41</v>
      </c>
      <c r="E9" s="54" t="s">
        <v>1369</v>
      </c>
      <c r="F9" s="56" t="s">
        <v>1370</v>
      </c>
      <c r="G9" s="51"/>
      <c r="H9" s="51"/>
      <c r="I9" s="51"/>
      <c r="J9" s="51"/>
      <c r="K9" s="51"/>
      <c r="L9" s="51"/>
      <c r="M9" s="51"/>
    </row>
    <row r="10" spans="1:13">
      <c r="A10" s="52">
        <f t="shared" si="0"/>
        <v>43380</v>
      </c>
      <c r="B10" s="53" t="s">
        <v>987</v>
      </c>
      <c r="C10" s="51" t="s">
        <v>69</v>
      </c>
      <c r="D10" s="54" t="s">
        <v>1102</v>
      </c>
      <c r="E10" s="54" t="s">
        <v>1371</v>
      </c>
      <c r="F10" s="56" t="s">
        <v>1372</v>
      </c>
      <c r="G10" s="51"/>
      <c r="H10" s="51"/>
      <c r="I10" s="51"/>
      <c r="J10" s="51"/>
      <c r="K10" s="51"/>
      <c r="L10" s="51"/>
      <c r="M10" s="51"/>
    </row>
    <row r="11" spans="1:13">
      <c r="A11" s="52">
        <f t="shared" si="0"/>
        <v>43381</v>
      </c>
      <c r="B11" s="53" t="s">
        <v>934</v>
      </c>
      <c r="C11" s="51" t="s">
        <v>1373</v>
      </c>
      <c r="D11" s="51"/>
      <c r="E11" s="10"/>
      <c r="F11" s="56" t="s">
        <v>1374</v>
      </c>
      <c r="G11" s="51"/>
      <c r="H11" s="51"/>
      <c r="I11" s="51"/>
      <c r="J11" s="51" t="s">
        <v>1375</v>
      </c>
      <c r="K11" s="51"/>
      <c r="L11" s="51"/>
      <c r="M11" s="51"/>
    </row>
    <row r="12" spans="1:13">
      <c r="A12" s="52">
        <f t="shared" si="0"/>
        <v>43382</v>
      </c>
      <c r="B12" s="53" t="s">
        <v>982</v>
      </c>
      <c r="C12" s="51" t="s">
        <v>21</v>
      </c>
      <c r="D12" s="51" t="s">
        <v>1107</v>
      </c>
      <c r="E12" s="54">
        <v>0.66666666666666663</v>
      </c>
      <c r="F12" s="11"/>
      <c r="G12" s="51"/>
      <c r="H12" s="51"/>
      <c r="I12" s="51"/>
      <c r="J12" s="51"/>
      <c r="K12" s="51"/>
      <c r="L12" s="51"/>
      <c r="M12" s="51"/>
    </row>
    <row r="13" spans="1:13">
      <c r="A13" s="65">
        <f t="shared" si="0"/>
        <v>43383</v>
      </c>
      <c r="B13" s="66" t="s">
        <v>983</v>
      </c>
      <c r="C13" s="67"/>
      <c r="D13" s="67"/>
      <c r="E13" s="21"/>
      <c r="F13" s="68"/>
      <c r="G13" s="67"/>
      <c r="H13" s="67"/>
      <c r="I13" s="69"/>
      <c r="J13" s="67"/>
      <c r="K13" s="67"/>
      <c r="L13" s="67"/>
      <c r="M13" s="67"/>
    </row>
    <row r="14" spans="1:13">
      <c r="A14" s="65">
        <f t="shared" si="0"/>
        <v>43384</v>
      </c>
      <c r="B14" s="66" t="s">
        <v>984</v>
      </c>
      <c r="C14" s="67"/>
      <c r="D14" s="67"/>
      <c r="E14" s="21"/>
      <c r="F14" s="70"/>
      <c r="G14" s="67"/>
      <c r="H14" s="67"/>
      <c r="I14" s="67"/>
      <c r="J14" s="67"/>
      <c r="K14" s="67"/>
      <c r="L14" s="67"/>
      <c r="M14" s="67"/>
    </row>
    <row r="15" spans="1:13">
      <c r="A15" s="65">
        <f t="shared" si="0"/>
        <v>43385</v>
      </c>
      <c r="B15" s="66" t="s">
        <v>985</v>
      </c>
      <c r="C15" s="67"/>
      <c r="D15" s="67"/>
      <c r="E15" s="21"/>
      <c r="F15" s="68"/>
      <c r="G15" s="67"/>
      <c r="H15" s="67"/>
      <c r="I15" s="67"/>
      <c r="J15" s="67"/>
      <c r="K15" s="67"/>
      <c r="L15" s="67"/>
      <c r="M15" s="67"/>
    </row>
    <row r="16" spans="1:13">
      <c r="A16" s="65">
        <f t="shared" si="0"/>
        <v>43386</v>
      </c>
      <c r="B16" s="66" t="s">
        <v>986</v>
      </c>
      <c r="C16" s="67"/>
      <c r="D16" s="67"/>
      <c r="E16" s="21"/>
      <c r="F16" s="70"/>
      <c r="G16" s="67"/>
      <c r="H16" s="67"/>
      <c r="I16" s="67"/>
      <c r="J16" s="75"/>
      <c r="K16" s="67"/>
      <c r="L16" s="67"/>
      <c r="M16" s="67"/>
    </row>
    <row r="17" spans="1:14">
      <c r="A17" s="65">
        <f t="shared" si="0"/>
        <v>43387</v>
      </c>
      <c r="B17" s="66" t="s">
        <v>987</v>
      </c>
      <c r="C17" s="67"/>
      <c r="D17" s="67"/>
      <c r="E17" s="21"/>
      <c r="F17" s="68"/>
      <c r="G17" s="67"/>
      <c r="H17" s="67"/>
      <c r="I17" s="76"/>
      <c r="J17" s="67" t="s">
        <v>1376</v>
      </c>
      <c r="K17" s="67"/>
      <c r="L17" s="67"/>
      <c r="M17" s="67"/>
    </row>
    <row r="18" spans="1:14">
      <c r="A18" s="65">
        <f t="shared" si="0"/>
        <v>43388</v>
      </c>
      <c r="B18" s="66" t="s">
        <v>981</v>
      </c>
      <c r="C18" s="20"/>
      <c r="D18" s="67"/>
      <c r="E18" s="21"/>
      <c r="F18" s="71"/>
      <c r="G18" s="67"/>
      <c r="H18" s="67"/>
      <c r="I18" s="67"/>
      <c r="J18" s="67"/>
      <c r="K18" s="72"/>
      <c r="L18" s="67"/>
      <c r="M18" s="67"/>
    </row>
    <row r="19" spans="1:14">
      <c r="A19" s="65">
        <f t="shared" si="0"/>
        <v>43389</v>
      </c>
      <c r="B19" s="66" t="s">
        <v>982</v>
      </c>
      <c r="C19" s="20"/>
      <c r="D19" s="73"/>
      <c r="E19" s="21"/>
      <c r="F19" s="68" t="s">
        <v>1283</v>
      </c>
      <c r="G19" s="67"/>
      <c r="H19" s="67"/>
      <c r="I19" s="67" t="s">
        <v>1377</v>
      </c>
      <c r="J19" s="67"/>
      <c r="K19" s="72"/>
      <c r="L19" s="67"/>
      <c r="M19" s="67"/>
    </row>
    <row r="20" spans="1:14">
      <c r="A20" s="65">
        <f t="shared" si="0"/>
        <v>43390</v>
      </c>
      <c r="B20" s="66" t="s">
        <v>983</v>
      </c>
      <c r="C20" s="67"/>
      <c r="D20" s="67"/>
      <c r="E20" s="21"/>
      <c r="F20" s="70" t="s">
        <v>1378</v>
      </c>
      <c r="G20" s="67"/>
      <c r="H20" s="67"/>
      <c r="I20" s="69"/>
      <c r="J20" s="67"/>
      <c r="K20" s="67"/>
      <c r="L20" s="67"/>
      <c r="M20" s="67"/>
      <c r="N20" s="59"/>
    </row>
    <row r="21" spans="1:14">
      <c r="A21" s="65">
        <f t="shared" si="0"/>
        <v>43391</v>
      </c>
      <c r="B21" s="66" t="s">
        <v>984</v>
      </c>
      <c r="C21" s="67"/>
      <c r="D21" s="72"/>
      <c r="E21" s="21"/>
      <c r="F21" s="70" t="s">
        <v>1378</v>
      </c>
      <c r="G21" s="67"/>
      <c r="H21" s="67"/>
      <c r="I21" s="67"/>
      <c r="J21" s="67"/>
      <c r="K21" s="72"/>
      <c r="L21" s="67"/>
      <c r="M21" s="67"/>
    </row>
    <row r="22" spans="1:14">
      <c r="A22" s="52">
        <f t="shared" si="0"/>
        <v>43392</v>
      </c>
      <c r="B22" s="53" t="s">
        <v>985</v>
      </c>
      <c r="C22" s="51" t="s">
        <v>21</v>
      </c>
      <c r="D22" s="51" t="s">
        <v>1099</v>
      </c>
      <c r="E22" s="54">
        <v>0.66666666666666663</v>
      </c>
      <c r="F22" s="56" t="s">
        <v>1378</v>
      </c>
      <c r="G22" s="51"/>
      <c r="H22" s="51"/>
      <c r="I22" s="51"/>
      <c r="J22" s="51"/>
      <c r="K22" s="54"/>
      <c r="L22" s="51"/>
      <c r="M22" s="51"/>
    </row>
    <row r="23" spans="1:14">
      <c r="A23" s="52">
        <f t="shared" si="0"/>
        <v>43393</v>
      </c>
      <c r="B23" s="53" t="s">
        <v>986</v>
      </c>
      <c r="C23" s="51" t="s">
        <v>21</v>
      </c>
      <c r="D23" s="51" t="s">
        <v>1099</v>
      </c>
      <c r="E23" s="54">
        <v>0.57291666666666663</v>
      </c>
      <c r="F23" s="56"/>
      <c r="G23" s="51"/>
      <c r="H23" s="51"/>
      <c r="I23" s="51" t="s">
        <v>1379</v>
      </c>
      <c r="J23" s="51" t="s">
        <v>1379</v>
      </c>
      <c r="K23" s="51"/>
      <c r="L23" s="51"/>
      <c r="M23" s="51"/>
    </row>
    <row r="24" spans="1:14">
      <c r="A24" s="52">
        <f t="shared" si="0"/>
        <v>43394</v>
      </c>
      <c r="B24" s="53" t="s">
        <v>987</v>
      </c>
      <c r="C24" s="51" t="s">
        <v>17</v>
      </c>
      <c r="D24" s="51" t="s">
        <v>1380</v>
      </c>
      <c r="E24" s="54" t="s">
        <v>1381</v>
      </c>
      <c r="F24" s="56" t="s">
        <v>1382</v>
      </c>
      <c r="G24" s="51"/>
      <c r="H24" s="51" t="s">
        <v>32</v>
      </c>
      <c r="I24" s="51"/>
      <c r="J24" s="51" t="s">
        <v>1383</v>
      </c>
      <c r="K24" s="51"/>
      <c r="L24" s="51"/>
      <c r="M24" s="51"/>
    </row>
    <row r="25" spans="1:14">
      <c r="A25" s="52">
        <f t="shared" si="0"/>
        <v>43395</v>
      </c>
      <c r="B25" s="53" t="s">
        <v>981</v>
      </c>
      <c r="C25" s="51" t="s">
        <v>21</v>
      </c>
      <c r="D25" s="51" t="s">
        <v>51</v>
      </c>
      <c r="E25" s="54">
        <v>0.66666666666666663</v>
      </c>
      <c r="F25" s="56"/>
      <c r="G25" s="51"/>
      <c r="H25" s="51"/>
      <c r="I25" s="51"/>
      <c r="J25" s="51"/>
      <c r="K25" s="51"/>
      <c r="L25" s="51"/>
      <c r="M25" s="51"/>
    </row>
    <row r="26" spans="1:14">
      <c r="A26" s="52">
        <f t="shared" si="0"/>
        <v>43396</v>
      </c>
      <c r="B26" s="53" t="s">
        <v>982</v>
      </c>
      <c r="C26" s="51" t="s">
        <v>21</v>
      </c>
      <c r="D26" s="51" t="s">
        <v>1107</v>
      </c>
      <c r="E26" s="54">
        <v>0.66666666666666663</v>
      </c>
      <c r="F26" s="61"/>
      <c r="G26" s="51"/>
      <c r="H26" s="51"/>
      <c r="I26" s="51"/>
      <c r="J26" s="51"/>
      <c r="K26" s="51"/>
      <c r="L26" s="51"/>
      <c r="M26" s="51"/>
    </row>
    <row r="27" spans="1:14">
      <c r="A27" s="52">
        <f t="shared" si="0"/>
        <v>43397</v>
      </c>
      <c r="B27" s="53" t="s">
        <v>983</v>
      </c>
      <c r="C27" s="62"/>
      <c r="D27" s="51"/>
      <c r="E27" s="54"/>
      <c r="F27" s="61"/>
      <c r="G27" s="51"/>
      <c r="H27" s="51"/>
      <c r="I27" s="51"/>
      <c r="J27" s="51"/>
      <c r="K27" s="51"/>
      <c r="L27" s="51"/>
      <c r="M27" s="51"/>
      <c r="N27" s="63"/>
    </row>
    <row r="28" spans="1:14">
      <c r="A28" s="52">
        <f t="shared" si="0"/>
        <v>43398</v>
      </c>
      <c r="B28" s="53" t="s">
        <v>984</v>
      </c>
      <c r="C28" s="51" t="s">
        <v>21</v>
      </c>
      <c r="D28" s="51" t="s">
        <v>1099</v>
      </c>
      <c r="E28" s="54">
        <v>0.66666666666666663</v>
      </c>
      <c r="F28" s="56"/>
      <c r="G28" s="51"/>
      <c r="H28" s="54"/>
      <c r="I28" s="51" t="s">
        <v>1377</v>
      </c>
      <c r="J28" s="51"/>
      <c r="K28" s="51"/>
      <c r="L28" s="51"/>
      <c r="M28" s="51"/>
    </row>
    <row r="29" spans="1:14">
      <c r="A29" s="52">
        <f t="shared" si="0"/>
        <v>43399</v>
      </c>
      <c r="B29" s="53" t="s">
        <v>985</v>
      </c>
      <c r="C29" s="51" t="s">
        <v>21</v>
      </c>
      <c r="D29" s="51" t="s">
        <v>1099</v>
      </c>
      <c r="E29" s="54">
        <v>0.66666666666666663</v>
      </c>
      <c r="F29" s="56"/>
      <c r="G29" s="51"/>
      <c r="H29" s="54"/>
      <c r="I29" s="51"/>
      <c r="J29" s="51"/>
      <c r="K29" s="51"/>
      <c r="L29" s="51"/>
      <c r="M29" s="51"/>
    </row>
    <row r="30" spans="1:14">
      <c r="A30" s="52">
        <f t="shared" si="0"/>
        <v>43400</v>
      </c>
      <c r="B30" s="53" t="s">
        <v>986</v>
      </c>
      <c r="C30" s="51" t="s">
        <v>17</v>
      </c>
      <c r="D30" s="54" t="s">
        <v>1288</v>
      </c>
      <c r="E30" s="54" t="s">
        <v>1384</v>
      </c>
      <c r="F30" s="55" t="s">
        <v>1385</v>
      </c>
      <c r="G30" s="51"/>
      <c r="H30" s="54" t="s">
        <v>468</v>
      </c>
      <c r="I30" s="51"/>
      <c r="J30" s="74" t="s">
        <v>1386</v>
      </c>
      <c r="K30" s="51"/>
      <c r="L30" s="51"/>
      <c r="M30" s="51"/>
    </row>
    <row r="31" spans="1:14">
      <c r="A31" s="52">
        <f t="shared" si="0"/>
        <v>43401</v>
      </c>
      <c r="B31" s="53" t="s">
        <v>987</v>
      </c>
      <c r="C31" s="51" t="s">
        <v>19</v>
      </c>
      <c r="D31" s="51" t="s">
        <v>1387</v>
      </c>
      <c r="E31" s="54" t="s">
        <v>1388</v>
      </c>
      <c r="F31" s="55"/>
      <c r="G31" s="51"/>
      <c r="H31" s="51"/>
      <c r="I31" s="77" t="s">
        <v>1389</v>
      </c>
      <c r="J31" s="51" t="s">
        <v>1245</v>
      </c>
      <c r="K31" s="51"/>
      <c r="L31" s="51"/>
      <c r="M31" s="51"/>
    </row>
    <row r="32" spans="1:14">
      <c r="A32" s="52">
        <f t="shared" si="0"/>
        <v>43402</v>
      </c>
      <c r="B32" s="53" t="s">
        <v>981</v>
      </c>
      <c r="C32" s="51" t="s">
        <v>21</v>
      </c>
      <c r="D32" s="51" t="s">
        <v>51</v>
      </c>
      <c r="E32" s="54">
        <v>0.66666666666666663</v>
      </c>
      <c r="F32" s="61"/>
      <c r="G32" s="51"/>
      <c r="H32" s="51"/>
      <c r="I32" s="51"/>
      <c r="J32" s="51"/>
      <c r="K32" s="51"/>
      <c r="L32" s="51"/>
      <c r="M32" s="51"/>
    </row>
    <row r="33" spans="1:13">
      <c r="A33" s="52">
        <f t="shared" si="0"/>
        <v>43403</v>
      </c>
      <c r="B33" s="53" t="s">
        <v>982</v>
      </c>
      <c r="C33" s="51" t="s">
        <v>21</v>
      </c>
      <c r="D33" s="51" t="s">
        <v>1107</v>
      </c>
      <c r="E33" s="54">
        <v>0.66666666666666663</v>
      </c>
      <c r="F33" s="61"/>
      <c r="G33" s="51"/>
      <c r="H33" s="51"/>
      <c r="I33" s="51"/>
      <c r="J33" s="51"/>
      <c r="K33" s="51"/>
      <c r="L33" s="51"/>
      <c r="M33" s="51"/>
    </row>
    <row r="34" spans="1:13">
      <c r="A34" s="52">
        <f t="shared" si="0"/>
        <v>43404</v>
      </c>
      <c r="B34" s="53" t="s">
        <v>983</v>
      </c>
      <c r="C34" s="58"/>
      <c r="D34" s="64"/>
      <c r="E34" s="58"/>
      <c r="F34" s="58"/>
      <c r="G34" s="58"/>
      <c r="H34" s="58"/>
      <c r="I34" s="58"/>
      <c r="J34" s="58"/>
      <c r="K34" s="58"/>
      <c r="L34" s="58"/>
      <c r="M34" s="58"/>
    </row>
    <row r="35" spans="1:13">
      <c r="F35" s="45" t="s">
        <v>1390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>
  <sheetPr codeName="Sheet1"/>
  <dimension ref="A1:N35"/>
  <sheetViews>
    <sheetView workbookViewId="0">
      <selection activeCell="I4" sqref="I4:I8"/>
    </sheetView>
  </sheetViews>
  <sheetFormatPr defaultColWidth="12.625" defaultRowHeight="12"/>
  <cols>
    <col min="1" max="1" width="3.5" style="45" bestFit="1" customWidth="1"/>
    <col min="2" max="2" width="3.125" style="45" customWidth="1"/>
    <col min="3" max="3" width="11.375" style="45" bestFit="1" customWidth="1"/>
    <col min="4" max="4" width="15" style="46" bestFit="1" customWidth="1"/>
    <col min="5" max="5" width="13.625" style="45" bestFit="1" customWidth="1"/>
    <col min="6" max="6" width="32.875" style="45" customWidth="1"/>
    <col min="7" max="7" width="8" style="45" bestFit="1" customWidth="1"/>
    <col min="8" max="8" width="8" style="45" customWidth="1"/>
    <col min="9" max="9" width="8" style="45" bestFit="1" customWidth="1"/>
    <col min="10" max="10" width="9.125" style="45" bestFit="1" customWidth="1"/>
    <col min="11" max="11" width="8.5" style="45" bestFit="1" customWidth="1"/>
    <col min="12" max="12" width="8.375" style="45" customWidth="1"/>
    <col min="13" max="13" width="8.375" style="45" bestFit="1" customWidth="1"/>
    <col min="14" max="16384" width="12.625" style="45"/>
  </cols>
  <sheetData>
    <row r="1" spans="1:13">
      <c r="A1" s="44"/>
      <c r="E1" s="47">
        <v>43344</v>
      </c>
      <c r="F1" s="44" t="s">
        <v>0</v>
      </c>
      <c r="G1" s="48" t="s">
        <v>1</v>
      </c>
      <c r="H1" s="49">
        <v>43370</v>
      </c>
    </row>
    <row r="2" spans="1:13">
      <c r="A2" s="44"/>
      <c r="F2" s="50"/>
    </row>
    <row r="3" spans="1:13" s="46" customFormat="1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51" t="s">
        <v>10</v>
      </c>
      <c r="J3" s="51" t="s">
        <v>13</v>
      </c>
      <c r="K3" s="51" t="s">
        <v>1265</v>
      </c>
      <c r="L3" s="51" t="s">
        <v>1002</v>
      </c>
      <c r="M3" s="51" t="s">
        <v>1075</v>
      </c>
    </row>
    <row r="4" spans="1:13">
      <c r="A4" s="52">
        <f>E1</f>
        <v>43344</v>
      </c>
      <c r="B4" s="53" t="s">
        <v>1206</v>
      </c>
      <c r="C4" s="51" t="s">
        <v>21</v>
      </c>
      <c r="D4" s="51" t="s">
        <v>1099</v>
      </c>
      <c r="E4" s="10" t="s">
        <v>179</v>
      </c>
      <c r="F4" s="55" t="s">
        <v>1057</v>
      </c>
      <c r="G4" s="51"/>
      <c r="H4" s="51"/>
      <c r="I4" s="51" t="s">
        <v>157</v>
      </c>
      <c r="J4" s="51"/>
      <c r="K4" s="51"/>
      <c r="L4" s="51"/>
      <c r="M4" s="51"/>
    </row>
    <row r="5" spans="1:13">
      <c r="A5" s="52">
        <f>A4+1</f>
        <v>43345</v>
      </c>
      <c r="B5" s="51" t="s">
        <v>2</v>
      </c>
      <c r="C5" s="51" t="s">
        <v>21</v>
      </c>
      <c r="D5" s="51" t="s">
        <v>1391</v>
      </c>
      <c r="E5" s="54">
        <v>0.35416666666666669</v>
      </c>
      <c r="F5" s="55"/>
      <c r="G5" s="51" t="s">
        <v>40</v>
      </c>
      <c r="H5" s="51" t="s">
        <v>290</v>
      </c>
      <c r="I5" s="51" t="s">
        <v>157</v>
      </c>
      <c r="J5" s="51"/>
      <c r="K5" s="51"/>
      <c r="L5" s="51"/>
      <c r="M5" s="51"/>
    </row>
    <row r="6" spans="1:13">
      <c r="A6" s="52">
        <f t="shared" ref="A6:A33" si="0">A5+1</f>
        <v>43346</v>
      </c>
      <c r="B6" s="51" t="s">
        <v>1367</v>
      </c>
      <c r="C6" s="51" t="s">
        <v>21</v>
      </c>
      <c r="D6" s="51" t="s">
        <v>51</v>
      </c>
      <c r="E6" s="54">
        <v>0.66666666666666663</v>
      </c>
      <c r="F6" s="56"/>
      <c r="G6" s="51"/>
      <c r="H6" s="51"/>
      <c r="I6" s="51" t="s">
        <v>44</v>
      </c>
      <c r="J6" s="51"/>
      <c r="K6" s="51"/>
      <c r="L6" s="51"/>
      <c r="M6" s="51"/>
    </row>
    <row r="7" spans="1:13">
      <c r="A7" s="52">
        <f t="shared" si="0"/>
        <v>43347</v>
      </c>
      <c r="B7" s="53" t="s">
        <v>982</v>
      </c>
      <c r="C7" s="51"/>
      <c r="D7" s="51"/>
      <c r="E7" s="54"/>
      <c r="F7" s="55" t="s">
        <v>1392</v>
      </c>
      <c r="G7" s="51"/>
      <c r="H7" s="51"/>
      <c r="I7" s="51" t="s">
        <v>44</v>
      </c>
      <c r="J7" s="51"/>
      <c r="K7" s="51"/>
      <c r="L7" s="51"/>
      <c r="M7" s="51"/>
    </row>
    <row r="8" spans="1:13">
      <c r="A8" s="52">
        <f t="shared" si="0"/>
        <v>43348</v>
      </c>
      <c r="B8" s="51" t="s">
        <v>983</v>
      </c>
      <c r="C8" s="51"/>
      <c r="D8" s="51"/>
      <c r="E8" s="54"/>
      <c r="F8" s="55"/>
      <c r="G8" s="54"/>
      <c r="H8" s="54"/>
      <c r="I8" s="54" t="s">
        <v>1135</v>
      </c>
      <c r="J8" s="51"/>
      <c r="K8" s="51"/>
      <c r="L8" s="51"/>
      <c r="M8" s="51"/>
    </row>
    <row r="9" spans="1:13">
      <c r="A9" s="52">
        <f t="shared" si="0"/>
        <v>43349</v>
      </c>
      <c r="B9" s="51" t="s">
        <v>984</v>
      </c>
      <c r="C9" s="51" t="s">
        <v>21</v>
      </c>
      <c r="D9" s="54" t="s">
        <v>1099</v>
      </c>
      <c r="E9" s="54">
        <v>0.66666666666666663</v>
      </c>
      <c r="F9" s="56"/>
      <c r="G9" s="51"/>
      <c r="H9" s="51"/>
      <c r="I9" s="51"/>
      <c r="J9" s="51"/>
      <c r="K9" s="51"/>
      <c r="L9" s="51"/>
      <c r="M9" s="51"/>
    </row>
    <row r="10" spans="1:13">
      <c r="A10" s="52">
        <f t="shared" si="0"/>
        <v>43350</v>
      </c>
      <c r="B10" s="53" t="s">
        <v>985</v>
      </c>
      <c r="C10" s="51" t="s">
        <v>21</v>
      </c>
      <c r="D10" s="54" t="s">
        <v>1099</v>
      </c>
      <c r="E10" s="54">
        <v>0.66666666666666663</v>
      </c>
      <c r="F10" s="56"/>
      <c r="G10" s="51"/>
      <c r="H10" s="51"/>
      <c r="I10" s="51"/>
      <c r="J10" s="51"/>
      <c r="K10" s="51"/>
      <c r="L10" s="51"/>
      <c r="M10" s="51"/>
    </row>
    <row r="11" spans="1:13">
      <c r="A11" s="52">
        <f t="shared" si="0"/>
        <v>43351</v>
      </c>
      <c r="B11" s="51" t="s">
        <v>986</v>
      </c>
      <c r="C11" s="51" t="s">
        <v>21</v>
      </c>
      <c r="D11" s="51" t="s">
        <v>98</v>
      </c>
      <c r="E11" s="10">
        <v>0.57291666666666663</v>
      </c>
      <c r="F11" s="56"/>
      <c r="G11" s="51"/>
      <c r="H11" s="51"/>
      <c r="I11" s="51"/>
      <c r="J11" s="51"/>
      <c r="K11" s="51"/>
      <c r="L11" s="51"/>
      <c r="M11" s="51"/>
    </row>
    <row r="12" spans="1:13">
      <c r="A12" s="52">
        <f t="shared" si="0"/>
        <v>43352</v>
      </c>
      <c r="B12" s="51" t="s">
        <v>987</v>
      </c>
      <c r="C12" s="51" t="s">
        <v>50</v>
      </c>
      <c r="D12" s="51" t="s">
        <v>41</v>
      </c>
      <c r="E12" s="10" t="s">
        <v>1393</v>
      </c>
      <c r="F12" s="11" t="s">
        <v>1394</v>
      </c>
      <c r="G12" s="51"/>
      <c r="H12" s="51"/>
      <c r="I12" s="51"/>
      <c r="J12" s="51" t="s">
        <v>1383</v>
      </c>
      <c r="K12" s="51"/>
      <c r="L12" s="51"/>
      <c r="M12" s="51"/>
    </row>
    <row r="13" spans="1:13">
      <c r="A13" s="52">
        <f t="shared" si="0"/>
        <v>43353</v>
      </c>
      <c r="B13" s="53" t="s">
        <v>981</v>
      </c>
      <c r="C13" s="51" t="s">
        <v>21</v>
      </c>
      <c r="D13" s="51" t="s">
        <v>51</v>
      </c>
      <c r="E13" s="10">
        <v>0.6875</v>
      </c>
      <c r="F13" s="56"/>
      <c r="G13" s="51"/>
      <c r="H13" s="51"/>
      <c r="I13" s="58"/>
      <c r="J13" s="51"/>
      <c r="K13" s="51"/>
      <c r="L13" s="51"/>
      <c r="M13" s="51"/>
    </row>
    <row r="14" spans="1:13">
      <c r="A14" s="52">
        <f t="shared" si="0"/>
        <v>43354</v>
      </c>
      <c r="B14" s="51" t="s">
        <v>982</v>
      </c>
      <c r="C14" s="51" t="s">
        <v>21</v>
      </c>
      <c r="D14" s="51" t="s">
        <v>1107</v>
      </c>
      <c r="E14" s="10">
        <v>0.6875</v>
      </c>
      <c r="F14" s="55"/>
      <c r="G14" s="51"/>
      <c r="H14" s="51"/>
      <c r="I14" s="51"/>
      <c r="J14" s="51"/>
      <c r="K14" s="51"/>
      <c r="L14" s="51"/>
      <c r="M14" s="51"/>
    </row>
    <row r="15" spans="1:13">
      <c r="A15" s="52">
        <f t="shared" si="0"/>
        <v>43355</v>
      </c>
      <c r="B15" s="51" t="s">
        <v>983</v>
      </c>
      <c r="C15" s="51"/>
      <c r="D15" s="51"/>
      <c r="E15" s="10"/>
      <c r="F15" s="56"/>
      <c r="G15" s="51"/>
      <c r="H15" s="51"/>
      <c r="I15" s="51"/>
      <c r="J15" s="51"/>
      <c r="K15" s="51"/>
      <c r="L15" s="51"/>
      <c r="M15" s="51"/>
    </row>
    <row r="16" spans="1:13">
      <c r="A16" s="52">
        <f t="shared" si="0"/>
        <v>43356</v>
      </c>
      <c r="B16" s="53" t="s">
        <v>984</v>
      </c>
      <c r="C16" s="51" t="s">
        <v>21</v>
      </c>
      <c r="D16" s="51" t="s">
        <v>1099</v>
      </c>
      <c r="E16" s="10">
        <v>0.6875</v>
      </c>
      <c r="F16" s="55"/>
      <c r="G16" s="51"/>
      <c r="H16" s="51"/>
      <c r="I16" s="51"/>
      <c r="J16" s="51"/>
      <c r="K16" s="51"/>
      <c r="L16" s="51"/>
      <c r="M16" s="51"/>
    </row>
    <row r="17" spans="1:14">
      <c r="A17" s="52">
        <f t="shared" si="0"/>
        <v>43357</v>
      </c>
      <c r="B17" s="51" t="s">
        <v>985</v>
      </c>
      <c r="C17" s="51" t="s">
        <v>21</v>
      </c>
      <c r="D17" s="51" t="s">
        <v>1099</v>
      </c>
      <c r="E17" s="10">
        <v>0.6875</v>
      </c>
      <c r="F17" s="56"/>
      <c r="G17" s="51"/>
      <c r="H17" s="51"/>
      <c r="I17" s="51"/>
      <c r="J17" s="51"/>
      <c r="K17" s="51"/>
      <c r="L17" s="51"/>
      <c r="M17" s="51"/>
    </row>
    <row r="18" spans="1:14" ht="24">
      <c r="A18" s="52">
        <f t="shared" si="0"/>
        <v>43358</v>
      </c>
      <c r="B18" s="51" t="s">
        <v>986</v>
      </c>
      <c r="C18" s="8" t="s">
        <v>108</v>
      </c>
      <c r="D18" s="51" t="s">
        <v>1395</v>
      </c>
      <c r="E18" s="10" t="s">
        <v>1396</v>
      </c>
      <c r="F18" s="60" t="s">
        <v>1397</v>
      </c>
      <c r="G18" s="51"/>
      <c r="H18" s="51"/>
      <c r="I18" s="51"/>
      <c r="J18" s="51" t="s">
        <v>1398</v>
      </c>
      <c r="K18" s="54" t="s">
        <v>1398</v>
      </c>
      <c r="L18" s="51" t="s">
        <v>21</v>
      </c>
      <c r="M18" s="51"/>
    </row>
    <row r="19" spans="1:14">
      <c r="A19" s="52">
        <f t="shared" si="0"/>
        <v>43359</v>
      </c>
      <c r="B19" s="53" t="s">
        <v>987</v>
      </c>
      <c r="C19" s="8" t="s">
        <v>108</v>
      </c>
      <c r="D19" s="57" t="s">
        <v>26</v>
      </c>
      <c r="E19" s="10" t="s">
        <v>1399</v>
      </c>
      <c r="F19" s="56" t="s">
        <v>1400</v>
      </c>
      <c r="G19" s="51"/>
      <c r="H19" s="51" t="s">
        <v>290</v>
      </c>
      <c r="I19" s="51"/>
      <c r="J19" s="51"/>
      <c r="K19" s="54"/>
      <c r="L19" s="51"/>
      <c r="M19" s="51"/>
    </row>
    <row r="20" spans="1:14">
      <c r="A20" s="52">
        <f t="shared" si="0"/>
        <v>43360</v>
      </c>
      <c r="B20" s="51" t="s">
        <v>981</v>
      </c>
      <c r="C20" s="51" t="s">
        <v>44</v>
      </c>
      <c r="D20" s="51"/>
      <c r="E20" s="10"/>
      <c r="F20" s="55"/>
      <c r="G20" s="51"/>
      <c r="H20" s="51"/>
      <c r="I20" s="58"/>
      <c r="J20" s="51"/>
      <c r="K20" s="51"/>
      <c r="L20" s="51"/>
      <c r="M20" s="51"/>
      <c r="N20" s="59" t="s">
        <v>715</v>
      </c>
    </row>
    <row r="21" spans="1:14">
      <c r="A21" s="52">
        <f t="shared" si="0"/>
        <v>43361</v>
      </c>
      <c r="B21" s="51" t="s">
        <v>982</v>
      </c>
      <c r="C21" s="51" t="s">
        <v>21</v>
      </c>
      <c r="D21" s="54" t="s">
        <v>1107</v>
      </c>
      <c r="E21" s="10">
        <v>0.6875</v>
      </c>
      <c r="F21" s="56"/>
      <c r="G21" s="51"/>
      <c r="H21" s="51"/>
      <c r="I21" s="51"/>
      <c r="J21" s="51"/>
      <c r="K21" s="54"/>
      <c r="L21" s="51"/>
      <c r="M21" s="51"/>
    </row>
    <row r="22" spans="1:14">
      <c r="A22" s="52">
        <f t="shared" si="0"/>
        <v>43362</v>
      </c>
      <c r="B22" s="53" t="s">
        <v>983</v>
      </c>
      <c r="C22" s="51"/>
      <c r="D22" s="51"/>
      <c r="E22" s="10"/>
      <c r="F22" s="56"/>
      <c r="G22" s="51"/>
      <c r="H22" s="51"/>
      <c r="I22" s="51"/>
      <c r="J22" s="51"/>
      <c r="K22" s="54"/>
      <c r="L22" s="51"/>
      <c r="M22" s="51"/>
    </row>
    <row r="23" spans="1:14">
      <c r="A23" s="52">
        <f t="shared" si="0"/>
        <v>43363</v>
      </c>
      <c r="B23" s="51" t="s">
        <v>984</v>
      </c>
      <c r="C23" s="51" t="s">
        <v>21</v>
      </c>
      <c r="D23" s="51" t="s">
        <v>1099</v>
      </c>
      <c r="E23" s="54">
        <v>0.66666666666666663</v>
      </c>
      <c r="F23" s="56" t="s">
        <v>656</v>
      </c>
      <c r="G23" s="51"/>
      <c r="I23" s="51" t="s">
        <v>40</v>
      </c>
      <c r="J23" s="51"/>
      <c r="K23" s="51"/>
      <c r="L23" s="51"/>
      <c r="M23" s="51"/>
    </row>
    <row r="24" spans="1:14">
      <c r="A24" s="52">
        <f t="shared" si="0"/>
        <v>43364</v>
      </c>
      <c r="B24" s="51" t="s">
        <v>985</v>
      </c>
      <c r="C24" s="51" t="s">
        <v>21</v>
      </c>
      <c r="D24" s="51" t="s">
        <v>1099</v>
      </c>
      <c r="E24" s="54">
        <v>0.66666666666666663</v>
      </c>
      <c r="F24" s="56" t="s">
        <v>656</v>
      </c>
      <c r="G24" s="51"/>
      <c r="H24" s="51"/>
      <c r="I24" s="51" t="s">
        <v>669</v>
      </c>
      <c r="J24" s="51"/>
      <c r="K24" s="51"/>
      <c r="L24" s="51"/>
      <c r="M24" s="51"/>
    </row>
    <row r="25" spans="1:14">
      <c r="A25" s="52">
        <f t="shared" si="0"/>
        <v>43365</v>
      </c>
      <c r="B25" s="53" t="s">
        <v>986</v>
      </c>
      <c r="C25" s="51" t="s">
        <v>21</v>
      </c>
      <c r="D25" s="51" t="s">
        <v>669</v>
      </c>
      <c r="E25" s="54">
        <v>0.66666666666666663</v>
      </c>
      <c r="F25" s="56" t="s">
        <v>656</v>
      </c>
      <c r="G25" s="51"/>
      <c r="H25" s="51"/>
      <c r="I25" s="51"/>
      <c r="J25" s="51"/>
      <c r="K25" s="51"/>
      <c r="L25" s="51"/>
      <c r="M25" s="51"/>
    </row>
    <row r="26" spans="1:14">
      <c r="A26" s="52">
        <f t="shared" si="0"/>
        <v>43366</v>
      </c>
      <c r="B26" s="51" t="s">
        <v>987</v>
      </c>
      <c r="C26" s="51" t="s">
        <v>17</v>
      </c>
      <c r="D26" s="51" t="s">
        <v>1401</v>
      </c>
      <c r="E26" s="54" t="s">
        <v>54</v>
      </c>
      <c r="F26" s="61" t="s">
        <v>1402</v>
      </c>
      <c r="G26" s="51" t="s">
        <v>1403</v>
      </c>
      <c r="H26" s="51" t="s">
        <v>290</v>
      </c>
      <c r="I26" s="51" t="s">
        <v>40</v>
      </c>
      <c r="J26" s="51" t="s">
        <v>1239</v>
      </c>
      <c r="K26" s="51"/>
      <c r="L26" s="51"/>
      <c r="M26" s="51"/>
    </row>
    <row r="27" spans="1:14" ht="24">
      <c r="A27" s="52">
        <f t="shared" si="0"/>
        <v>43367</v>
      </c>
      <c r="B27" s="51" t="s">
        <v>934</v>
      </c>
      <c r="C27" s="62" t="s">
        <v>17</v>
      </c>
      <c r="D27" s="51" t="s">
        <v>1401</v>
      </c>
      <c r="E27" s="54" t="s">
        <v>1404</v>
      </c>
      <c r="F27" s="61" t="s">
        <v>1405</v>
      </c>
      <c r="G27" s="51" t="s">
        <v>1403</v>
      </c>
      <c r="H27" s="51" t="s">
        <v>25</v>
      </c>
      <c r="I27" s="62" t="s">
        <v>1406</v>
      </c>
      <c r="J27" s="62" t="s">
        <v>1406</v>
      </c>
      <c r="K27" s="51" t="s">
        <v>1403</v>
      </c>
      <c r="L27" s="51" t="s">
        <v>1403</v>
      </c>
      <c r="M27" s="51"/>
      <c r="N27" s="63" t="s">
        <v>1407</v>
      </c>
    </row>
    <row r="28" spans="1:14">
      <c r="A28" s="52">
        <f t="shared" si="0"/>
        <v>43368</v>
      </c>
      <c r="B28" s="53" t="s">
        <v>982</v>
      </c>
      <c r="C28" s="51" t="s">
        <v>21</v>
      </c>
      <c r="D28" s="51" t="s">
        <v>1107</v>
      </c>
      <c r="E28" s="54">
        <v>0.66666666666666663</v>
      </c>
      <c r="F28" s="56"/>
      <c r="G28" s="51"/>
      <c r="H28" s="54"/>
      <c r="I28" s="51"/>
      <c r="J28" s="51"/>
      <c r="K28" s="51"/>
      <c r="L28" s="51"/>
      <c r="M28" s="51"/>
    </row>
    <row r="29" spans="1:14">
      <c r="A29" s="52">
        <f t="shared" si="0"/>
        <v>43369</v>
      </c>
      <c r="B29" s="51" t="s">
        <v>983</v>
      </c>
      <c r="C29" s="51"/>
      <c r="D29" s="51"/>
      <c r="E29" s="54"/>
      <c r="F29" s="56"/>
      <c r="G29" s="51"/>
      <c r="H29" s="54"/>
      <c r="I29" s="51"/>
      <c r="J29" s="51"/>
      <c r="K29" s="51"/>
      <c r="L29" s="51"/>
      <c r="M29" s="51"/>
    </row>
    <row r="30" spans="1:14">
      <c r="A30" s="52">
        <f t="shared" si="0"/>
        <v>43370</v>
      </c>
      <c r="B30" s="51" t="s">
        <v>984</v>
      </c>
      <c r="C30" s="51" t="s">
        <v>21</v>
      </c>
      <c r="D30" s="54" t="s">
        <v>1099</v>
      </c>
      <c r="E30" s="54">
        <v>0.66666666666666663</v>
      </c>
      <c r="F30" s="55"/>
      <c r="G30" s="51"/>
      <c r="H30" s="54" t="s">
        <v>1408</v>
      </c>
      <c r="I30" s="51" t="s">
        <v>669</v>
      </c>
      <c r="J30" s="51" t="s">
        <v>40</v>
      </c>
      <c r="K30" s="51"/>
      <c r="L30" s="51"/>
      <c r="M30" s="51"/>
    </row>
    <row r="31" spans="1:14">
      <c r="A31" s="52">
        <f t="shared" si="0"/>
        <v>43371</v>
      </c>
      <c r="B31" s="53" t="s">
        <v>985</v>
      </c>
      <c r="C31" s="51" t="s">
        <v>21</v>
      </c>
      <c r="D31" s="51" t="s">
        <v>1099</v>
      </c>
      <c r="E31" s="54">
        <v>0.66666666666666663</v>
      </c>
      <c r="F31" s="55"/>
      <c r="G31" s="51"/>
      <c r="H31" s="51"/>
      <c r="I31" s="51" t="s">
        <v>669</v>
      </c>
      <c r="J31" s="51"/>
      <c r="K31" s="51"/>
      <c r="L31" s="51"/>
      <c r="M31" s="51"/>
    </row>
    <row r="32" spans="1:14">
      <c r="A32" s="52">
        <f t="shared" si="0"/>
        <v>43372</v>
      </c>
      <c r="B32" s="51" t="s">
        <v>986</v>
      </c>
      <c r="C32" s="51" t="s">
        <v>17</v>
      </c>
      <c r="D32" s="51" t="s">
        <v>702</v>
      </c>
      <c r="E32" s="54" t="s">
        <v>1409</v>
      </c>
      <c r="F32" s="61" t="s">
        <v>1410</v>
      </c>
      <c r="G32" s="51" t="s">
        <v>1403</v>
      </c>
      <c r="H32" s="18" t="s">
        <v>21</v>
      </c>
      <c r="I32" s="18" t="s">
        <v>21</v>
      </c>
      <c r="J32" s="51" t="s">
        <v>1403</v>
      </c>
      <c r="K32" s="51" t="s">
        <v>1411</v>
      </c>
      <c r="L32" s="51" t="s">
        <v>1403</v>
      </c>
      <c r="M32" s="51"/>
    </row>
    <row r="33" spans="1:13">
      <c r="A33" s="52">
        <f t="shared" si="0"/>
        <v>43373</v>
      </c>
      <c r="B33" s="51" t="s">
        <v>987</v>
      </c>
      <c r="C33" s="51" t="s">
        <v>17</v>
      </c>
      <c r="D33" s="51" t="s">
        <v>1412</v>
      </c>
      <c r="E33" s="54" t="s">
        <v>1413</v>
      </c>
      <c r="F33" s="61" t="s">
        <v>1414</v>
      </c>
      <c r="G33" s="51" t="s">
        <v>1403</v>
      </c>
      <c r="H33" s="58"/>
      <c r="I33" s="58"/>
      <c r="J33" s="62" t="s">
        <v>1403</v>
      </c>
      <c r="K33" s="51" t="s">
        <v>1411</v>
      </c>
      <c r="L33" s="51" t="s">
        <v>1403</v>
      </c>
      <c r="M33" s="51"/>
    </row>
    <row r="35" spans="1:13">
      <c r="F35" s="45" t="s">
        <v>1415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R3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1" sqref="F31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8" style="269" bestFit="1" customWidth="1"/>
    <col min="5" max="5" width="12.375" style="268" bestFit="1" customWidth="1"/>
    <col min="6" max="6" width="34.375" style="268" bestFit="1" customWidth="1"/>
    <col min="7" max="7" width="8" style="225" bestFit="1" customWidth="1"/>
    <col min="8" max="8" width="8" style="268" bestFit="1" customWidth="1"/>
    <col min="9" max="9" width="8.5" style="268" bestFit="1" customWidth="1"/>
    <col min="10" max="10" width="8.125" style="321" customWidth="1"/>
    <col min="11" max="11" width="4.625" style="268" bestFit="1" customWidth="1"/>
    <col min="12" max="12" width="4.625" style="268" customWidth="1"/>
    <col min="13" max="13" width="8" style="225" bestFit="1" customWidth="1"/>
    <col min="14" max="14" width="6.375" style="268" bestFit="1" customWidth="1"/>
    <col min="15" max="16" width="6.375" style="268" customWidth="1"/>
    <col min="17" max="16384" width="12.625" style="268"/>
  </cols>
  <sheetData>
    <row r="1" spans="1:18" ht="13.5" customHeight="1">
      <c r="A1" s="202"/>
      <c r="E1" s="270">
        <v>45261</v>
      </c>
      <c r="F1" s="202" t="s">
        <v>0</v>
      </c>
      <c r="G1" s="203"/>
      <c r="H1" s="5" t="s">
        <v>1</v>
      </c>
      <c r="I1" s="118">
        <v>45284</v>
      </c>
    </row>
    <row r="2" spans="1:18" ht="13.5" customHeight="1">
      <c r="A2" s="202"/>
      <c r="F2" s="7"/>
      <c r="G2" s="328"/>
    </row>
    <row r="3" spans="1:18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1509</v>
      </c>
      <c r="H3" s="8" t="s">
        <v>8</v>
      </c>
      <c r="I3" s="8" t="s">
        <v>9</v>
      </c>
      <c r="J3" s="289" t="s">
        <v>10</v>
      </c>
      <c r="K3" s="8" t="s">
        <v>11</v>
      </c>
      <c r="L3" s="17" t="s">
        <v>12</v>
      </c>
      <c r="M3" s="17" t="s">
        <v>13</v>
      </c>
      <c r="N3" s="8" t="s">
        <v>14</v>
      </c>
      <c r="O3" s="8" t="s">
        <v>15</v>
      </c>
      <c r="P3" s="8" t="s">
        <v>16</v>
      </c>
    </row>
    <row r="4" spans="1:18" ht="13.5" customHeight="1">
      <c r="A4" s="91">
        <f>E1</f>
        <v>45261</v>
      </c>
      <c r="B4" s="92" t="str">
        <f>TEXT(A4,"aaa")</f>
        <v>金</v>
      </c>
      <c r="C4" s="20"/>
      <c r="D4" s="31"/>
      <c r="E4" s="21"/>
      <c r="F4" s="327"/>
      <c r="G4" s="21" t="s">
        <v>1510</v>
      </c>
      <c r="H4" s="178"/>
      <c r="I4" s="31"/>
      <c r="J4" s="286"/>
      <c r="K4" s="31"/>
      <c r="L4" s="232"/>
      <c r="M4" s="286"/>
      <c r="N4" s="31"/>
      <c r="O4" s="232"/>
      <c r="P4" s="31"/>
    </row>
    <row r="5" spans="1:18" ht="13.5" customHeight="1">
      <c r="A5" s="91">
        <f>A4+1</f>
        <v>45262</v>
      </c>
      <c r="B5" s="92" t="str">
        <f t="shared" ref="B5:B33" si="0">TEXT(A5,"aaa")</f>
        <v>土</v>
      </c>
      <c r="C5" s="20" t="s">
        <v>17</v>
      </c>
      <c r="D5" s="153" t="s">
        <v>1507</v>
      </c>
      <c r="E5" s="153" t="s">
        <v>1516</v>
      </c>
      <c r="F5" s="243" t="s">
        <v>1508</v>
      </c>
      <c r="G5" s="177" t="s">
        <v>1510</v>
      </c>
      <c r="H5" s="31" t="s">
        <v>17</v>
      </c>
      <c r="I5" s="31" t="s">
        <v>18</v>
      </c>
      <c r="J5" s="31" t="s">
        <v>18</v>
      </c>
      <c r="K5" s="31"/>
      <c r="L5" s="232" t="s">
        <v>1524</v>
      </c>
      <c r="M5" s="286"/>
      <c r="N5" s="31"/>
      <c r="O5" s="232"/>
      <c r="P5" s="31"/>
    </row>
    <row r="6" spans="1:18" ht="13.5" customHeight="1">
      <c r="A6" s="91">
        <f t="shared" ref="A6:A34" si="1">A5+1</f>
        <v>45263</v>
      </c>
      <c r="B6" s="92" t="str">
        <f t="shared" si="0"/>
        <v>日</v>
      </c>
      <c r="C6" s="31" t="s">
        <v>19</v>
      </c>
      <c r="D6" s="31" t="s">
        <v>20</v>
      </c>
      <c r="E6" s="153" t="s">
        <v>1517</v>
      </c>
      <c r="F6" s="25" t="s">
        <v>1515</v>
      </c>
      <c r="G6" s="21" t="s">
        <v>1510</v>
      </c>
      <c r="H6" s="31" t="s">
        <v>19</v>
      </c>
      <c r="I6" s="31" t="s">
        <v>19</v>
      </c>
      <c r="J6" s="286" t="s">
        <v>18</v>
      </c>
      <c r="K6" s="31"/>
      <c r="L6" s="232" t="s">
        <v>1524</v>
      </c>
      <c r="M6" s="286"/>
      <c r="N6" s="31"/>
      <c r="O6" s="232"/>
      <c r="P6" s="31"/>
      <c r="R6" s="282"/>
    </row>
    <row r="7" spans="1:18" ht="13.5" customHeight="1">
      <c r="A7" s="91">
        <f t="shared" si="1"/>
        <v>45264</v>
      </c>
      <c r="B7" s="92" t="str">
        <f t="shared" si="0"/>
        <v>月</v>
      </c>
      <c r="C7" s="31"/>
      <c r="D7" s="31"/>
      <c r="E7" s="21"/>
      <c r="F7" s="22"/>
      <c r="G7" s="20" t="s">
        <v>1510</v>
      </c>
      <c r="H7" s="31"/>
      <c r="I7" s="31"/>
      <c r="J7" s="286"/>
      <c r="K7" s="31"/>
      <c r="L7" s="232"/>
      <c r="M7" s="232"/>
      <c r="N7" s="31"/>
      <c r="O7" s="232"/>
      <c r="P7" s="232"/>
      <c r="R7" s="282"/>
    </row>
    <row r="8" spans="1:18" ht="13.5" customHeight="1">
      <c r="A8" s="91">
        <f t="shared" si="1"/>
        <v>45265</v>
      </c>
      <c r="B8" s="92" t="str">
        <f t="shared" si="0"/>
        <v>火</v>
      </c>
      <c r="C8" s="31"/>
      <c r="D8" s="326"/>
      <c r="E8" s="21"/>
      <c r="F8" s="25"/>
      <c r="G8" s="21" t="s">
        <v>685</v>
      </c>
      <c r="H8" s="153"/>
      <c r="I8" s="31"/>
      <c r="J8" s="286"/>
      <c r="K8" s="31"/>
      <c r="L8" s="31"/>
      <c r="M8" s="20"/>
      <c r="N8" s="107"/>
      <c r="O8" s="107"/>
      <c r="P8" s="107"/>
      <c r="R8" s="282"/>
    </row>
    <row r="9" spans="1:18" ht="13.5" customHeight="1">
      <c r="A9" s="91">
        <f t="shared" si="1"/>
        <v>45266</v>
      </c>
      <c r="B9" s="92" t="str">
        <f t="shared" si="0"/>
        <v>水</v>
      </c>
      <c r="C9" s="31"/>
      <c r="D9" s="31"/>
      <c r="E9" s="21"/>
      <c r="F9" s="25"/>
      <c r="G9" s="21" t="s">
        <v>685</v>
      </c>
      <c r="H9" s="31"/>
      <c r="I9" s="31"/>
      <c r="J9" s="286"/>
      <c r="K9" s="31"/>
      <c r="L9" s="31"/>
      <c r="M9" s="232"/>
      <c r="N9" s="31"/>
      <c r="O9" s="232"/>
      <c r="P9" s="232"/>
    </row>
    <row r="10" spans="1:18" ht="13.5" customHeight="1">
      <c r="A10" s="85">
        <f t="shared" si="1"/>
        <v>45267</v>
      </c>
      <c r="B10" s="86" t="str">
        <f t="shared" si="0"/>
        <v>木</v>
      </c>
      <c r="C10" s="16" t="s">
        <v>21</v>
      </c>
      <c r="D10" s="269" t="s">
        <v>98</v>
      </c>
      <c r="E10" s="16" t="s">
        <v>179</v>
      </c>
      <c r="F10" s="11" t="s">
        <v>1528</v>
      </c>
      <c r="G10" s="8" t="s">
        <v>685</v>
      </c>
      <c r="H10" s="16"/>
      <c r="I10" s="16"/>
      <c r="J10" s="289"/>
      <c r="K10" s="16"/>
      <c r="L10" s="230"/>
      <c r="M10" s="230"/>
      <c r="N10" s="16"/>
      <c r="O10" s="230"/>
      <c r="P10" s="16"/>
    </row>
    <row r="11" spans="1:18" ht="13.5" customHeight="1">
      <c r="A11" s="262">
        <f t="shared" si="1"/>
        <v>45268</v>
      </c>
      <c r="B11" s="263" t="str">
        <f t="shared" si="0"/>
        <v>金</v>
      </c>
      <c r="C11" s="16" t="s">
        <v>21</v>
      </c>
      <c r="D11" s="16" t="s">
        <v>631</v>
      </c>
      <c r="E11" s="103">
        <v>0.66666666666666663</v>
      </c>
      <c r="F11" s="151" t="s">
        <v>1531</v>
      </c>
      <c r="G11" s="16"/>
      <c r="H11" s="103"/>
      <c r="I11" s="16"/>
      <c r="J11" s="103"/>
      <c r="K11" s="16"/>
      <c r="L11" s="230" t="s">
        <v>1524</v>
      </c>
      <c r="M11" s="230"/>
      <c r="N11" s="16"/>
      <c r="O11" s="230"/>
      <c r="P11" s="16"/>
    </row>
    <row r="12" spans="1:18" ht="13.5" customHeight="1">
      <c r="A12" s="262">
        <f t="shared" si="1"/>
        <v>45269</v>
      </c>
      <c r="B12" s="263" t="str">
        <f t="shared" si="0"/>
        <v>土</v>
      </c>
      <c r="C12" s="16" t="s">
        <v>22</v>
      </c>
      <c r="D12" s="16" t="s">
        <v>23</v>
      </c>
      <c r="E12" s="103" t="s">
        <v>183</v>
      </c>
      <c r="F12" s="108" t="s">
        <v>1518</v>
      </c>
      <c r="G12" s="14"/>
      <c r="H12" s="16" t="s">
        <v>22</v>
      </c>
      <c r="I12" s="16" t="s">
        <v>290</v>
      </c>
      <c r="J12" s="16" t="s">
        <v>25</v>
      </c>
      <c r="K12" s="16"/>
      <c r="L12" s="230" t="s">
        <v>45</v>
      </c>
      <c r="M12" s="230"/>
      <c r="N12" s="16"/>
      <c r="O12" s="230"/>
      <c r="P12" s="16"/>
    </row>
    <row r="13" spans="1:18" ht="13.5" customHeight="1">
      <c r="A13" s="262">
        <f t="shared" si="1"/>
        <v>45270</v>
      </c>
      <c r="B13" s="263" t="str">
        <f t="shared" si="0"/>
        <v>日</v>
      </c>
      <c r="C13" s="16" t="s">
        <v>19</v>
      </c>
      <c r="D13" s="16" t="s">
        <v>26</v>
      </c>
      <c r="E13" s="103" t="s">
        <v>352</v>
      </c>
      <c r="F13" s="151" t="s">
        <v>1523</v>
      </c>
      <c r="G13" s="16"/>
      <c r="H13" s="16" t="s">
        <v>1104</v>
      </c>
      <c r="I13" s="16" t="s">
        <v>1104</v>
      </c>
      <c r="J13" s="16" t="s">
        <v>44</v>
      </c>
      <c r="K13" s="16"/>
      <c r="L13" s="230" t="s">
        <v>45</v>
      </c>
      <c r="M13" s="230" t="s">
        <v>156</v>
      </c>
      <c r="N13" s="16"/>
      <c r="O13" s="230"/>
      <c r="P13" s="16"/>
    </row>
    <row r="14" spans="1:18" ht="13.5" customHeight="1">
      <c r="A14" s="262">
        <f t="shared" si="1"/>
        <v>45271</v>
      </c>
      <c r="B14" s="263" t="str">
        <f t="shared" si="0"/>
        <v>月</v>
      </c>
      <c r="C14" s="16" t="s">
        <v>21</v>
      </c>
      <c r="D14" s="57" t="s">
        <v>631</v>
      </c>
      <c r="E14" s="10">
        <v>0.66666666666666663</v>
      </c>
      <c r="F14" s="151"/>
      <c r="G14" s="16"/>
      <c r="H14" s="16"/>
      <c r="I14" s="16"/>
      <c r="J14" s="16" t="s">
        <v>40</v>
      </c>
      <c r="K14" s="16"/>
      <c r="L14" s="230" t="s">
        <v>45</v>
      </c>
      <c r="M14" s="230" t="s">
        <v>40</v>
      </c>
      <c r="N14" s="16"/>
      <c r="O14" s="230"/>
      <c r="P14" s="16"/>
    </row>
    <row r="15" spans="1:18" ht="13.5" customHeight="1">
      <c r="A15" s="262">
        <f t="shared" si="1"/>
        <v>45272</v>
      </c>
      <c r="B15" s="263" t="str">
        <f t="shared" si="0"/>
        <v>火</v>
      </c>
      <c r="C15" s="16" t="s">
        <v>21</v>
      </c>
      <c r="D15" s="103" t="s">
        <v>495</v>
      </c>
      <c r="E15" s="103">
        <v>0.66666666666666663</v>
      </c>
      <c r="F15" s="151"/>
      <c r="G15" s="16"/>
      <c r="H15" s="16"/>
      <c r="I15" s="16"/>
      <c r="J15" s="289"/>
      <c r="K15" s="16"/>
      <c r="L15" s="230"/>
      <c r="M15" s="230"/>
      <c r="N15" s="16"/>
      <c r="O15" s="230"/>
      <c r="P15" s="16"/>
    </row>
    <row r="16" spans="1:18" ht="13.5" customHeight="1">
      <c r="A16" s="262">
        <f t="shared" si="1"/>
        <v>45273</v>
      </c>
      <c r="B16" s="263" t="str">
        <f t="shared" si="0"/>
        <v>水</v>
      </c>
      <c r="C16" s="16"/>
      <c r="D16" s="16"/>
      <c r="E16" s="103"/>
      <c r="F16" s="297"/>
      <c r="G16" s="17"/>
      <c r="H16" s="16"/>
      <c r="I16" s="16"/>
      <c r="J16" s="289"/>
      <c r="K16" s="16"/>
      <c r="L16" s="16"/>
      <c r="M16" s="16"/>
      <c r="N16" s="16"/>
      <c r="O16" s="230"/>
      <c r="P16" s="16"/>
    </row>
    <row r="17" spans="1:16" ht="13.5" customHeight="1">
      <c r="A17" s="262">
        <f>A16+1</f>
        <v>45274</v>
      </c>
      <c r="B17" s="263" t="str">
        <f t="shared" si="0"/>
        <v>木</v>
      </c>
      <c r="C17" s="16" t="s">
        <v>21</v>
      </c>
      <c r="D17" s="103" t="s">
        <v>1532</v>
      </c>
      <c r="E17" s="10">
        <v>0.66666666666666663</v>
      </c>
      <c r="F17" s="108"/>
      <c r="G17" s="8"/>
      <c r="H17" s="16" t="s">
        <v>38</v>
      </c>
      <c r="I17" s="16" t="s">
        <v>38</v>
      </c>
      <c r="J17" s="289" t="s">
        <v>38</v>
      </c>
      <c r="K17" s="16"/>
      <c r="L17" s="230"/>
      <c r="M17" s="230"/>
      <c r="N17" s="16"/>
      <c r="O17" s="230"/>
      <c r="P17" s="16"/>
    </row>
    <row r="18" spans="1:16" ht="13.5" customHeight="1">
      <c r="A18" s="262">
        <f t="shared" si="1"/>
        <v>45275</v>
      </c>
      <c r="B18" s="263" t="str">
        <f t="shared" si="0"/>
        <v>金</v>
      </c>
      <c r="C18" s="16" t="s">
        <v>21</v>
      </c>
      <c r="D18" s="57" t="s">
        <v>631</v>
      </c>
      <c r="E18" s="10">
        <v>0.66666666666666663</v>
      </c>
      <c r="F18" s="108"/>
      <c r="G18" s="8"/>
      <c r="H18" s="230"/>
      <c r="I18" s="16"/>
      <c r="J18" s="289"/>
      <c r="K18" s="16"/>
      <c r="L18" s="230" t="s">
        <v>45</v>
      </c>
      <c r="M18" s="230"/>
      <c r="N18" s="16"/>
      <c r="O18" s="230"/>
      <c r="P18" s="16"/>
    </row>
    <row r="19" spans="1:16" ht="13.5" customHeight="1">
      <c r="A19" s="262">
        <f t="shared" si="1"/>
        <v>45276</v>
      </c>
      <c r="B19" s="263" t="str">
        <f t="shared" si="0"/>
        <v>土</v>
      </c>
      <c r="C19" s="16" t="s">
        <v>21</v>
      </c>
      <c r="D19" s="16" t="s">
        <v>98</v>
      </c>
      <c r="E19" s="103">
        <v>0.61111111111111105</v>
      </c>
      <c r="F19" s="108" t="s">
        <v>1544</v>
      </c>
      <c r="G19" s="8" t="s">
        <v>527</v>
      </c>
      <c r="H19" s="230"/>
      <c r="I19" s="16"/>
      <c r="J19" s="16"/>
      <c r="K19" s="151"/>
      <c r="L19" s="230" t="s">
        <v>45</v>
      </c>
      <c r="M19" s="136" t="s">
        <v>28</v>
      </c>
      <c r="N19" s="16"/>
      <c r="O19" s="230"/>
      <c r="P19" s="16"/>
    </row>
    <row r="20" spans="1:16" ht="13.5" customHeight="1">
      <c r="A20" s="262">
        <f t="shared" si="1"/>
        <v>45277</v>
      </c>
      <c r="B20" s="263" t="str">
        <f t="shared" si="0"/>
        <v>日</v>
      </c>
      <c r="C20" s="16" t="s">
        <v>44</v>
      </c>
      <c r="D20" s="136"/>
      <c r="E20" s="103"/>
      <c r="F20" s="108" t="s">
        <v>1545</v>
      </c>
      <c r="G20" s="8"/>
      <c r="H20" s="230"/>
      <c r="I20" s="16"/>
      <c r="J20" s="289"/>
      <c r="K20" s="16"/>
      <c r="L20" s="230"/>
      <c r="M20" s="230" t="s">
        <v>459</v>
      </c>
      <c r="N20" s="16"/>
      <c r="O20" s="230"/>
      <c r="P20" s="16"/>
    </row>
    <row r="21" spans="1:16" ht="13.5" customHeight="1">
      <c r="A21" s="262">
        <f t="shared" si="1"/>
        <v>45278</v>
      </c>
      <c r="B21" s="263" t="str">
        <f t="shared" si="0"/>
        <v>月</v>
      </c>
      <c r="C21" s="16" t="s">
        <v>21</v>
      </c>
      <c r="D21" s="57" t="s">
        <v>631</v>
      </c>
      <c r="E21" s="10">
        <v>0.66666666666666663</v>
      </c>
      <c r="F21" s="108"/>
      <c r="G21" s="8"/>
      <c r="H21" s="230"/>
      <c r="I21" s="16"/>
      <c r="J21" s="289"/>
      <c r="K21" s="16"/>
      <c r="L21" s="230" t="s">
        <v>45</v>
      </c>
      <c r="M21" s="230"/>
      <c r="N21" s="16"/>
      <c r="O21" s="230"/>
      <c r="P21" s="16"/>
    </row>
    <row r="22" spans="1:16" ht="13.5" customHeight="1">
      <c r="A22" s="262">
        <f t="shared" si="1"/>
        <v>45279</v>
      </c>
      <c r="B22" s="263" t="str">
        <f t="shared" si="0"/>
        <v>火</v>
      </c>
      <c r="C22" s="16" t="s">
        <v>21</v>
      </c>
      <c r="D22" s="103" t="s">
        <v>56</v>
      </c>
      <c r="E22" s="10">
        <v>0.66666666666666663</v>
      </c>
      <c r="F22" s="108"/>
      <c r="G22" s="8"/>
      <c r="H22" s="234"/>
      <c r="I22" s="234"/>
      <c r="J22" s="322"/>
      <c r="K22" s="16"/>
      <c r="L22" s="16"/>
      <c r="M22" s="230"/>
      <c r="N22" s="16"/>
      <c r="O22" s="230"/>
      <c r="P22" s="16"/>
    </row>
    <row r="23" spans="1:16" ht="13.5" customHeight="1">
      <c r="A23" s="262">
        <f t="shared" si="1"/>
        <v>45280</v>
      </c>
      <c r="B23" s="263" t="str">
        <f t="shared" si="0"/>
        <v>水</v>
      </c>
      <c r="C23" s="16"/>
      <c r="D23" s="103"/>
      <c r="E23" s="103"/>
      <c r="F23" s="151"/>
      <c r="G23" s="16" t="s">
        <v>559</v>
      </c>
      <c r="H23" s="230"/>
      <c r="I23" s="16"/>
      <c r="J23" s="16"/>
      <c r="K23" s="16"/>
      <c r="L23" s="230"/>
      <c r="M23" s="230"/>
      <c r="N23" s="16"/>
      <c r="O23" s="230"/>
      <c r="P23" s="16"/>
    </row>
    <row r="24" spans="1:16" ht="13.5" customHeight="1">
      <c r="A24" s="262">
        <f t="shared" si="1"/>
        <v>45281</v>
      </c>
      <c r="B24" s="263" t="str">
        <f t="shared" si="0"/>
        <v>木</v>
      </c>
      <c r="C24" s="16" t="s">
        <v>21</v>
      </c>
      <c r="D24" s="103" t="s">
        <v>1532</v>
      </c>
      <c r="E24" s="10">
        <v>0.66666666666666663</v>
      </c>
      <c r="F24" s="264"/>
      <c r="G24" s="103"/>
      <c r="H24" s="16" t="s">
        <v>38</v>
      </c>
      <c r="I24" s="16" t="s">
        <v>38</v>
      </c>
      <c r="J24" s="289" t="s">
        <v>38</v>
      </c>
      <c r="K24" s="16"/>
      <c r="L24" s="230"/>
      <c r="M24" s="230"/>
      <c r="N24" s="16"/>
      <c r="O24" s="230"/>
      <c r="P24" s="16"/>
    </row>
    <row r="25" spans="1:16" ht="13.5" customHeight="1">
      <c r="A25" s="262">
        <f t="shared" si="1"/>
        <v>45282</v>
      </c>
      <c r="B25" s="263" t="str">
        <f t="shared" si="0"/>
        <v>金</v>
      </c>
      <c r="C25" s="16" t="s">
        <v>21</v>
      </c>
      <c r="D25" s="103" t="s">
        <v>51</v>
      </c>
      <c r="E25" s="10">
        <v>0.53125</v>
      </c>
      <c r="F25" s="151"/>
      <c r="G25" s="16" t="s">
        <v>476</v>
      </c>
      <c r="H25" s="14"/>
      <c r="I25" s="16"/>
      <c r="J25" s="16"/>
      <c r="K25" s="16"/>
      <c r="L25" s="230" t="s">
        <v>45</v>
      </c>
      <c r="M25" s="230"/>
      <c r="N25" s="230"/>
      <c r="O25" s="230"/>
      <c r="P25" s="16"/>
    </row>
    <row r="26" spans="1:16" ht="13.5" customHeight="1">
      <c r="A26" s="262">
        <f t="shared" si="1"/>
        <v>45283</v>
      </c>
      <c r="B26" s="263" t="str">
        <f t="shared" si="0"/>
        <v>土</v>
      </c>
      <c r="C26" s="16" t="s">
        <v>21</v>
      </c>
      <c r="D26" s="103" t="s">
        <v>56</v>
      </c>
      <c r="E26" s="103">
        <v>0.54166666666666663</v>
      </c>
      <c r="F26" s="151" t="s">
        <v>1535</v>
      </c>
      <c r="G26" s="16"/>
      <c r="H26" s="230"/>
      <c r="I26" s="16" t="s">
        <v>290</v>
      </c>
      <c r="J26" s="16" t="s">
        <v>40</v>
      </c>
      <c r="K26" s="16" t="s">
        <v>58</v>
      </c>
      <c r="L26" s="230" t="s">
        <v>45</v>
      </c>
      <c r="M26" s="16" t="s">
        <v>40</v>
      </c>
      <c r="N26" s="16"/>
      <c r="O26" s="230"/>
      <c r="P26" s="16"/>
    </row>
    <row r="27" spans="1:16" ht="13.5" customHeight="1">
      <c r="A27" s="262">
        <f t="shared" si="1"/>
        <v>45284</v>
      </c>
      <c r="B27" s="263" t="str">
        <f t="shared" si="0"/>
        <v>日</v>
      </c>
      <c r="C27" s="16" t="s">
        <v>29</v>
      </c>
      <c r="D27" s="103" t="s">
        <v>26</v>
      </c>
      <c r="E27" s="10" t="s">
        <v>30</v>
      </c>
      <c r="F27" s="108" t="s">
        <v>1552</v>
      </c>
      <c r="G27" s="8"/>
      <c r="H27" s="230" t="s">
        <v>25</v>
      </c>
      <c r="I27" s="16" t="s">
        <v>25</v>
      </c>
      <c r="J27" s="16" t="s">
        <v>29</v>
      </c>
      <c r="K27" s="227"/>
      <c r="L27" s="230" t="s">
        <v>45</v>
      </c>
      <c r="M27" s="230"/>
      <c r="N27" s="16"/>
      <c r="O27" s="230"/>
      <c r="P27" s="16"/>
    </row>
    <row r="28" spans="1:16" ht="13.5" customHeight="1">
      <c r="A28" s="262">
        <f t="shared" si="1"/>
        <v>45285</v>
      </c>
      <c r="B28" s="263" t="str">
        <f t="shared" si="0"/>
        <v>月</v>
      </c>
      <c r="C28" s="120" t="s">
        <v>21</v>
      </c>
      <c r="D28" s="16" t="s">
        <v>41</v>
      </c>
      <c r="E28" s="40">
        <v>0.5</v>
      </c>
      <c r="F28" s="151"/>
      <c r="G28" s="16"/>
      <c r="H28" s="230"/>
      <c r="I28" s="16" t="s">
        <v>31</v>
      </c>
      <c r="J28" s="289" t="s">
        <v>31</v>
      </c>
      <c r="K28" s="16"/>
      <c r="L28" s="230" t="s">
        <v>45</v>
      </c>
      <c r="M28" s="230" t="s">
        <v>31</v>
      </c>
      <c r="N28" s="16"/>
      <c r="O28" s="230"/>
      <c r="P28" s="16"/>
    </row>
    <row r="29" spans="1:16" ht="13.5" customHeight="1">
      <c r="A29" s="262">
        <f t="shared" si="1"/>
        <v>45286</v>
      </c>
      <c r="B29" s="263" t="str">
        <f t="shared" si="0"/>
        <v>火</v>
      </c>
      <c r="C29" s="16" t="s">
        <v>1538</v>
      </c>
      <c r="D29" s="16" t="s">
        <v>1546</v>
      </c>
      <c r="E29" s="103">
        <v>0.5</v>
      </c>
      <c r="F29" s="151"/>
      <c r="G29" s="16"/>
      <c r="H29" s="17"/>
      <c r="I29" s="8" t="s">
        <v>31</v>
      </c>
      <c r="J29" s="16" t="s">
        <v>31</v>
      </c>
      <c r="K29" s="16"/>
      <c r="L29" s="230" t="s">
        <v>45</v>
      </c>
      <c r="M29" s="230" t="s">
        <v>31</v>
      </c>
      <c r="N29" s="227"/>
      <c r="O29" s="231"/>
      <c r="P29" s="227"/>
    </row>
    <row r="30" spans="1:16" ht="13.5" customHeight="1">
      <c r="A30" s="262">
        <f t="shared" si="1"/>
        <v>45287</v>
      </c>
      <c r="B30" s="263" t="str">
        <f t="shared" si="0"/>
        <v>水</v>
      </c>
      <c r="C30" s="16" t="s">
        <v>1537</v>
      </c>
      <c r="D30" s="16"/>
      <c r="E30" s="103"/>
      <c r="F30" s="151"/>
      <c r="G30" s="16"/>
      <c r="H30" s="17"/>
      <c r="I30" s="16" t="s">
        <v>31</v>
      </c>
      <c r="J30" s="16" t="s">
        <v>31</v>
      </c>
      <c r="K30" s="16"/>
      <c r="L30" s="230" t="s">
        <v>1536</v>
      </c>
      <c r="M30" s="230" t="s">
        <v>31</v>
      </c>
      <c r="N30" s="16"/>
      <c r="O30" s="230"/>
      <c r="P30" s="16"/>
    </row>
    <row r="31" spans="1:16" ht="13.5" customHeight="1">
      <c r="A31" s="262">
        <f t="shared" si="1"/>
        <v>45288</v>
      </c>
      <c r="B31" s="263" t="str">
        <f t="shared" si="0"/>
        <v>木</v>
      </c>
      <c r="C31" s="16" t="s">
        <v>1538</v>
      </c>
      <c r="D31" s="16" t="s">
        <v>1546</v>
      </c>
      <c r="E31" s="10">
        <v>0.5</v>
      </c>
      <c r="G31" s="29"/>
      <c r="H31" s="230"/>
      <c r="I31" s="16" t="s">
        <v>32</v>
      </c>
      <c r="J31" s="16"/>
      <c r="K31" s="16"/>
      <c r="L31" s="230" t="s">
        <v>45</v>
      </c>
      <c r="M31" s="230"/>
      <c r="N31" s="16"/>
      <c r="O31" s="230"/>
      <c r="P31" s="16"/>
    </row>
    <row r="32" spans="1:16" ht="13.5" customHeight="1">
      <c r="A32" s="262">
        <f t="shared" si="1"/>
        <v>45289</v>
      </c>
      <c r="B32" s="263" t="str">
        <f t="shared" si="0"/>
        <v>金</v>
      </c>
      <c r="C32" s="8" t="s">
        <v>21</v>
      </c>
      <c r="D32" s="16" t="s">
        <v>229</v>
      </c>
      <c r="E32" s="103">
        <v>0.5</v>
      </c>
      <c r="F32" s="28" t="s">
        <v>1551</v>
      </c>
      <c r="G32" s="8"/>
      <c r="H32" s="108"/>
      <c r="I32" s="108"/>
      <c r="J32" s="16"/>
      <c r="K32" s="108"/>
      <c r="L32" s="230" t="s">
        <v>45</v>
      </c>
      <c r="M32" s="8"/>
      <c r="N32" s="108"/>
      <c r="O32" s="108"/>
      <c r="P32" s="108"/>
    </row>
    <row r="33" spans="1:16" ht="13.5" customHeight="1">
      <c r="A33" s="271">
        <f t="shared" si="1"/>
        <v>45290</v>
      </c>
      <c r="B33" s="272" t="str">
        <f t="shared" si="0"/>
        <v>土</v>
      </c>
      <c r="C33" s="20"/>
      <c r="D33" s="31"/>
      <c r="E33" s="21"/>
      <c r="F33" s="107"/>
      <c r="G33" s="20"/>
      <c r="H33" s="107"/>
      <c r="I33" s="107"/>
      <c r="J33" s="31"/>
      <c r="K33" s="107"/>
      <c r="L33" s="107"/>
      <c r="M33" s="20"/>
      <c r="N33" s="107"/>
      <c r="O33" s="107"/>
      <c r="P33" s="107"/>
    </row>
    <row r="34" spans="1:16">
      <c r="A34" s="271">
        <f t="shared" si="1"/>
        <v>45291</v>
      </c>
      <c r="B34" s="272" t="str">
        <f t="shared" ref="B34" si="2">TEXT(A34,"aaa")</f>
        <v>日</v>
      </c>
      <c r="C34" s="20"/>
      <c r="D34" s="31"/>
      <c r="E34" s="21"/>
      <c r="F34" s="107"/>
      <c r="G34" s="20"/>
      <c r="H34" s="107"/>
      <c r="I34" s="107"/>
      <c r="J34" s="31"/>
      <c r="K34" s="107"/>
      <c r="L34" s="107"/>
      <c r="M34" s="20"/>
      <c r="N34" s="107"/>
      <c r="O34" s="107"/>
      <c r="P34" s="107"/>
    </row>
    <row r="35" spans="1:16">
      <c r="F35" s="268" t="s">
        <v>33</v>
      </c>
      <c r="H35" s="321"/>
      <c r="J35" s="268"/>
      <c r="K35" s="225"/>
      <c r="M35" s="268"/>
    </row>
    <row r="36" spans="1:16">
      <c r="F36" s="268" t="s">
        <v>34</v>
      </c>
      <c r="H36" s="321"/>
      <c r="J36" s="268"/>
      <c r="K36" s="225"/>
      <c r="M36" s="268"/>
    </row>
    <row r="37" spans="1:16">
      <c r="F37" s="268" t="s">
        <v>1530</v>
      </c>
    </row>
    <row r="38" spans="1:16">
      <c r="F38" s="268" t="s">
        <v>1525</v>
      </c>
    </row>
    <row r="39" spans="1:16">
      <c r="F39" s="268" t="s">
        <v>1526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sheetPr codeName="Sheet2"/>
  <dimension ref="A1:M35"/>
  <sheetViews>
    <sheetView workbookViewId="0">
      <selection activeCell="C33" sqref="C33:C34"/>
    </sheetView>
  </sheetViews>
  <sheetFormatPr defaultColWidth="12.625" defaultRowHeight="12"/>
  <cols>
    <col min="1" max="1" width="3.5" style="2" bestFit="1" customWidth="1"/>
    <col min="2" max="2" width="3.125" style="2" customWidth="1"/>
    <col min="3" max="3" width="11.375" style="2" bestFit="1" customWidth="1"/>
    <col min="4" max="4" width="15" style="3" bestFit="1" customWidth="1"/>
    <col min="5" max="5" width="15.375" style="2" bestFit="1" customWidth="1"/>
    <col min="6" max="6" width="32.875" style="2" customWidth="1"/>
    <col min="7" max="7" width="8" style="2" bestFit="1" customWidth="1"/>
    <col min="8" max="8" width="8" style="2" customWidth="1"/>
    <col min="9" max="9" width="8" style="2" bestFit="1" customWidth="1"/>
    <col min="10" max="10" width="9.125" style="2" bestFit="1" customWidth="1"/>
    <col min="11" max="11" width="8.5" style="2" bestFit="1" customWidth="1"/>
    <col min="12" max="12" width="8.375" style="2" customWidth="1"/>
    <col min="13" max="13" width="8.375" style="2" bestFit="1" customWidth="1"/>
    <col min="14" max="16384" width="12.625" style="2"/>
  </cols>
  <sheetData>
    <row r="1" spans="1:13">
      <c r="A1" s="1"/>
      <c r="E1" s="4">
        <v>43342</v>
      </c>
      <c r="F1" s="1" t="s">
        <v>0</v>
      </c>
      <c r="G1" s="5" t="s">
        <v>1</v>
      </c>
      <c r="H1" s="6">
        <v>43335</v>
      </c>
    </row>
    <row r="2" spans="1:13">
      <c r="A2" s="1"/>
      <c r="F2" s="7"/>
    </row>
    <row r="3" spans="1:13" s="3" customFormat="1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1265</v>
      </c>
      <c r="L3" s="8" t="s">
        <v>1002</v>
      </c>
      <c r="M3" s="8" t="s">
        <v>1075</v>
      </c>
    </row>
    <row r="4" spans="1:13">
      <c r="A4" s="8">
        <v>1</v>
      </c>
      <c r="B4" s="8" t="s">
        <v>983</v>
      </c>
      <c r="C4" s="8" t="s">
        <v>21</v>
      </c>
      <c r="D4" s="8" t="s">
        <v>1416</v>
      </c>
      <c r="E4" s="10">
        <v>0.35416666666666669</v>
      </c>
      <c r="F4" s="11"/>
      <c r="G4" s="8"/>
      <c r="H4" s="8"/>
      <c r="I4" s="8"/>
      <c r="J4" s="8" t="s">
        <v>1155</v>
      </c>
      <c r="K4" s="8"/>
      <c r="L4" s="8"/>
      <c r="M4" s="8"/>
    </row>
    <row r="5" spans="1:13">
      <c r="A5" s="8">
        <v>2</v>
      </c>
      <c r="B5" s="8" t="s">
        <v>984</v>
      </c>
      <c r="C5" s="8" t="s">
        <v>722</v>
      </c>
      <c r="D5" s="8" t="s">
        <v>1417</v>
      </c>
      <c r="E5" s="10" t="s">
        <v>1418</v>
      </c>
      <c r="F5" s="11" t="s">
        <v>1419</v>
      </c>
      <c r="G5" s="8"/>
      <c r="H5" s="8"/>
      <c r="I5" s="8"/>
      <c r="J5" s="8"/>
      <c r="K5" s="8"/>
      <c r="L5" s="8"/>
      <c r="M5" s="8"/>
    </row>
    <row r="6" spans="1:13">
      <c r="A6" s="8">
        <v>3</v>
      </c>
      <c r="B6" s="8" t="s">
        <v>985</v>
      </c>
      <c r="C6" s="8" t="s">
        <v>21</v>
      </c>
      <c r="D6" s="8" t="s">
        <v>41</v>
      </c>
      <c r="E6" s="10">
        <v>0.35416666666666669</v>
      </c>
      <c r="F6" s="12" t="s">
        <v>1341</v>
      </c>
      <c r="G6" s="8"/>
      <c r="H6" s="8"/>
      <c r="I6" s="8"/>
      <c r="J6" s="8"/>
      <c r="K6" s="8"/>
      <c r="L6" s="8"/>
      <c r="M6" s="8"/>
    </row>
    <row r="7" spans="1:13">
      <c r="A7" s="8">
        <v>4</v>
      </c>
      <c r="B7" s="8" t="s">
        <v>1206</v>
      </c>
      <c r="C7" s="8" t="s">
        <v>146</v>
      </c>
      <c r="D7" s="8" t="s">
        <v>41</v>
      </c>
      <c r="E7" s="10" t="s">
        <v>42</v>
      </c>
      <c r="F7" s="11" t="s">
        <v>1420</v>
      </c>
      <c r="G7" s="8"/>
      <c r="H7" s="8"/>
      <c r="I7" s="8" t="s">
        <v>40</v>
      </c>
      <c r="J7" s="8" t="s">
        <v>1245</v>
      </c>
      <c r="K7" s="8"/>
      <c r="L7" s="8"/>
      <c r="M7" s="8"/>
    </row>
    <row r="8" spans="1:13">
      <c r="A8" s="8">
        <v>5</v>
      </c>
      <c r="B8" s="8" t="s">
        <v>987</v>
      </c>
      <c r="C8" s="8" t="s">
        <v>44</v>
      </c>
      <c r="D8" s="8"/>
      <c r="E8" s="10"/>
      <c r="F8" s="11"/>
      <c r="G8" s="10"/>
      <c r="H8" s="10"/>
      <c r="I8" s="10" t="s">
        <v>40</v>
      </c>
      <c r="J8" s="8"/>
      <c r="K8" s="8"/>
      <c r="L8" s="8"/>
      <c r="M8" s="8"/>
    </row>
    <row r="9" spans="1:13">
      <c r="A9" s="8">
        <v>6</v>
      </c>
      <c r="B9" s="8" t="s">
        <v>981</v>
      </c>
      <c r="C9" s="8" t="s">
        <v>21</v>
      </c>
      <c r="D9" s="10" t="s">
        <v>1099</v>
      </c>
      <c r="E9" s="10" t="s">
        <v>179</v>
      </c>
      <c r="F9" s="12" t="s">
        <v>1135</v>
      </c>
      <c r="G9" s="8"/>
      <c r="H9" s="8"/>
      <c r="I9" s="8"/>
      <c r="J9" s="8" t="s">
        <v>1421</v>
      </c>
      <c r="K9" s="8"/>
      <c r="L9" s="8"/>
      <c r="M9" s="8"/>
    </row>
    <row r="10" spans="1:13">
      <c r="A10" s="8">
        <v>7</v>
      </c>
      <c r="B10" s="8" t="s">
        <v>982</v>
      </c>
      <c r="C10" s="8" t="s">
        <v>50</v>
      </c>
      <c r="D10" s="10" t="s">
        <v>957</v>
      </c>
      <c r="E10" s="10" t="s">
        <v>1422</v>
      </c>
      <c r="F10" s="12" t="s">
        <v>1423</v>
      </c>
      <c r="G10" s="8"/>
      <c r="H10" s="8"/>
      <c r="I10" s="8"/>
      <c r="J10" s="8" t="s">
        <v>1421</v>
      </c>
      <c r="K10" s="8"/>
      <c r="L10" s="8"/>
      <c r="M10" s="8"/>
    </row>
    <row r="11" spans="1:13">
      <c r="A11" s="8">
        <v>8</v>
      </c>
      <c r="B11" s="8" t="s">
        <v>983</v>
      </c>
      <c r="C11" s="8" t="s">
        <v>21</v>
      </c>
      <c r="D11" s="8" t="s">
        <v>56</v>
      </c>
      <c r="E11" s="10">
        <v>0.35416666666666669</v>
      </c>
      <c r="F11" s="12"/>
      <c r="G11" s="8"/>
      <c r="H11" s="8"/>
      <c r="I11" s="8"/>
      <c r="J11" s="8" t="s">
        <v>1421</v>
      </c>
      <c r="K11" s="8"/>
      <c r="L11" s="8"/>
      <c r="M11" s="8"/>
    </row>
    <row r="12" spans="1:13">
      <c r="A12" s="8">
        <v>9</v>
      </c>
      <c r="B12" s="8" t="s">
        <v>984</v>
      </c>
      <c r="C12" s="8" t="s">
        <v>21</v>
      </c>
      <c r="D12" s="8" t="s">
        <v>56</v>
      </c>
      <c r="E12" s="10">
        <v>0.35416666666666669</v>
      </c>
      <c r="F12" s="13"/>
      <c r="G12" s="8"/>
      <c r="H12" s="14"/>
      <c r="I12" s="8" t="s">
        <v>40</v>
      </c>
      <c r="J12" s="8" t="s">
        <v>1421</v>
      </c>
      <c r="K12" s="8" t="s">
        <v>1411</v>
      </c>
      <c r="L12" s="8"/>
      <c r="M12" s="8"/>
    </row>
    <row r="13" spans="1:13" s="15" customFormat="1">
      <c r="A13" s="8">
        <v>10</v>
      </c>
      <c r="B13" s="8" t="s">
        <v>985</v>
      </c>
      <c r="C13" s="8" t="s">
        <v>21</v>
      </c>
      <c r="D13" s="8" t="s">
        <v>509</v>
      </c>
      <c r="E13" s="10">
        <v>0.35416666666666669</v>
      </c>
      <c r="F13" s="12"/>
      <c r="G13" s="8"/>
      <c r="H13" s="8"/>
      <c r="I13" s="2"/>
      <c r="J13" s="8" t="s">
        <v>1421</v>
      </c>
      <c r="K13" s="8" t="s">
        <v>1411</v>
      </c>
      <c r="L13" s="8"/>
      <c r="M13" s="8"/>
    </row>
    <row r="14" spans="1:13">
      <c r="A14" s="20">
        <v>11</v>
      </c>
      <c r="B14" s="20" t="s">
        <v>986</v>
      </c>
      <c r="C14" s="20"/>
      <c r="D14" s="20"/>
      <c r="E14" s="21"/>
      <c r="F14" s="22"/>
      <c r="G14" s="20"/>
      <c r="H14" s="20"/>
      <c r="I14" s="20"/>
      <c r="J14" s="20" t="s">
        <v>1424</v>
      </c>
      <c r="K14" s="20" t="s">
        <v>1411</v>
      </c>
      <c r="L14" s="20"/>
      <c r="M14" s="20"/>
    </row>
    <row r="15" spans="1:13" s="15" customFormat="1">
      <c r="A15" s="20">
        <v>12</v>
      </c>
      <c r="B15" s="20" t="s">
        <v>987</v>
      </c>
      <c r="C15" s="20"/>
      <c r="D15" s="20"/>
      <c r="E15" s="21"/>
      <c r="F15" s="25"/>
      <c r="G15" s="20"/>
      <c r="H15" s="20"/>
      <c r="I15" s="20"/>
      <c r="J15" s="20"/>
      <c r="K15" s="20"/>
      <c r="L15" s="20"/>
      <c r="M15" s="20"/>
    </row>
    <row r="16" spans="1:13">
      <c r="A16" s="20">
        <v>13</v>
      </c>
      <c r="B16" s="20" t="s">
        <v>981</v>
      </c>
      <c r="C16" s="20"/>
      <c r="D16" s="20"/>
      <c r="E16" s="30"/>
      <c r="F16" s="22" t="s">
        <v>1425</v>
      </c>
      <c r="G16" s="20"/>
      <c r="H16" s="20"/>
      <c r="I16" s="20"/>
      <c r="J16" s="20"/>
      <c r="K16" s="20"/>
      <c r="L16" s="20"/>
      <c r="M16" s="20"/>
    </row>
    <row r="17" spans="1:13">
      <c r="A17" s="20">
        <v>14</v>
      </c>
      <c r="B17" s="20" t="s">
        <v>982</v>
      </c>
      <c r="C17" s="20"/>
      <c r="D17" s="20"/>
      <c r="E17" s="21"/>
      <c r="F17" s="25"/>
      <c r="G17" s="20"/>
      <c r="H17" s="20"/>
      <c r="I17" s="20"/>
      <c r="J17" s="20"/>
      <c r="K17" s="20" t="s">
        <v>1411</v>
      </c>
      <c r="L17" s="20"/>
      <c r="M17" s="20"/>
    </row>
    <row r="18" spans="1:13">
      <c r="A18" s="20">
        <v>15</v>
      </c>
      <c r="B18" s="20" t="s">
        <v>983</v>
      </c>
      <c r="C18" s="20"/>
      <c r="D18" s="20"/>
      <c r="E18" s="21"/>
      <c r="F18" s="25"/>
      <c r="G18" s="20"/>
      <c r="H18" s="20"/>
      <c r="I18" s="20"/>
      <c r="J18" s="20"/>
      <c r="K18" s="21" t="s">
        <v>1411</v>
      </c>
      <c r="L18" s="20"/>
      <c r="M18" s="20"/>
    </row>
    <row r="19" spans="1:13">
      <c r="A19" s="20">
        <v>16</v>
      </c>
      <c r="B19" s="20" t="s">
        <v>984</v>
      </c>
      <c r="C19" s="20"/>
      <c r="D19" s="31"/>
      <c r="E19" s="21"/>
      <c r="F19" s="25"/>
      <c r="G19" s="20"/>
      <c r="H19" s="20"/>
      <c r="I19" s="32"/>
      <c r="J19" s="20"/>
      <c r="K19" s="21" t="s">
        <v>1411</v>
      </c>
      <c r="L19" s="20"/>
      <c r="M19" s="20"/>
    </row>
    <row r="20" spans="1:13">
      <c r="A20" s="20">
        <v>17</v>
      </c>
      <c r="B20" s="20" t="s">
        <v>985</v>
      </c>
      <c r="C20" s="20"/>
      <c r="D20" s="20"/>
      <c r="E20" s="21"/>
      <c r="F20" s="23"/>
      <c r="G20" s="20"/>
      <c r="H20" s="20"/>
      <c r="I20" s="26"/>
      <c r="J20" s="20"/>
      <c r="K20" s="20" t="s">
        <v>1411</v>
      </c>
      <c r="L20" s="20"/>
      <c r="M20" s="20"/>
    </row>
    <row r="21" spans="1:13">
      <c r="A21" s="20">
        <v>18</v>
      </c>
      <c r="B21" s="20" t="s">
        <v>986</v>
      </c>
      <c r="C21" s="20"/>
      <c r="D21" s="21"/>
      <c r="E21" s="21"/>
      <c r="F21" s="25"/>
      <c r="G21" s="20"/>
      <c r="H21" s="20"/>
      <c r="I21" s="20" t="s">
        <v>100</v>
      </c>
      <c r="J21" s="20" t="s">
        <v>100</v>
      </c>
      <c r="K21" s="21" t="s">
        <v>1411</v>
      </c>
      <c r="L21" s="20"/>
      <c r="M21" s="20"/>
    </row>
    <row r="22" spans="1:13">
      <c r="A22" s="20">
        <v>19</v>
      </c>
      <c r="B22" s="20" t="s">
        <v>987</v>
      </c>
      <c r="C22" s="20"/>
      <c r="D22" s="20"/>
      <c r="E22" s="21"/>
      <c r="F22" s="25"/>
      <c r="G22" s="20"/>
      <c r="H22" s="20"/>
      <c r="I22" s="20" t="s">
        <v>100</v>
      </c>
      <c r="J22" s="20" t="s">
        <v>100</v>
      </c>
      <c r="K22" s="21" t="s">
        <v>1411</v>
      </c>
      <c r="L22" s="20"/>
      <c r="M22" s="20"/>
    </row>
    <row r="23" spans="1:13">
      <c r="A23" s="8">
        <v>20</v>
      </c>
      <c r="B23" s="8" t="s">
        <v>981</v>
      </c>
      <c r="C23" s="8" t="s">
        <v>21</v>
      </c>
      <c r="D23" s="8" t="s">
        <v>56</v>
      </c>
      <c r="E23" s="10">
        <v>0.35416666666666669</v>
      </c>
      <c r="F23" s="12"/>
      <c r="G23" s="8"/>
      <c r="H23" s="8"/>
      <c r="I23" s="8" t="s">
        <v>100</v>
      </c>
      <c r="J23" s="8" t="s">
        <v>100</v>
      </c>
      <c r="K23" s="8"/>
      <c r="L23" s="8"/>
      <c r="M23" s="8"/>
    </row>
    <row r="24" spans="1:13">
      <c r="A24" s="8">
        <v>21</v>
      </c>
      <c r="B24" s="8" t="s">
        <v>982</v>
      </c>
      <c r="C24" s="8" t="s">
        <v>21</v>
      </c>
      <c r="D24" s="8" t="s">
        <v>509</v>
      </c>
      <c r="E24" s="10">
        <v>0.35416666666666669</v>
      </c>
      <c r="F24" s="12"/>
      <c r="G24" s="8"/>
      <c r="H24" s="8"/>
      <c r="I24" s="8" t="s">
        <v>100</v>
      </c>
      <c r="J24" s="8" t="s">
        <v>100</v>
      </c>
      <c r="K24" s="8"/>
      <c r="L24" s="8"/>
      <c r="M24" s="8"/>
    </row>
    <row r="25" spans="1:13" s="15" customFormat="1">
      <c r="A25" s="8">
        <v>22</v>
      </c>
      <c r="B25" s="8" t="s">
        <v>983</v>
      </c>
      <c r="C25" s="8" t="s">
        <v>44</v>
      </c>
      <c r="D25" s="8"/>
      <c r="E25" s="10"/>
      <c r="F25" s="11"/>
      <c r="G25" s="8"/>
      <c r="H25" s="8"/>
      <c r="I25" s="8" t="s">
        <v>100</v>
      </c>
      <c r="J25" s="8" t="s">
        <v>100</v>
      </c>
      <c r="K25" s="8"/>
      <c r="L25" s="17"/>
      <c r="M25" s="8"/>
    </row>
    <row r="26" spans="1:13" s="15" customFormat="1">
      <c r="A26" s="8">
        <v>23</v>
      </c>
      <c r="B26" s="8" t="s">
        <v>984</v>
      </c>
      <c r="C26" s="8" t="s">
        <v>21</v>
      </c>
      <c r="D26" s="8" t="s">
        <v>56</v>
      </c>
      <c r="E26" s="10">
        <v>0.35416666666666669</v>
      </c>
      <c r="F26" s="11"/>
      <c r="G26" s="8"/>
      <c r="H26" s="8"/>
      <c r="I26" s="8" t="s">
        <v>100</v>
      </c>
      <c r="J26" s="8" t="s">
        <v>100</v>
      </c>
      <c r="K26" s="8"/>
      <c r="L26" s="8"/>
      <c r="M26" s="8"/>
    </row>
    <row r="27" spans="1:13" s="15" customFormat="1">
      <c r="A27" s="8">
        <v>24</v>
      </c>
      <c r="B27" s="8" t="s">
        <v>985</v>
      </c>
      <c r="C27" s="8" t="s">
        <v>21</v>
      </c>
      <c r="D27" s="8" t="s">
        <v>509</v>
      </c>
      <c r="E27" s="41">
        <v>0.41666666666666669</v>
      </c>
      <c r="F27" s="42" t="s">
        <v>1426</v>
      </c>
      <c r="G27" s="8"/>
      <c r="H27" s="8"/>
      <c r="I27" s="8" t="s">
        <v>100</v>
      </c>
      <c r="J27" s="8" t="s">
        <v>100</v>
      </c>
      <c r="K27" s="8"/>
      <c r="L27" s="17"/>
      <c r="M27" s="8"/>
    </row>
    <row r="28" spans="1:13" s="15" customFormat="1">
      <c r="A28" s="8">
        <v>25</v>
      </c>
      <c r="B28" s="8" t="s">
        <v>986</v>
      </c>
      <c r="C28" s="8" t="s">
        <v>722</v>
      </c>
      <c r="D28" s="8" t="s">
        <v>1427</v>
      </c>
      <c r="E28" s="40" t="s">
        <v>797</v>
      </c>
      <c r="F28" s="43" t="s">
        <v>1428</v>
      </c>
      <c r="G28" s="8"/>
      <c r="H28" s="10"/>
      <c r="I28" s="8" t="s">
        <v>100</v>
      </c>
      <c r="J28" s="8" t="s">
        <v>100</v>
      </c>
      <c r="K28" s="8"/>
      <c r="L28" s="17"/>
      <c r="M28" s="8"/>
    </row>
    <row r="29" spans="1:13" s="15" customFormat="1">
      <c r="A29" s="8">
        <v>26</v>
      </c>
      <c r="B29" s="8" t="s">
        <v>987</v>
      </c>
      <c r="C29" s="8" t="s">
        <v>21</v>
      </c>
      <c r="D29" s="8" t="s">
        <v>56</v>
      </c>
      <c r="E29" s="10">
        <v>0.35416666666666669</v>
      </c>
      <c r="F29" s="12"/>
      <c r="G29" s="8"/>
      <c r="H29" s="10"/>
      <c r="I29" s="8" t="s">
        <v>100</v>
      </c>
      <c r="J29" s="8" t="s">
        <v>100</v>
      </c>
      <c r="K29" s="8"/>
      <c r="L29" s="17"/>
      <c r="M29" s="8"/>
    </row>
    <row r="30" spans="1:13" s="15" customFormat="1">
      <c r="A30" s="8">
        <v>27</v>
      </c>
      <c r="B30" s="8" t="s">
        <v>981</v>
      </c>
      <c r="C30" s="8" t="s">
        <v>52</v>
      </c>
      <c r="D30" s="10" t="s">
        <v>162</v>
      </c>
      <c r="E30" s="40" t="s">
        <v>829</v>
      </c>
      <c r="F30" s="37" t="s">
        <v>1429</v>
      </c>
      <c r="G30" s="8"/>
      <c r="H30" s="10"/>
      <c r="I30" s="8" t="s">
        <v>100</v>
      </c>
      <c r="J30" s="8" t="s">
        <v>100</v>
      </c>
      <c r="K30" s="8"/>
      <c r="L30" s="8"/>
      <c r="M30" s="8"/>
    </row>
    <row r="31" spans="1:13" s="15" customFormat="1">
      <c r="A31" s="8">
        <v>28</v>
      </c>
      <c r="B31" s="8" t="s">
        <v>982</v>
      </c>
      <c r="C31" s="8" t="s">
        <v>44</v>
      </c>
      <c r="D31" s="8"/>
      <c r="E31" s="10"/>
      <c r="F31" s="11"/>
      <c r="G31" s="8"/>
      <c r="H31" s="8"/>
      <c r="I31" s="8" t="s">
        <v>100</v>
      </c>
      <c r="J31" s="8" t="s">
        <v>100</v>
      </c>
      <c r="K31" s="8"/>
      <c r="L31" s="8"/>
      <c r="M31" s="8"/>
    </row>
    <row r="32" spans="1:13">
      <c r="A32" s="8">
        <v>29</v>
      </c>
      <c r="B32" s="8" t="s">
        <v>983</v>
      </c>
      <c r="C32" s="8" t="s">
        <v>21</v>
      </c>
      <c r="D32" s="8" t="s">
        <v>56</v>
      </c>
      <c r="E32" s="40" t="s">
        <v>1430</v>
      </c>
      <c r="F32" s="11" t="s">
        <v>243</v>
      </c>
      <c r="G32" s="8"/>
      <c r="H32" s="8"/>
      <c r="I32" s="8" t="s">
        <v>100</v>
      </c>
      <c r="J32" s="8" t="s">
        <v>100</v>
      </c>
      <c r="K32" s="8"/>
      <c r="L32" s="8"/>
      <c r="M32" s="8"/>
    </row>
    <row r="33" spans="1:13">
      <c r="A33" s="8">
        <v>30</v>
      </c>
      <c r="B33" s="8" t="s">
        <v>984</v>
      </c>
      <c r="C33" s="8" t="s">
        <v>1174</v>
      </c>
      <c r="D33" s="8" t="s">
        <v>509</v>
      </c>
      <c r="E33" s="10">
        <v>0.35416666666666669</v>
      </c>
      <c r="F33" s="11"/>
      <c r="G33" s="8"/>
      <c r="H33" s="8"/>
      <c r="I33" s="8" t="s">
        <v>100</v>
      </c>
      <c r="J33" s="8" t="s">
        <v>100</v>
      </c>
      <c r="K33" s="8"/>
      <c r="L33" s="8"/>
      <c r="M33" s="8"/>
    </row>
    <row r="34" spans="1:13">
      <c r="A34" s="8">
        <v>31</v>
      </c>
      <c r="B34" s="8" t="s">
        <v>985</v>
      </c>
      <c r="C34" s="8" t="s">
        <v>1174</v>
      </c>
      <c r="D34" s="29" t="s">
        <v>56</v>
      </c>
      <c r="E34" s="10">
        <v>0.35416666666666669</v>
      </c>
      <c r="F34" s="28"/>
      <c r="G34" s="28"/>
      <c r="H34" s="28"/>
      <c r="I34" s="8" t="s">
        <v>100</v>
      </c>
      <c r="J34" s="8" t="s">
        <v>100</v>
      </c>
      <c r="K34" s="28"/>
      <c r="L34" s="28"/>
      <c r="M34" s="28"/>
    </row>
    <row r="35" spans="1:13">
      <c r="F35" s="2" t="s">
        <v>1431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>
  <sheetPr codeName="Sheet3"/>
  <dimension ref="A1:M35"/>
  <sheetViews>
    <sheetView workbookViewId="0">
      <selection activeCell="E23" sqref="E23"/>
    </sheetView>
  </sheetViews>
  <sheetFormatPr defaultColWidth="12.625" defaultRowHeight="12"/>
  <cols>
    <col min="1" max="1" width="3.5" style="2" bestFit="1" customWidth="1"/>
    <col min="2" max="2" width="3.125" style="2" customWidth="1"/>
    <col min="3" max="3" width="8.875" style="2" bestFit="1" customWidth="1"/>
    <col min="4" max="4" width="10.625" style="3" bestFit="1" customWidth="1"/>
    <col min="5" max="5" width="12.5" style="2" bestFit="1" customWidth="1"/>
    <col min="6" max="6" width="32.875" style="2" customWidth="1"/>
    <col min="7" max="7" width="8" style="2" bestFit="1" customWidth="1"/>
    <col min="8" max="8" width="8" style="2" customWidth="1"/>
    <col min="9" max="9" width="8" style="2" bestFit="1" customWidth="1"/>
    <col min="10" max="10" width="9.125" style="2" bestFit="1" customWidth="1"/>
    <col min="11" max="11" width="8.5" style="2" bestFit="1" customWidth="1"/>
    <col min="12" max="12" width="8.375" style="2" customWidth="1"/>
    <col min="13" max="13" width="8.375" style="2" bestFit="1" customWidth="1"/>
    <col min="14" max="16384" width="12.625" style="2"/>
  </cols>
  <sheetData>
    <row r="1" spans="1:13">
      <c r="A1" s="1"/>
      <c r="E1" s="4">
        <v>43311</v>
      </c>
      <c r="F1" s="1" t="s">
        <v>0</v>
      </c>
      <c r="G1" s="5" t="s">
        <v>1</v>
      </c>
      <c r="H1" s="6">
        <v>43309</v>
      </c>
    </row>
    <row r="2" spans="1:13">
      <c r="A2" s="1"/>
      <c r="F2" s="7"/>
    </row>
    <row r="3" spans="1:13" s="3" customFormat="1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1265</v>
      </c>
      <c r="L3" s="8" t="s">
        <v>1002</v>
      </c>
      <c r="M3" s="8" t="s">
        <v>1075</v>
      </c>
    </row>
    <row r="4" spans="1:13">
      <c r="A4" s="20">
        <v>1</v>
      </c>
      <c r="B4" s="20" t="s">
        <v>2</v>
      </c>
      <c r="C4" s="20" t="s">
        <v>108</v>
      </c>
      <c r="D4" s="20" t="s">
        <v>26</v>
      </c>
      <c r="E4" s="21" t="s">
        <v>42</v>
      </c>
      <c r="F4" s="22" t="s">
        <v>1432</v>
      </c>
      <c r="G4" s="20"/>
      <c r="H4" s="20"/>
      <c r="I4" s="20"/>
      <c r="J4" s="20" t="s">
        <v>1433</v>
      </c>
      <c r="K4" s="20"/>
      <c r="L4" s="20"/>
      <c r="M4" s="20"/>
    </row>
    <row r="5" spans="1:13">
      <c r="A5" s="20">
        <v>2</v>
      </c>
      <c r="B5" s="20" t="s">
        <v>981</v>
      </c>
      <c r="C5" s="20"/>
      <c r="D5" s="20"/>
      <c r="E5" s="21"/>
      <c r="F5" s="22" t="s">
        <v>1283</v>
      </c>
      <c r="G5" s="20"/>
      <c r="H5" s="20"/>
      <c r="I5" s="20"/>
      <c r="J5" s="20"/>
      <c r="K5" s="20"/>
      <c r="L5" s="20"/>
      <c r="M5" s="20"/>
    </row>
    <row r="6" spans="1:13">
      <c r="A6" s="20">
        <v>3</v>
      </c>
      <c r="B6" s="20" t="s">
        <v>982</v>
      </c>
      <c r="C6" s="20"/>
      <c r="D6" s="20"/>
      <c r="E6" s="20"/>
      <c r="F6" s="25" t="s">
        <v>557</v>
      </c>
      <c r="G6" s="20"/>
      <c r="H6" s="20"/>
      <c r="I6" s="20"/>
      <c r="J6" s="20"/>
      <c r="K6" s="20"/>
      <c r="L6" s="20"/>
      <c r="M6" s="20"/>
    </row>
    <row r="7" spans="1:13">
      <c r="A7" s="20">
        <v>4</v>
      </c>
      <c r="B7" s="20" t="s">
        <v>983</v>
      </c>
      <c r="C7" s="20"/>
      <c r="D7" s="20"/>
      <c r="E7" s="21"/>
      <c r="F7" s="22" t="s">
        <v>557</v>
      </c>
      <c r="G7" s="20"/>
      <c r="H7" s="20"/>
      <c r="I7" s="20"/>
      <c r="J7" s="20"/>
      <c r="K7" s="20"/>
      <c r="L7" s="20"/>
      <c r="M7" s="20"/>
    </row>
    <row r="8" spans="1:13">
      <c r="A8" s="20">
        <v>5</v>
      </c>
      <c r="B8" s="20" t="s">
        <v>984</v>
      </c>
      <c r="C8" s="33" t="s">
        <v>21</v>
      </c>
      <c r="D8" s="20"/>
      <c r="E8" s="21"/>
      <c r="F8" s="22" t="s">
        <v>558</v>
      </c>
      <c r="G8" s="21"/>
      <c r="H8" s="21"/>
      <c r="I8" s="21"/>
      <c r="J8" s="20"/>
      <c r="K8" s="20"/>
      <c r="L8" s="20"/>
      <c r="M8" s="20"/>
    </row>
    <row r="9" spans="1:13">
      <c r="A9" s="20">
        <v>6</v>
      </c>
      <c r="B9" s="20" t="s">
        <v>985</v>
      </c>
      <c r="C9" s="33" t="s">
        <v>21</v>
      </c>
      <c r="D9" s="21"/>
      <c r="E9" s="21"/>
      <c r="F9" s="25"/>
      <c r="G9" s="20"/>
      <c r="H9" s="20"/>
      <c r="I9" s="20"/>
      <c r="J9" s="20"/>
      <c r="K9" s="20"/>
      <c r="L9" s="20"/>
      <c r="M9" s="20"/>
    </row>
    <row r="10" spans="1:13">
      <c r="A10" s="20">
        <v>7</v>
      </c>
      <c r="B10" s="20" t="s">
        <v>986</v>
      </c>
      <c r="C10" s="33" t="s">
        <v>21</v>
      </c>
      <c r="D10" s="21"/>
      <c r="E10" s="21"/>
      <c r="F10" s="25"/>
      <c r="G10" s="20"/>
      <c r="H10" s="20"/>
      <c r="I10" s="20"/>
      <c r="J10" s="20"/>
      <c r="K10" s="20"/>
      <c r="L10" s="20"/>
      <c r="M10" s="20"/>
    </row>
    <row r="11" spans="1:13">
      <c r="A11" s="34">
        <v>8</v>
      </c>
      <c r="B11" s="34" t="s">
        <v>987</v>
      </c>
      <c r="C11" s="34" t="s">
        <v>25</v>
      </c>
      <c r="D11" s="34" t="s">
        <v>26</v>
      </c>
      <c r="E11" s="35"/>
      <c r="F11" s="36" t="s">
        <v>1434</v>
      </c>
      <c r="G11" s="20"/>
      <c r="H11" s="20"/>
      <c r="I11" s="20"/>
      <c r="J11" s="20" t="s">
        <v>1435</v>
      </c>
      <c r="K11" s="20"/>
      <c r="L11" s="20"/>
      <c r="M11" s="20"/>
    </row>
    <row r="12" spans="1:13">
      <c r="A12" s="8">
        <v>9</v>
      </c>
      <c r="B12" s="8" t="s">
        <v>981</v>
      </c>
      <c r="C12" s="8" t="s">
        <v>21</v>
      </c>
      <c r="D12" s="8" t="s">
        <v>51</v>
      </c>
      <c r="E12" s="10" t="s">
        <v>1436</v>
      </c>
      <c r="F12" s="13" t="s">
        <v>1437</v>
      </c>
      <c r="G12" s="8"/>
      <c r="H12" s="14"/>
      <c r="I12" s="8"/>
      <c r="J12" s="8"/>
      <c r="K12" s="8"/>
      <c r="L12" s="8"/>
      <c r="M12" s="8"/>
    </row>
    <row r="13" spans="1:13" s="15" customFormat="1">
      <c r="A13" s="8">
        <v>10</v>
      </c>
      <c r="B13" s="8" t="s">
        <v>982</v>
      </c>
      <c r="C13" s="8" t="s">
        <v>21</v>
      </c>
      <c r="D13" s="8" t="s">
        <v>1107</v>
      </c>
      <c r="E13" s="10">
        <v>0.66666666666666663</v>
      </c>
      <c r="F13" s="12"/>
      <c r="G13" s="8"/>
      <c r="H13" s="8"/>
      <c r="J13" s="8"/>
      <c r="K13" s="8"/>
      <c r="L13" s="8"/>
      <c r="M13" s="8"/>
    </row>
    <row r="14" spans="1:13">
      <c r="A14" s="8">
        <v>11</v>
      </c>
      <c r="B14" s="8" t="s">
        <v>983</v>
      </c>
      <c r="C14" s="8"/>
      <c r="D14" s="8"/>
      <c r="E14" s="10"/>
      <c r="F14" s="11" t="s">
        <v>174</v>
      </c>
      <c r="G14" s="8"/>
      <c r="H14" s="8"/>
      <c r="I14" s="8"/>
      <c r="J14" s="8"/>
      <c r="K14" s="8"/>
      <c r="L14" s="8"/>
      <c r="M14" s="8"/>
    </row>
    <row r="15" spans="1:13" s="15" customFormat="1">
      <c r="A15" s="8">
        <v>12</v>
      </c>
      <c r="B15" s="8" t="s">
        <v>984</v>
      </c>
      <c r="C15" s="8" t="s">
        <v>21</v>
      </c>
      <c r="D15" s="8" t="s">
        <v>1099</v>
      </c>
      <c r="E15" s="10">
        <v>0.66666666666666663</v>
      </c>
      <c r="F15" s="12"/>
      <c r="G15" s="8"/>
      <c r="H15" s="8"/>
      <c r="I15" s="8"/>
      <c r="J15" s="8"/>
      <c r="K15" s="8"/>
      <c r="L15" s="8"/>
      <c r="M15" s="8"/>
    </row>
    <row r="16" spans="1:13">
      <c r="A16" s="8">
        <v>13</v>
      </c>
      <c r="B16" s="8" t="s">
        <v>985</v>
      </c>
      <c r="C16" s="8" t="s">
        <v>21</v>
      </c>
      <c r="D16" s="8" t="s">
        <v>1099</v>
      </c>
      <c r="E16" s="19">
        <v>0.66666666666666663</v>
      </c>
      <c r="F16" s="37" t="s">
        <v>1438</v>
      </c>
      <c r="G16" s="8"/>
      <c r="H16" s="8"/>
      <c r="I16" s="8"/>
      <c r="J16" s="8"/>
      <c r="K16" s="8"/>
      <c r="L16" s="8"/>
      <c r="M16" s="8"/>
    </row>
    <row r="17" spans="1:13">
      <c r="A17" s="8">
        <v>14</v>
      </c>
      <c r="B17" s="8" t="s">
        <v>986</v>
      </c>
      <c r="C17" s="8" t="s">
        <v>21</v>
      </c>
      <c r="D17" s="8" t="s">
        <v>1119</v>
      </c>
      <c r="E17" s="10">
        <v>0.57291666666666663</v>
      </c>
      <c r="F17" s="12"/>
      <c r="G17" s="8"/>
      <c r="H17" s="8"/>
      <c r="I17" s="8"/>
      <c r="J17" s="8"/>
      <c r="K17" s="8"/>
      <c r="L17" s="8"/>
      <c r="M17" s="8"/>
    </row>
    <row r="18" spans="1:13">
      <c r="A18" s="8">
        <v>15</v>
      </c>
      <c r="B18" s="8" t="s">
        <v>987</v>
      </c>
      <c r="C18" s="8" t="s">
        <v>25</v>
      </c>
      <c r="D18" s="8" t="s">
        <v>41</v>
      </c>
      <c r="E18" s="10" t="s">
        <v>48</v>
      </c>
      <c r="F18" s="12" t="s">
        <v>1439</v>
      </c>
      <c r="G18" s="8"/>
      <c r="H18" s="8"/>
      <c r="I18" s="8"/>
      <c r="J18" s="8" t="s">
        <v>1440</v>
      </c>
      <c r="K18" s="10"/>
      <c r="L18" s="8"/>
      <c r="M18" s="8"/>
    </row>
    <row r="19" spans="1:13">
      <c r="A19" s="8">
        <v>16</v>
      </c>
      <c r="B19" s="8" t="s">
        <v>934</v>
      </c>
      <c r="C19" s="8" t="s">
        <v>21</v>
      </c>
      <c r="D19" s="16"/>
      <c r="E19" s="10">
        <v>0.58333333333333337</v>
      </c>
      <c r="F19" s="12"/>
      <c r="G19" s="8"/>
      <c r="H19" s="8"/>
      <c r="I19" s="14"/>
      <c r="J19" s="8"/>
      <c r="K19" s="10"/>
      <c r="L19" s="8"/>
      <c r="M19" s="8"/>
    </row>
    <row r="20" spans="1:13">
      <c r="A20" s="8">
        <v>17</v>
      </c>
      <c r="B20" s="8" t="s">
        <v>982</v>
      </c>
      <c r="C20" s="8" t="s">
        <v>21</v>
      </c>
      <c r="D20" s="8" t="s">
        <v>1125</v>
      </c>
      <c r="E20" s="10">
        <v>0.66666666666666663</v>
      </c>
      <c r="F20" s="13"/>
      <c r="G20" s="8"/>
      <c r="H20" s="8"/>
      <c r="I20" s="28"/>
      <c r="J20" s="8"/>
      <c r="K20" s="8"/>
      <c r="L20" s="8"/>
      <c r="M20" s="8"/>
    </row>
    <row r="21" spans="1:13">
      <c r="A21" s="8">
        <v>18</v>
      </c>
      <c r="B21" s="8" t="s">
        <v>983</v>
      </c>
      <c r="C21" s="8"/>
      <c r="D21" s="10"/>
      <c r="E21" s="10"/>
      <c r="F21" s="12"/>
      <c r="G21" s="8"/>
      <c r="H21" s="8"/>
      <c r="I21" s="8"/>
      <c r="J21" s="8"/>
      <c r="K21" s="10"/>
      <c r="L21" s="8"/>
      <c r="M21" s="8"/>
    </row>
    <row r="22" spans="1:13">
      <c r="A22" s="8">
        <v>19</v>
      </c>
      <c r="B22" s="8" t="s">
        <v>984</v>
      </c>
      <c r="C22" s="8" t="s">
        <v>21</v>
      </c>
      <c r="D22" s="8" t="s">
        <v>1119</v>
      </c>
      <c r="E22" s="10" t="s">
        <v>1441</v>
      </c>
      <c r="F22" s="12"/>
      <c r="G22" s="8"/>
      <c r="H22" s="8"/>
      <c r="I22" s="10"/>
      <c r="J22" s="8"/>
      <c r="K22" s="10"/>
      <c r="L22" s="8"/>
      <c r="M22" s="8"/>
    </row>
    <row r="23" spans="1:13">
      <c r="A23" s="8">
        <v>20</v>
      </c>
      <c r="B23" s="8" t="s">
        <v>985</v>
      </c>
      <c r="C23" s="8" t="s">
        <v>21</v>
      </c>
      <c r="D23" s="8" t="s">
        <v>51</v>
      </c>
      <c r="E23" s="10" t="s">
        <v>179</v>
      </c>
      <c r="F23" s="12" t="s">
        <v>476</v>
      </c>
      <c r="G23" s="8"/>
      <c r="H23" s="8"/>
      <c r="I23" s="8"/>
      <c r="J23" s="8"/>
      <c r="K23" s="8"/>
      <c r="L23" s="8"/>
      <c r="M23" s="8"/>
    </row>
    <row r="24" spans="1:13">
      <c r="A24" s="8">
        <v>21</v>
      </c>
      <c r="B24" s="8" t="s">
        <v>986</v>
      </c>
      <c r="C24" s="8" t="s">
        <v>1442</v>
      </c>
      <c r="D24" s="8" t="s">
        <v>41</v>
      </c>
      <c r="E24" s="10" t="s">
        <v>42</v>
      </c>
      <c r="F24" s="12" t="s">
        <v>1443</v>
      </c>
      <c r="G24" s="8"/>
      <c r="H24" s="8"/>
      <c r="I24" s="8"/>
      <c r="J24" s="8"/>
      <c r="K24" s="8"/>
      <c r="L24" s="8"/>
      <c r="M24" s="8"/>
    </row>
    <row r="25" spans="1:13" s="15" customFormat="1">
      <c r="A25" s="8">
        <v>22</v>
      </c>
      <c r="B25" s="8" t="s">
        <v>987</v>
      </c>
      <c r="C25" s="8" t="s">
        <v>1442</v>
      </c>
      <c r="D25" s="8" t="s">
        <v>26</v>
      </c>
      <c r="E25" s="10" t="s">
        <v>42</v>
      </c>
      <c r="F25" s="11" t="s">
        <v>1444</v>
      </c>
      <c r="G25" s="8"/>
      <c r="H25" s="8"/>
      <c r="I25" s="14"/>
      <c r="J25" s="8"/>
      <c r="K25" s="8"/>
      <c r="L25" s="17"/>
      <c r="M25" s="8"/>
    </row>
    <row r="26" spans="1:13" s="15" customFormat="1">
      <c r="A26" s="8">
        <v>23</v>
      </c>
      <c r="B26" s="8" t="s">
        <v>981</v>
      </c>
      <c r="C26" s="8" t="s">
        <v>44</v>
      </c>
      <c r="D26" s="8"/>
      <c r="E26" s="10"/>
      <c r="F26" s="11"/>
      <c r="G26" s="8"/>
      <c r="H26" s="8"/>
      <c r="I26" s="8"/>
      <c r="J26" s="8" t="s">
        <v>1445</v>
      </c>
      <c r="K26" s="8"/>
      <c r="L26" s="8"/>
      <c r="M26" s="8"/>
    </row>
    <row r="27" spans="1:13" s="15" customFormat="1">
      <c r="A27" s="8">
        <v>24</v>
      </c>
      <c r="B27" s="8" t="s">
        <v>982</v>
      </c>
      <c r="C27" s="8" t="s">
        <v>21</v>
      </c>
      <c r="D27" s="8" t="s">
        <v>1099</v>
      </c>
      <c r="E27" s="10" t="s">
        <v>1446</v>
      </c>
      <c r="F27" s="13"/>
      <c r="G27" s="8"/>
      <c r="H27" s="8"/>
      <c r="I27" s="8"/>
      <c r="J27" s="8"/>
      <c r="K27" s="8"/>
      <c r="L27" s="17"/>
      <c r="M27" s="8"/>
    </row>
    <row r="28" spans="1:13" s="15" customFormat="1">
      <c r="A28" s="8">
        <v>25</v>
      </c>
      <c r="B28" s="8" t="s">
        <v>983</v>
      </c>
      <c r="C28" s="8" t="s">
        <v>21</v>
      </c>
      <c r="D28" s="8" t="s">
        <v>1099</v>
      </c>
      <c r="E28" s="10">
        <v>0.35416666666666669</v>
      </c>
      <c r="F28" s="12"/>
      <c r="G28" s="8"/>
      <c r="H28" s="10"/>
      <c r="I28" s="8"/>
      <c r="J28" s="8" t="s">
        <v>481</v>
      </c>
      <c r="K28" s="8"/>
      <c r="L28" s="17"/>
      <c r="M28" s="8"/>
    </row>
    <row r="29" spans="1:13" s="15" customFormat="1">
      <c r="A29" s="8">
        <v>26</v>
      </c>
      <c r="B29" s="8" t="s">
        <v>984</v>
      </c>
      <c r="C29" s="8" t="s">
        <v>21</v>
      </c>
      <c r="D29" s="8" t="s">
        <v>509</v>
      </c>
      <c r="E29" s="10">
        <v>0.35416666666666669</v>
      </c>
      <c r="F29" s="12"/>
      <c r="G29" s="8"/>
      <c r="H29" s="10"/>
      <c r="I29" s="10"/>
      <c r="J29" s="8" t="s">
        <v>481</v>
      </c>
      <c r="K29" s="8"/>
      <c r="L29" s="17"/>
      <c r="M29" s="8"/>
    </row>
    <row r="30" spans="1:13" s="15" customFormat="1">
      <c r="A30" s="8">
        <v>27</v>
      </c>
      <c r="B30" s="8" t="s">
        <v>985</v>
      </c>
      <c r="C30" s="8" t="s">
        <v>44</v>
      </c>
      <c r="D30" s="10"/>
      <c r="E30" s="10"/>
      <c r="F30" s="11"/>
      <c r="G30" s="8"/>
      <c r="H30" s="10"/>
      <c r="I30" s="8"/>
      <c r="J30" s="8"/>
      <c r="K30" s="8"/>
      <c r="L30" s="8"/>
      <c r="M30" s="8"/>
    </row>
    <row r="31" spans="1:13" s="15" customFormat="1">
      <c r="A31" s="8">
        <v>28</v>
      </c>
      <c r="B31" s="8" t="s">
        <v>986</v>
      </c>
      <c r="C31" s="8" t="s">
        <v>21</v>
      </c>
      <c r="D31" s="8" t="s">
        <v>56</v>
      </c>
      <c r="E31" s="10">
        <v>0.35416666666666669</v>
      </c>
      <c r="F31" s="11"/>
      <c r="G31" s="8"/>
      <c r="H31" s="8"/>
      <c r="I31" s="8"/>
      <c r="J31" s="8" t="s">
        <v>1447</v>
      </c>
      <c r="K31" s="8"/>
      <c r="L31" s="8"/>
      <c r="M31" s="8"/>
    </row>
    <row r="32" spans="1:13">
      <c r="A32" s="8">
        <v>29</v>
      </c>
      <c r="B32" s="8" t="s">
        <v>987</v>
      </c>
      <c r="C32" s="38" t="s">
        <v>21</v>
      </c>
      <c r="D32" s="38" t="s">
        <v>509</v>
      </c>
      <c r="E32" s="39">
        <v>0.35416666666666669</v>
      </c>
      <c r="F32" s="37" t="s">
        <v>1448</v>
      </c>
      <c r="G32" s="8"/>
      <c r="H32" s="8"/>
      <c r="I32" s="8"/>
      <c r="J32" s="8" t="s">
        <v>1449</v>
      </c>
      <c r="K32" s="8"/>
      <c r="L32" s="8"/>
      <c r="M32" s="8"/>
    </row>
    <row r="33" spans="1:13">
      <c r="A33" s="8">
        <v>30</v>
      </c>
      <c r="B33" s="8" t="s">
        <v>981</v>
      </c>
      <c r="C33" s="8" t="s">
        <v>21</v>
      </c>
      <c r="D33" s="8" t="s">
        <v>56</v>
      </c>
      <c r="E33" s="10">
        <v>0.35416666666666669</v>
      </c>
      <c r="F33" s="11"/>
      <c r="G33" s="8"/>
      <c r="H33" s="8"/>
      <c r="I33" s="8"/>
      <c r="J33" s="8" t="s">
        <v>1449</v>
      </c>
      <c r="K33" s="8"/>
      <c r="L33" s="8"/>
      <c r="M33" s="8"/>
    </row>
    <row r="34" spans="1:13">
      <c r="A34" s="8">
        <v>31</v>
      </c>
      <c r="B34" s="8" t="s">
        <v>982</v>
      </c>
      <c r="C34" s="29" t="s">
        <v>44</v>
      </c>
      <c r="D34" s="29"/>
      <c r="E34" s="28"/>
      <c r="F34" s="28"/>
      <c r="G34" s="28"/>
      <c r="H34" s="28"/>
      <c r="I34" s="28"/>
      <c r="J34" s="28"/>
      <c r="K34" s="28"/>
      <c r="L34" s="28"/>
      <c r="M34" s="28"/>
    </row>
    <row r="35" spans="1:13">
      <c r="F35" s="2" t="s">
        <v>1431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>
  <sheetPr codeName="Sheet4"/>
  <dimension ref="A1:M34"/>
  <sheetViews>
    <sheetView workbookViewId="0">
      <selection activeCell="E19" sqref="E19"/>
    </sheetView>
  </sheetViews>
  <sheetFormatPr defaultColWidth="12.625" defaultRowHeight="12"/>
  <cols>
    <col min="1" max="1" width="3.5" style="2" bestFit="1" customWidth="1"/>
    <col min="2" max="2" width="3.125" style="2" customWidth="1"/>
    <col min="3" max="3" width="8.875" style="2" bestFit="1" customWidth="1"/>
    <col min="4" max="4" width="10.625" style="3" bestFit="1" customWidth="1"/>
    <col min="5" max="5" width="12.5" style="2" bestFit="1" customWidth="1"/>
    <col min="6" max="6" width="32.875" style="2" customWidth="1"/>
    <col min="7" max="7" width="8" style="2" bestFit="1" customWidth="1"/>
    <col min="8" max="8" width="8" style="2" customWidth="1"/>
    <col min="9" max="9" width="8" style="2" bestFit="1" customWidth="1"/>
    <col min="10" max="10" width="9.125" style="2" bestFit="1" customWidth="1"/>
    <col min="11" max="11" width="8.5" style="2" bestFit="1" customWidth="1"/>
    <col min="12" max="12" width="9.625" style="2" bestFit="1" customWidth="1"/>
    <col min="13" max="13" width="8.375" style="2" bestFit="1" customWidth="1"/>
    <col min="14" max="16384" width="12.625" style="2"/>
  </cols>
  <sheetData>
    <row r="1" spans="1:13">
      <c r="A1" s="1"/>
      <c r="E1" s="4">
        <v>43281</v>
      </c>
      <c r="F1" s="1" t="s">
        <v>0</v>
      </c>
      <c r="G1" s="5" t="s">
        <v>1</v>
      </c>
      <c r="H1" s="6">
        <v>43280</v>
      </c>
    </row>
    <row r="2" spans="1:13">
      <c r="A2" s="1"/>
      <c r="F2" s="7"/>
    </row>
    <row r="3" spans="1:13" s="3" customFormat="1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1265</v>
      </c>
      <c r="L3" s="8" t="s">
        <v>1002</v>
      </c>
      <c r="M3" s="8" t="s">
        <v>1075</v>
      </c>
    </row>
    <row r="4" spans="1:13">
      <c r="A4" s="8">
        <v>1</v>
      </c>
      <c r="B4" s="8" t="s">
        <v>1266</v>
      </c>
      <c r="C4" s="8" t="s">
        <v>21</v>
      </c>
      <c r="D4" s="8" t="s">
        <v>51</v>
      </c>
      <c r="E4" s="10" t="s">
        <v>179</v>
      </c>
      <c r="F4" s="11" t="s">
        <v>1450</v>
      </c>
      <c r="G4" s="8"/>
      <c r="H4" s="8"/>
      <c r="I4" s="8"/>
      <c r="J4" s="8"/>
      <c r="K4" s="8"/>
      <c r="L4" s="8"/>
      <c r="M4" s="8"/>
    </row>
    <row r="5" spans="1:13">
      <c r="A5" s="8">
        <v>2</v>
      </c>
      <c r="B5" s="8" t="s">
        <v>1206</v>
      </c>
      <c r="C5" s="8" t="s">
        <v>108</v>
      </c>
      <c r="D5" s="8" t="s">
        <v>1451</v>
      </c>
      <c r="E5" s="10" t="s">
        <v>1452</v>
      </c>
      <c r="F5" s="11" t="s">
        <v>1453</v>
      </c>
      <c r="G5" s="8"/>
      <c r="H5" s="8"/>
      <c r="I5" s="8"/>
      <c r="J5" s="8"/>
      <c r="K5" s="8"/>
      <c r="L5" s="8"/>
      <c r="M5" s="8"/>
    </row>
    <row r="6" spans="1:13">
      <c r="A6" s="8">
        <v>3</v>
      </c>
      <c r="B6" s="8" t="s">
        <v>2</v>
      </c>
      <c r="C6" s="8" t="s">
        <v>44</v>
      </c>
      <c r="D6" s="8"/>
      <c r="E6" s="8"/>
      <c r="F6" s="12" t="s">
        <v>1454</v>
      </c>
      <c r="G6" s="8"/>
      <c r="H6" s="8"/>
      <c r="I6" s="8"/>
      <c r="J6" s="8"/>
      <c r="K6" s="8"/>
      <c r="L6" s="8"/>
      <c r="M6" s="8"/>
    </row>
    <row r="7" spans="1:13">
      <c r="A7" s="8">
        <v>4</v>
      </c>
      <c r="B7" s="8" t="s">
        <v>981</v>
      </c>
      <c r="C7" s="8" t="s">
        <v>21</v>
      </c>
      <c r="D7" s="8" t="s">
        <v>51</v>
      </c>
      <c r="E7" s="10">
        <v>0.66666666666666663</v>
      </c>
      <c r="F7" s="11"/>
      <c r="G7" s="8"/>
      <c r="H7" s="8"/>
      <c r="I7" s="8"/>
      <c r="J7" s="8"/>
      <c r="K7" s="8"/>
      <c r="L7" s="8"/>
      <c r="M7" s="8"/>
    </row>
    <row r="8" spans="1:13">
      <c r="A8" s="8">
        <v>5</v>
      </c>
      <c r="B8" s="8" t="s">
        <v>982</v>
      </c>
      <c r="C8" s="8" t="s">
        <v>21</v>
      </c>
      <c r="D8" s="8" t="s">
        <v>1107</v>
      </c>
      <c r="E8" s="10">
        <v>0.66666666666666663</v>
      </c>
      <c r="F8" s="11"/>
      <c r="G8" s="10"/>
      <c r="H8" s="10"/>
      <c r="I8" s="10"/>
      <c r="J8" s="8"/>
      <c r="K8" s="8"/>
      <c r="L8" s="8"/>
      <c r="M8" s="8"/>
    </row>
    <row r="9" spans="1:13">
      <c r="A9" s="8">
        <v>6</v>
      </c>
      <c r="B9" s="8" t="s">
        <v>983</v>
      </c>
      <c r="C9" s="8"/>
      <c r="D9" s="10"/>
      <c r="E9" s="10"/>
      <c r="F9" s="12"/>
      <c r="G9" s="8"/>
      <c r="H9" s="8"/>
      <c r="I9" s="8"/>
      <c r="J9" s="8"/>
      <c r="K9" s="8"/>
      <c r="L9" s="8"/>
      <c r="M9" s="8"/>
    </row>
    <row r="10" spans="1:13">
      <c r="A10" s="8">
        <v>7</v>
      </c>
      <c r="B10" s="8" t="s">
        <v>984</v>
      </c>
      <c r="C10" s="8" t="s">
        <v>21</v>
      </c>
      <c r="D10" s="10" t="s">
        <v>1099</v>
      </c>
      <c r="E10" s="10">
        <v>0.66666666666666663</v>
      </c>
      <c r="F10" s="12"/>
      <c r="G10" s="8"/>
      <c r="H10" s="8"/>
      <c r="I10" s="8"/>
      <c r="J10" s="8"/>
      <c r="K10" s="8"/>
      <c r="L10" s="8"/>
      <c r="M10" s="8"/>
    </row>
    <row r="11" spans="1:13">
      <c r="A11" s="8">
        <v>8</v>
      </c>
      <c r="B11" s="8" t="s">
        <v>985</v>
      </c>
      <c r="C11" s="8" t="s">
        <v>21</v>
      </c>
      <c r="D11" s="8" t="s">
        <v>1099</v>
      </c>
      <c r="E11" s="10">
        <v>0.66666666666666663</v>
      </c>
      <c r="F11" s="12"/>
      <c r="G11" s="8"/>
      <c r="H11" s="8"/>
      <c r="I11" s="8"/>
      <c r="J11" s="8"/>
      <c r="K11" s="8"/>
      <c r="L11" s="8"/>
      <c r="M11" s="8"/>
    </row>
    <row r="12" spans="1:13">
      <c r="A12" s="8">
        <v>9</v>
      </c>
      <c r="B12" s="8" t="s">
        <v>986</v>
      </c>
      <c r="C12" s="8" t="s">
        <v>21</v>
      </c>
      <c r="D12" s="8" t="s">
        <v>98</v>
      </c>
      <c r="E12" s="10">
        <v>0.57291666666666663</v>
      </c>
      <c r="F12" s="13" t="s">
        <v>1455</v>
      </c>
      <c r="G12" s="8"/>
      <c r="H12" s="14"/>
      <c r="I12" s="8"/>
      <c r="J12" s="8"/>
      <c r="K12" s="8"/>
      <c r="L12" s="8"/>
      <c r="M12" s="8"/>
    </row>
    <row r="13" spans="1:13" s="15" customFormat="1">
      <c r="A13" s="8">
        <v>10</v>
      </c>
      <c r="B13" s="8" t="s">
        <v>987</v>
      </c>
      <c r="C13" s="8" t="s">
        <v>44</v>
      </c>
      <c r="D13" s="8"/>
      <c r="E13" s="10"/>
      <c r="F13" s="12"/>
      <c r="G13" s="8"/>
      <c r="H13" s="8"/>
      <c r="J13" s="8" t="s">
        <v>1204</v>
      </c>
      <c r="K13" s="8" t="s">
        <v>1456</v>
      </c>
      <c r="L13" s="8"/>
      <c r="M13" s="8"/>
    </row>
    <row r="14" spans="1:13">
      <c r="A14" s="8">
        <v>11</v>
      </c>
      <c r="B14" s="8" t="s">
        <v>981</v>
      </c>
      <c r="C14" s="8" t="s">
        <v>21</v>
      </c>
      <c r="D14" s="8" t="s">
        <v>51</v>
      </c>
      <c r="E14" s="10">
        <v>0.66666666666666663</v>
      </c>
      <c r="F14" s="11"/>
      <c r="G14" s="8"/>
      <c r="H14" s="8"/>
      <c r="I14" s="8"/>
      <c r="J14" s="8"/>
      <c r="K14" s="8"/>
      <c r="L14" s="8"/>
      <c r="M14" s="8"/>
    </row>
    <row r="15" spans="1:13" s="15" customFormat="1">
      <c r="A15" s="8">
        <v>12</v>
      </c>
      <c r="B15" s="8" t="s">
        <v>982</v>
      </c>
      <c r="C15" s="8" t="s">
        <v>21</v>
      </c>
      <c r="D15" s="8" t="s">
        <v>1107</v>
      </c>
      <c r="E15" s="10">
        <v>0.66666666666666663</v>
      </c>
      <c r="F15" s="12"/>
      <c r="G15" s="8"/>
      <c r="H15" s="8"/>
      <c r="I15" s="8"/>
      <c r="J15" s="8"/>
      <c r="K15" s="8"/>
      <c r="L15" s="8"/>
      <c r="M15" s="8"/>
    </row>
    <row r="16" spans="1:13">
      <c r="A16" s="8">
        <v>13</v>
      </c>
      <c r="B16" s="8" t="s">
        <v>983</v>
      </c>
      <c r="C16" s="8"/>
      <c r="D16" s="8"/>
      <c r="E16" s="19"/>
      <c r="F16" s="11"/>
      <c r="G16" s="8"/>
      <c r="H16" s="8"/>
      <c r="I16" s="8"/>
      <c r="J16" s="8"/>
      <c r="K16" s="8"/>
      <c r="L16" s="8"/>
      <c r="M16" s="8"/>
    </row>
    <row r="17" spans="1:13">
      <c r="A17" s="8">
        <v>14</v>
      </c>
      <c r="B17" s="8" t="s">
        <v>984</v>
      </c>
      <c r="C17" s="8" t="s">
        <v>21</v>
      </c>
      <c r="D17" s="8" t="s">
        <v>1099</v>
      </c>
      <c r="E17" s="10">
        <v>0.66666666666666663</v>
      </c>
      <c r="F17" s="12"/>
      <c r="G17" s="8"/>
      <c r="H17" s="8"/>
      <c r="I17" s="8"/>
      <c r="J17" s="8"/>
      <c r="K17" s="8"/>
      <c r="L17" s="8"/>
      <c r="M17" s="8"/>
    </row>
    <row r="18" spans="1:13">
      <c r="A18" s="8">
        <v>15</v>
      </c>
      <c r="B18" s="8" t="s">
        <v>985</v>
      </c>
      <c r="C18" s="8" t="s">
        <v>21</v>
      </c>
      <c r="D18" s="8" t="s">
        <v>1099</v>
      </c>
      <c r="E18" s="10">
        <v>0.66666666666666663</v>
      </c>
      <c r="F18" s="12"/>
      <c r="G18" s="8"/>
      <c r="H18" s="8"/>
      <c r="I18" s="8"/>
      <c r="J18" s="8"/>
      <c r="K18" s="10"/>
      <c r="L18" s="8"/>
      <c r="M18" s="8"/>
    </row>
    <row r="19" spans="1:13">
      <c r="A19" s="8">
        <v>16</v>
      </c>
      <c r="B19" s="8" t="s">
        <v>986</v>
      </c>
      <c r="C19" s="8" t="s">
        <v>21</v>
      </c>
      <c r="D19" s="16" t="s">
        <v>1099</v>
      </c>
      <c r="E19" s="10">
        <v>0.57291666666666663</v>
      </c>
      <c r="F19" s="12"/>
      <c r="G19" s="8"/>
      <c r="H19" s="8"/>
      <c r="I19" s="14"/>
      <c r="J19" s="8"/>
      <c r="K19" s="10"/>
      <c r="L19" s="8"/>
      <c r="M19" s="8"/>
    </row>
    <row r="20" spans="1:13">
      <c r="A20" s="8">
        <v>17</v>
      </c>
      <c r="B20" s="8" t="s">
        <v>987</v>
      </c>
      <c r="C20" s="8" t="s">
        <v>25</v>
      </c>
      <c r="D20" s="8" t="s">
        <v>1288</v>
      </c>
      <c r="E20" s="10" t="s">
        <v>1457</v>
      </c>
      <c r="F20" s="13" t="s">
        <v>1458</v>
      </c>
      <c r="G20" s="8"/>
      <c r="H20" s="8"/>
      <c r="I20" s="28"/>
      <c r="J20" s="8" t="s">
        <v>1383</v>
      </c>
      <c r="K20" s="8"/>
      <c r="L20" s="8"/>
      <c r="M20" s="8"/>
    </row>
    <row r="21" spans="1:13">
      <c r="A21" s="8">
        <v>18</v>
      </c>
      <c r="B21" s="8" t="s">
        <v>981</v>
      </c>
      <c r="C21" s="8" t="s">
        <v>21</v>
      </c>
      <c r="D21" s="10" t="s">
        <v>51</v>
      </c>
      <c r="E21" s="10">
        <v>0.54166666666666663</v>
      </c>
      <c r="F21" s="12" t="s">
        <v>219</v>
      </c>
      <c r="G21" s="8"/>
      <c r="H21" s="8"/>
      <c r="I21" s="8"/>
      <c r="J21" s="8"/>
      <c r="K21" s="10"/>
      <c r="L21" s="8"/>
      <c r="M21" s="8"/>
    </row>
    <row r="22" spans="1:13">
      <c r="A22" s="8">
        <v>19</v>
      </c>
      <c r="B22" s="8" t="s">
        <v>982</v>
      </c>
      <c r="C22" s="8" t="s">
        <v>21</v>
      </c>
      <c r="D22" s="8" t="s">
        <v>1107</v>
      </c>
      <c r="E22" s="10">
        <v>0.54166666666666663</v>
      </c>
      <c r="F22" s="12" t="s">
        <v>219</v>
      </c>
      <c r="G22" s="8"/>
      <c r="H22" s="8"/>
      <c r="I22" s="10"/>
      <c r="J22" s="8"/>
      <c r="K22" s="10"/>
      <c r="L22" s="8"/>
      <c r="M22" s="8"/>
    </row>
    <row r="23" spans="1:13">
      <c r="A23" s="8">
        <v>20</v>
      </c>
      <c r="B23" s="8" t="s">
        <v>983</v>
      </c>
      <c r="C23" s="8"/>
      <c r="D23" s="8"/>
      <c r="E23" s="10"/>
      <c r="F23" s="12" t="s">
        <v>219</v>
      </c>
      <c r="G23" s="8"/>
      <c r="H23" s="8"/>
      <c r="I23" s="8"/>
      <c r="J23" s="8"/>
      <c r="K23" s="8"/>
      <c r="L23" s="8"/>
      <c r="M23" s="8"/>
    </row>
    <row r="24" spans="1:13">
      <c r="A24" s="8">
        <v>21</v>
      </c>
      <c r="B24" s="8" t="s">
        <v>984</v>
      </c>
      <c r="C24" s="8" t="s">
        <v>21</v>
      </c>
      <c r="D24" s="8" t="s">
        <v>1099</v>
      </c>
      <c r="E24" s="10">
        <v>0.54166666666666663</v>
      </c>
      <c r="F24" s="12" t="s">
        <v>219</v>
      </c>
      <c r="G24" s="8"/>
      <c r="H24" s="8"/>
      <c r="I24" s="8"/>
      <c r="J24" s="8"/>
      <c r="K24" s="8"/>
      <c r="L24" s="8"/>
      <c r="M24" s="8"/>
    </row>
    <row r="25" spans="1:13" s="15" customFormat="1">
      <c r="A25" s="8">
        <v>22</v>
      </c>
      <c r="B25" s="8" t="s">
        <v>985</v>
      </c>
      <c r="C25" s="8" t="s">
        <v>21</v>
      </c>
      <c r="D25" s="8" t="s">
        <v>1099</v>
      </c>
      <c r="E25" s="10">
        <v>0.66666666666666663</v>
      </c>
      <c r="F25" s="11"/>
      <c r="G25" s="8"/>
      <c r="H25" s="8"/>
      <c r="I25" s="14"/>
      <c r="J25" s="8"/>
      <c r="K25" s="8"/>
      <c r="L25" s="17"/>
      <c r="M25" s="8"/>
    </row>
    <row r="26" spans="1:13" s="15" customFormat="1">
      <c r="A26" s="8">
        <v>23</v>
      </c>
      <c r="B26" s="8" t="s">
        <v>986</v>
      </c>
      <c r="C26" s="8" t="s">
        <v>1459</v>
      </c>
      <c r="D26" s="8" t="s">
        <v>229</v>
      </c>
      <c r="E26" s="10" t="s">
        <v>1460</v>
      </c>
      <c r="F26" s="11" t="s">
        <v>1461</v>
      </c>
      <c r="G26" s="8"/>
      <c r="H26" s="8"/>
      <c r="I26" s="8"/>
      <c r="J26" s="8"/>
      <c r="K26" s="8"/>
      <c r="L26" s="8"/>
      <c r="M26" s="8"/>
    </row>
    <row r="27" spans="1:13" s="15" customFormat="1">
      <c r="A27" s="8">
        <v>24</v>
      </c>
      <c r="B27" s="8" t="s">
        <v>987</v>
      </c>
      <c r="C27" s="8" t="s">
        <v>108</v>
      </c>
      <c r="D27" s="8" t="s">
        <v>26</v>
      </c>
      <c r="E27" s="10" t="s">
        <v>42</v>
      </c>
      <c r="F27" s="13" t="s">
        <v>1462</v>
      </c>
      <c r="G27" s="8"/>
      <c r="H27" s="8"/>
      <c r="I27" s="8" t="s">
        <v>40</v>
      </c>
      <c r="J27" s="8"/>
      <c r="K27" s="8" t="s">
        <v>1456</v>
      </c>
      <c r="L27" s="17"/>
      <c r="M27" s="8"/>
    </row>
    <row r="28" spans="1:13" s="15" customFormat="1">
      <c r="A28" s="8">
        <v>25</v>
      </c>
      <c r="B28" s="8" t="s">
        <v>981</v>
      </c>
      <c r="C28" s="8" t="s">
        <v>21</v>
      </c>
      <c r="D28" s="8" t="s">
        <v>1463</v>
      </c>
      <c r="E28" s="10">
        <v>0.66666666666666663</v>
      </c>
      <c r="F28" s="12"/>
      <c r="G28" s="8"/>
      <c r="H28" s="10"/>
      <c r="I28" s="8"/>
      <c r="J28" s="8"/>
      <c r="K28" s="8"/>
      <c r="L28" s="17"/>
      <c r="M28" s="8"/>
    </row>
    <row r="29" spans="1:13" s="15" customFormat="1">
      <c r="A29" s="20">
        <v>26</v>
      </c>
      <c r="B29" s="20" t="s">
        <v>982</v>
      </c>
      <c r="C29" s="20"/>
      <c r="D29" s="20"/>
      <c r="E29" s="21"/>
      <c r="F29" s="25"/>
      <c r="G29" s="20"/>
      <c r="H29" s="21"/>
      <c r="I29" s="21"/>
      <c r="J29" s="20"/>
      <c r="K29" s="20"/>
      <c r="L29" s="24"/>
      <c r="M29" s="20"/>
    </row>
    <row r="30" spans="1:13" s="15" customFormat="1">
      <c r="A30" s="20">
        <v>27</v>
      </c>
      <c r="B30" s="20" t="s">
        <v>983</v>
      </c>
      <c r="C30" s="20"/>
      <c r="D30" s="21"/>
      <c r="E30" s="21"/>
      <c r="F30" s="22"/>
      <c r="G30" s="20"/>
      <c r="H30" s="21"/>
      <c r="I30" s="20"/>
      <c r="J30" s="20"/>
      <c r="K30" s="20"/>
      <c r="L30" s="20"/>
      <c r="M30" s="20"/>
    </row>
    <row r="31" spans="1:13" s="15" customFormat="1">
      <c r="A31" s="20">
        <v>28</v>
      </c>
      <c r="B31" s="20" t="s">
        <v>984</v>
      </c>
      <c r="C31" s="20" t="s">
        <v>21</v>
      </c>
      <c r="D31" s="20" t="s">
        <v>56</v>
      </c>
      <c r="E31" s="21">
        <v>0.66666666666666663</v>
      </c>
      <c r="F31" s="22" t="s">
        <v>1464</v>
      </c>
      <c r="G31" s="20"/>
      <c r="H31" s="20"/>
      <c r="I31" s="20"/>
      <c r="J31" s="20"/>
      <c r="K31" s="20"/>
      <c r="L31" s="20"/>
      <c r="M31" s="20"/>
    </row>
    <row r="32" spans="1:13">
      <c r="A32" s="20">
        <v>29</v>
      </c>
      <c r="B32" s="20" t="s">
        <v>985</v>
      </c>
      <c r="C32" s="20"/>
      <c r="D32" s="20"/>
      <c r="E32" s="20"/>
      <c r="F32" s="22"/>
      <c r="G32" s="20"/>
      <c r="H32" s="20"/>
      <c r="I32" s="20"/>
      <c r="J32" s="20"/>
      <c r="K32" s="20"/>
      <c r="L32" s="20"/>
      <c r="M32" s="20"/>
    </row>
    <row r="33" spans="1:13">
      <c r="A33" s="20">
        <v>30</v>
      </c>
      <c r="B33" s="20" t="s">
        <v>986</v>
      </c>
      <c r="C33" s="20" t="s">
        <v>108</v>
      </c>
      <c r="D33" s="20" t="s">
        <v>1451</v>
      </c>
      <c r="E33" s="20" t="s">
        <v>1465</v>
      </c>
      <c r="F33" s="22" t="s">
        <v>1466</v>
      </c>
      <c r="G33" s="20"/>
      <c r="H33" s="20"/>
      <c r="I33" s="20"/>
      <c r="J33" s="20"/>
      <c r="K33" s="20"/>
      <c r="L33" s="20"/>
      <c r="M33" s="20"/>
    </row>
    <row r="34" spans="1:13">
      <c r="F34" s="2" t="s">
        <v>1467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>
  <sheetPr codeName="Sheet5"/>
  <dimension ref="A1:M38"/>
  <sheetViews>
    <sheetView workbookViewId="0"/>
  </sheetViews>
  <sheetFormatPr defaultColWidth="12.625" defaultRowHeight="12"/>
  <cols>
    <col min="1" max="1" width="3.5" style="2" bestFit="1" customWidth="1"/>
    <col min="2" max="2" width="3.125" style="2" customWidth="1"/>
    <col min="3" max="3" width="8.875" style="2" bestFit="1" customWidth="1"/>
    <col min="4" max="4" width="10.625" style="3" bestFit="1" customWidth="1"/>
    <col min="5" max="5" width="12.5" style="2" bestFit="1" customWidth="1"/>
    <col min="6" max="6" width="32.875" style="2" customWidth="1"/>
    <col min="7" max="7" width="8" style="2" bestFit="1" customWidth="1"/>
    <col min="8" max="8" width="8" style="2" customWidth="1"/>
    <col min="9" max="9" width="8" style="2" bestFit="1" customWidth="1"/>
    <col min="10" max="10" width="9.125" style="2" bestFit="1" customWidth="1"/>
    <col min="11" max="11" width="8.5" style="2" bestFit="1" customWidth="1"/>
    <col min="12" max="12" width="9.625" style="2" bestFit="1" customWidth="1"/>
    <col min="13" max="13" width="8.375" style="2" bestFit="1" customWidth="1"/>
    <col min="14" max="16384" width="12.625" style="2"/>
  </cols>
  <sheetData>
    <row r="1" spans="1:13">
      <c r="A1" s="1"/>
      <c r="E1" s="4">
        <v>43250</v>
      </c>
      <c r="F1" s="1" t="s">
        <v>0</v>
      </c>
      <c r="G1" s="5" t="s">
        <v>1</v>
      </c>
      <c r="H1" s="6">
        <v>43242</v>
      </c>
    </row>
    <row r="2" spans="1:13">
      <c r="A2" s="1"/>
      <c r="F2" s="7"/>
    </row>
    <row r="3" spans="1:13" s="3" customFormat="1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1265</v>
      </c>
      <c r="L3" s="8" t="s">
        <v>1002</v>
      </c>
      <c r="M3" s="8" t="s">
        <v>1075</v>
      </c>
    </row>
    <row r="4" spans="1:13">
      <c r="A4" s="8">
        <v>1</v>
      </c>
      <c r="B4" s="8" t="s">
        <v>1313</v>
      </c>
      <c r="C4" s="8" t="s">
        <v>25</v>
      </c>
      <c r="D4" s="8" t="s">
        <v>41</v>
      </c>
      <c r="E4" s="10" t="s">
        <v>220</v>
      </c>
      <c r="F4" s="11" t="s">
        <v>1468</v>
      </c>
      <c r="G4" s="8"/>
      <c r="H4" s="8"/>
      <c r="I4" s="8"/>
      <c r="J4" s="8"/>
      <c r="K4" s="8"/>
      <c r="L4" s="8"/>
      <c r="M4" s="8"/>
    </row>
    <row r="5" spans="1:13">
      <c r="A5" s="8">
        <v>2</v>
      </c>
      <c r="B5" s="8" t="s">
        <v>983</v>
      </c>
      <c r="C5" s="8" t="s">
        <v>21</v>
      </c>
      <c r="D5" s="8" t="s">
        <v>1108</v>
      </c>
      <c r="E5" s="10">
        <v>0.35416666666666669</v>
      </c>
      <c r="F5" s="11"/>
      <c r="G5" s="8"/>
      <c r="H5" s="8"/>
      <c r="I5" s="8"/>
      <c r="J5" s="8"/>
      <c r="K5" s="8"/>
      <c r="L5" s="8"/>
      <c r="M5" s="8"/>
    </row>
    <row r="6" spans="1:13">
      <c r="A6" s="8">
        <v>3</v>
      </c>
      <c r="B6" s="8" t="s">
        <v>984</v>
      </c>
      <c r="C6" s="8" t="s">
        <v>1469</v>
      </c>
      <c r="D6" s="8" t="s">
        <v>1470</v>
      </c>
      <c r="E6" s="8" t="s">
        <v>1471</v>
      </c>
      <c r="F6" s="12" t="s">
        <v>1472</v>
      </c>
      <c r="G6" s="8"/>
      <c r="H6" s="8"/>
      <c r="I6" s="8"/>
      <c r="J6" s="8" t="s">
        <v>1424</v>
      </c>
      <c r="K6" s="8"/>
      <c r="L6" s="8"/>
      <c r="M6" s="8"/>
    </row>
    <row r="7" spans="1:13">
      <c r="A7" s="8">
        <v>4</v>
      </c>
      <c r="B7" s="8" t="s">
        <v>985</v>
      </c>
      <c r="C7" s="8" t="s">
        <v>1469</v>
      </c>
      <c r="D7" s="8" t="s">
        <v>1470</v>
      </c>
      <c r="E7" s="8" t="s">
        <v>1473</v>
      </c>
      <c r="F7" s="11" t="s">
        <v>1474</v>
      </c>
      <c r="G7" s="8"/>
      <c r="H7" s="8"/>
      <c r="I7" s="8"/>
      <c r="J7" s="8"/>
      <c r="K7" s="8"/>
      <c r="L7" s="8"/>
      <c r="M7" s="8"/>
    </row>
    <row r="8" spans="1:13">
      <c r="A8" s="8">
        <v>5</v>
      </c>
      <c r="B8" s="8" t="s">
        <v>986</v>
      </c>
      <c r="C8" s="8" t="s">
        <v>44</v>
      </c>
      <c r="D8" s="8"/>
      <c r="E8" s="10"/>
      <c r="F8" s="11"/>
      <c r="G8" s="10"/>
      <c r="H8" s="10"/>
      <c r="I8" s="10"/>
      <c r="J8" s="8"/>
      <c r="K8" s="8"/>
      <c r="L8" s="8"/>
      <c r="M8" s="8"/>
    </row>
    <row r="9" spans="1:13">
      <c r="A9" s="8">
        <v>6</v>
      </c>
      <c r="B9" s="8" t="s">
        <v>987</v>
      </c>
      <c r="C9" s="8" t="s">
        <v>44</v>
      </c>
      <c r="D9" s="10"/>
      <c r="E9" s="10"/>
      <c r="F9" s="12"/>
      <c r="G9" s="8"/>
      <c r="H9" s="8"/>
      <c r="I9" s="8"/>
      <c r="J9" s="8" t="s">
        <v>1245</v>
      </c>
      <c r="K9" s="8"/>
      <c r="L9" s="8"/>
      <c r="M9" s="8"/>
    </row>
    <row r="10" spans="1:13">
      <c r="A10" s="8">
        <v>7</v>
      </c>
      <c r="B10" s="8" t="s">
        <v>981</v>
      </c>
      <c r="C10" s="8" t="s">
        <v>21</v>
      </c>
      <c r="D10" s="10" t="s">
        <v>51</v>
      </c>
      <c r="E10" s="10">
        <v>0.66666666666666663</v>
      </c>
      <c r="F10" s="12"/>
      <c r="G10" s="8"/>
      <c r="H10" s="8"/>
      <c r="I10" s="8"/>
      <c r="J10" s="8"/>
      <c r="K10" s="8"/>
      <c r="L10" s="8"/>
      <c r="M10" s="8"/>
    </row>
    <row r="11" spans="1:13">
      <c r="A11" s="8">
        <v>8</v>
      </c>
      <c r="B11" s="8" t="s">
        <v>982</v>
      </c>
      <c r="C11" s="8" t="s">
        <v>21</v>
      </c>
      <c r="D11" s="8" t="s">
        <v>1107</v>
      </c>
      <c r="E11" s="10">
        <v>0.66666666666666663</v>
      </c>
      <c r="F11" s="12"/>
      <c r="G11" s="8"/>
      <c r="H11" s="8"/>
      <c r="I11" s="8"/>
      <c r="J11" s="8"/>
      <c r="K11" s="8"/>
      <c r="L11" s="8"/>
      <c r="M11" s="8"/>
    </row>
    <row r="12" spans="1:13">
      <c r="A12" s="8">
        <v>9</v>
      </c>
      <c r="B12" s="8" t="s">
        <v>983</v>
      </c>
      <c r="C12" s="8"/>
      <c r="D12" s="8"/>
      <c r="E12" s="10"/>
      <c r="F12" s="13"/>
      <c r="G12" s="8"/>
      <c r="H12" s="14"/>
      <c r="I12" s="8"/>
      <c r="J12" s="8"/>
      <c r="K12" s="8"/>
      <c r="L12" s="8"/>
      <c r="M12" s="8"/>
    </row>
    <row r="13" spans="1:13" s="15" customFormat="1">
      <c r="A13" s="8">
        <v>10</v>
      </c>
      <c r="B13" s="8" t="s">
        <v>984</v>
      </c>
      <c r="C13" s="8" t="s">
        <v>21</v>
      </c>
      <c r="D13" s="8" t="s">
        <v>1099</v>
      </c>
      <c r="E13" s="10">
        <v>0.66666666666666663</v>
      </c>
      <c r="F13" s="12" t="s">
        <v>75</v>
      </c>
      <c r="G13" s="8"/>
      <c r="H13" s="8"/>
      <c r="I13" s="8" t="s">
        <v>40</v>
      </c>
      <c r="J13" s="8" t="s">
        <v>40</v>
      </c>
      <c r="K13" s="8"/>
      <c r="L13" s="8"/>
      <c r="M13" s="8"/>
    </row>
    <row r="14" spans="1:13">
      <c r="A14" s="8">
        <v>11</v>
      </c>
      <c r="B14" s="8" t="s">
        <v>985</v>
      </c>
      <c r="C14" s="8" t="s">
        <v>21</v>
      </c>
      <c r="D14" s="8" t="s">
        <v>1099</v>
      </c>
      <c r="E14" s="10">
        <v>0.66666666666666663</v>
      </c>
      <c r="F14" s="11"/>
      <c r="G14" s="8"/>
      <c r="H14" s="8"/>
      <c r="I14" s="8"/>
      <c r="J14" s="8"/>
      <c r="K14" s="8"/>
      <c r="L14" s="8"/>
      <c r="M14" s="8"/>
    </row>
    <row r="15" spans="1:13" s="15" customFormat="1">
      <c r="A15" s="8">
        <v>12</v>
      </c>
      <c r="B15" s="8" t="s">
        <v>986</v>
      </c>
      <c r="C15" s="8" t="s">
        <v>21</v>
      </c>
      <c r="D15" s="8" t="s">
        <v>98</v>
      </c>
      <c r="E15" s="10">
        <v>0.57291666666666663</v>
      </c>
      <c r="F15" s="12"/>
      <c r="G15" s="8"/>
      <c r="H15" s="8"/>
      <c r="I15" s="8" t="s">
        <v>1475</v>
      </c>
      <c r="K15" s="8" t="s">
        <v>1475</v>
      </c>
      <c r="L15" s="8"/>
      <c r="M15" s="8"/>
    </row>
    <row r="16" spans="1:13">
      <c r="A16" s="8">
        <v>13</v>
      </c>
      <c r="B16" s="8" t="s">
        <v>987</v>
      </c>
      <c r="C16" s="8" t="s">
        <v>25</v>
      </c>
      <c r="D16" s="8" t="s">
        <v>41</v>
      </c>
      <c r="E16" s="19" t="s">
        <v>352</v>
      </c>
      <c r="F16" s="11" t="s">
        <v>1476</v>
      </c>
      <c r="G16" s="8"/>
      <c r="H16" s="8"/>
      <c r="I16" s="8"/>
      <c r="J16" s="8" t="s">
        <v>1169</v>
      </c>
      <c r="K16" s="8"/>
      <c r="L16" s="8"/>
      <c r="M16" s="8"/>
    </row>
    <row r="17" spans="1:13">
      <c r="A17" s="8">
        <v>14</v>
      </c>
      <c r="B17" s="8" t="s">
        <v>981</v>
      </c>
      <c r="C17" s="8" t="s">
        <v>21</v>
      </c>
      <c r="D17" s="8" t="s">
        <v>1099</v>
      </c>
      <c r="E17" s="10">
        <v>0.66666666666666663</v>
      </c>
      <c r="F17" s="12"/>
      <c r="G17" s="8"/>
      <c r="H17" s="8"/>
      <c r="I17" s="8"/>
      <c r="J17" s="8"/>
      <c r="K17" s="8"/>
      <c r="L17" s="8"/>
      <c r="M17" s="8"/>
    </row>
    <row r="18" spans="1:13">
      <c r="A18" s="8">
        <v>15</v>
      </c>
      <c r="B18" s="8" t="s">
        <v>982</v>
      </c>
      <c r="C18" s="8" t="s">
        <v>21</v>
      </c>
      <c r="D18" s="8" t="s">
        <v>1099</v>
      </c>
      <c r="E18" s="10">
        <v>0.66666666666666663</v>
      </c>
      <c r="F18" s="12"/>
      <c r="G18" s="8"/>
      <c r="H18" s="8"/>
      <c r="I18" s="8"/>
      <c r="J18" s="8"/>
      <c r="K18" s="10"/>
      <c r="L18" s="8"/>
      <c r="M18" s="8"/>
    </row>
    <row r="19" spans="1:13">
      <c r="A19" s="8">
        <v>16</v>
      </c>
      <c r="B19" s="8" t="s">
        <v>983</v>
      </c>
      <c r="C19" s="8"/>
      <c r="D19" s="16"/>
      <c r="E19" s="10"/>
      <c r="F19" s="12"/>
      <c r="G19" s="8"/>
      <c r="H19" s="8"/>
      <c r="I19" s="14"/>
      <c r="J19" s="8"/>
      <c r="K19" s="10"/>
      <c r="L19" s="8"/>
      <c r="M19" s="8"/>
    </row>
    <row r="20" spans="1:13">
      <c r="A20" s="8">
        <v>17</v>
      </c>
      <c r="B20" s="8" t="s">
        <v>984</v>
      </c>
      <c r="C20" s="8" t="s">
        <v>21</v>
      </c>
      <c r="D20" s="8"/>
      <c r="E20" s="10">
        <v>0.66666666666666663</v>
      </c>
      <c r="F20" s="13" t="s">
        <v>1477</v>
      </c>
      <c r="G20" s="8"/>
      <c r="H20" s="8"/>
      <c r="I20" s="8"/>
      <c r="J20" s="8"/>
      <c r="K20" s="8"/>
      <c r="L20" s="8"/>
      <c r="M20" s="8"/>
    </row>
    <row r="21" spans="1:13">
      <c r="A21" s="8">
        <v>18</v>
      </c>
      <c r="B21" s="8" t="s">
        <v>985</v>
      </c>
      <c r="C21" s="8" t="s">
        <v>21</v>
      </c>
      <c r="D21" s="8" t="s">
        <v>1099</v>
      </c>
      <c r="E21" s="10">
        <v>0.66666666666666663</v>
      </c>
      <c r="F21" s="12"/>
      <c r="G21" s="8"/>
      <c r="H21" s="8"/>
      <c r="I21" s="8"/>
      <c r="J21" s="8"/>
      <c r="K21" s="10"/>
      <c r="L21" s="8"/>
      <c r="M21" s="8"/>
    </row>
    <row r="22" spans="1:13">
      <c r="A22" s="8">
        <v>19</v>
      </c>
      <c r="B22" s="8" t="s">
        <v>986</v>
      </c>
      <c r="C22" s="8" t="s">
        <v>21</v>
      </c>
      <c r="D22" s="8" t="s">
        <v>1099</v>
      </c>
      <c r="E22" s="10">
        <v>0.57291666666666663</v>
      </c>
      <c r="F22" s="12"/>
      <c r="G22" s="8"/>
      <c r="H22" s="8"/>
      <c r="I22" s="10"/>
      <c r="J22" s="8" t="s">
        <v>1478</v>
      </c>
      <c r="K22" s="10"/>
      <c r="L22" s="8"/>
      <c r="M22" s="8"/>
    </row>
    <row r="23" spans="1:13">
      <c r="A23" s="8">
        <v>20</v>
      </c>
      <c r="B23" s="8" t="s">
        <v>987</v>
      </c>
      <c r="C23" s="8" t="s">
        <v>25</v>
      </c>
      <c r="D23" s="8" t="s">
        <v>41</v>
      </c>
      <c r="E23" s="10">
        <v>0.47916666666666669</v>
      </c>
      <c r="F23" s="12" t="s">
        <v>1479</v>
      </c>
      <c r="G23" s="8"/>
      <c r="H23" s="8"/>
      <c r="I23" s="8"/>
      <c r="J23" s="8" t="s">
        <v>1480</v>
      </c>
      <c r="K23" s="8"/>
      <c r="L23" s="8"/>
      <c r="M23" s="8"/>
    </row>
    <row r="24" spans="1:13">
      <c r="A24" s="8">
        <v>21</v>
      </c>
      <c r="B24" s="8" t="s">
        <v>981</v>
      </c>
      <c r="C24" s="8" t="s">
        <v>21</v>
      </c>
      <c r="D24" s="8" t="s">
        <v>51</v>
      </c>
      <c r="E24" s="10">
        <v>0.66666666666666663</v>
      </c>
      <c r="F24" s="12"/>
      <c r="G24" s="8"/>
      <c r="H24" s="8"/>
      <c r="I24" s="8"/>
      <c r="J24" s="8"/>
      <c r="K24" s="8"/>
      <c r="L24" s="8"/>
      <c r="M24" s="8"/>
    </row>
    <row r="25" spans="1:13" s="15" customFormat="1">
      <c r="A25" s="8">
        <v>22</v>
      </c>
      <c r="B25" s="8" t="s">
        <v>982</v>
      </c>
      <c r="C25" s="8" t="s">
        <v>21</v>
      </c>
      <c r="D25" s="8" t="s">
        <v>1107</v>
      </c>
      <c r="E25" s="10">
        <v>0.66666666666666663</v>
      </c>
      <c r="F25" s="11"/>
      <c r="G25" s="8"/>
      <c r="H25" s="8"/>
      <c r="I25" s="14"/>
      <c r="J25" s="8"/>
      <c r="K25" s="8"/>
      <c r="L25" s="17"/>
      <c r="M25" s="8"/>
    </row>
    <row r="26" spans="1:13" s="15" customFormat="1">
      <c r="A26" s="20">
        <v>23</v>
      </c>
      <c r="B26" s="20" t="s">
        <v>983</v>
      </c>
      <c r="C26" s="20"/>
      <c r="D26" s="20"/>
      <c r="E26" s="21"/>
      <c r="F26" s="22" t="s">
        <v>1481</v>
      </c>
      <c r="G26" s="20"/>
      <c r="H26" s="20"/>
      <c r="I26" s="20"/>
      <c r="J26" s="20"/>
      <c r="K26" s="20"/>
      <c r="L26" s="20"/>
      <c r="M26" s="20"/>
    </row>
    <row r="27" spans="1:13" s="15" customFormat="1">
      <c r="A27" s="20">
        <v>24</v>
      </c>
      <c r="B27" s="20" t="s">
        <v>984</v>
      </c>
      <c r="C27" s="20" t="s">
        <v>21</v>
      </c>
      <c r="D27" s="20" t="s">
        <v>1099</v>
      </c>
      <c r="E27" s="21">
        <v>0.66666666666666663</v>
      </c>
      <c r="F27" s="23"/>
      <c r="G27" s="20"/>
      <c r="H27" s="20"/>
      <c r="I27" s="20"/>
      <c r="J27" s="20"/>
      <c r="K27" s="20"/>
      <c r="L27" s="24"/>
      <c r="M27" s="20"/>
    </row>
    <row r="28" spans="1:13" s="15" customFormat="1">
      <c r="A28" s="20">
        <v>25</v>
      </c>
      <c r="B28" s="20" t="s">
        <v>985</v>
      </c>
      <c r="C28" s="20"/>
      <c r="D28" s="20"/>
      <c r="E28" s="21"/>
      <c r="F28" s="25"/>
      <c r="G28" s="20"/>
      <c r="H28" s="21"/>
      <c r="I28" s="20"/>
      <c r="J28" s="20"/>
      <c r="K28" s="20"/>
      <c r="L28" s="24"/>
      <c r="M28" s="20"/>
    </row>
    <row r="29" spans="1:13" s="15" customFormat="1">
      <c r="A29" s="20">
        <v>26</v>
      </c>
      <c r="B29" s="20" t="s">
        <v>986</v>
      </c>
      <c r="C29" s="20" t="s">
        <v>108</v>
      </c>
      <c r="D29" s="20" t="s">
        <v>957</v>
      </c>
      <c r="E29" s="21" t="s">
        <v>1482</v>
      </c>
      <c r="F29" s="25" t="s">
        <v>1483</v>
      </c>
      <c r="G29" s="20"/>
      <c r="H29" s="21"/>
      <c r="I29" s="21"/>
      <c r="J29" s="20"/>
      <c r="K29" s="20"/>
      <c r="L29" s="24"/>
      <c r="M29" s="20"/>
    </row>
    <row r="30" spans="1:13" s="15" customFormat="1">
      <c r="A30" s="20">
        <v>27</v>
      </c>
      <c r="B30" s="20" t="s">
        <v>987</v>
      </c>
      <c r="C30" s="20"/>
      <c r="D30" s="21"/>
      <c r="E30" s="21"/>
      <c r="F30" s="22"/>
      <c r="G30" s="20"/>
      <c r="H30" s="21"/>
      <c r="I30" s="20"/>
      <c r="J30" s="20"/>
      <c r="K30" s="20" t="s">
        <v>1456</v>
      </c>
      <c r="L30" s="20"/>
      <c r="M30" s="20"/>
    </row>
    <row r="31" spans="1:13" s="15" customFormat="1">
      <c r="A31" s="20">
        <v>28</v>
      </c>
      <c r="B31" s="20" t="s">
        <v>981</v>
      </c>
      <c r="C31" s="20" t="s">
        <v>21</v>
      </c>
      <c r="D31" s="20"/>
      <c r="E31" s="21">
        <v>0.66666666666666663</v>
      </c>
      <c r="F31" s="22"/>
      <c r="G31" s="20"/>
      <c r="H31" s="20"/>
      <c r="I31" s="20"/>
      <c r="J31" s="20"/>
      <c r="K31" s="20"/>
      <c r="L31" s="20"/>
      <c r="M31" s="20"/>
    </row>
    <row r="32" spans="1:13">
      <c r="A32" s="20">
        <v>29</v>
      </c>
      <c r="B32" s="20" t="s">
        <v>982</v>
      </c>
      <c r="C32" s="20"/>
      <c r="D32" s="20"/>
      <c r="E32" s="20"/>
      <c r="F32" s="22" t="s">
        <v>1283</v>
      </c>
      <c r="G32" s="20"/>
      <c r="H32" s="20"/>
      <c r="I32" s="20"/>
      <c r="J32" s="20"/>
      <c r="K32" s="20"/>
      <c r="L32" s="20"/>
      <c r="M32" s="20"/>
    </row>
    <row r="33" spans="1:13">
      <c r="A33" s="20">
        <v>30</v>
      </c>
      <c r="B33" s="20" t="s">
        <v>983</v>
      </c>
      <c r="C33" s="20" t="s">
        <v>21</v>
      </c>
      <c r="D33" s="20"/>
      <c r="E33" s="20" t="s">
        <v>1484</v>
      </c>
      <c r="F33" s="22" t="s">
        <v>1378</v>
      </c>
      <c r="G33" s="20"/>
      <c r="H33" s="20"/>
      <c r="I33" s="20"/>
      <c r="J33" s="20"/>
      <c r="K33" s="20"/>
      <c r="L33" s="20"/>
      <c r="M33" s="20"/>
    </row>
    <row r="34" spans="1:13">
      <c r="A34" s="20">
        <v>31</v>
      </c>
      <c r="B34" s="20" t="s">
        <v>984</v>
      </c>
      <c r="C34" s="26"/>
      <c r="D34" s="27"/>
      <c r="E34" s="26"/>
      <c r="F34" s="22" t="s">
        <v>1378</v>
      </c>
      <c r="G34" s="26"/>
      <c r="H34" s="26"/>
      <c r="I34" s="20" t="s">
        <v>40</v>
      </c>
      <c r="J34" s="26"/>
      <c r="K34" s="26"/>
      <c r="L34" s="26"/>
      <c r="M34" s="26"/>
    </row>
    <row r="35" spans="1:13">
      <c r="F35" s="2" t="s">
        <v>1485</v>
      </c>
      <c r="G35" s="2" t="s">
        <v>1486</v>
      </c>
      <c r="H35" s="2" t="s">
        <v>1487</v>
      </c>
    </row>
    <row r="37" spans="1:13">
      <c r="F37" s="2" t="s">
        <v>1488</v>
      </c>
    </row>
    <row r="38" spans="1:13">
      <c r="F38" s="2" t="s">
        <v>1489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>
  <sheetPr codeName="Sheet6"/>
  <dimension ref="A1:M36"/>
  <sheetViews>
    <sheetView workbookViewId="0"/>
  </sheetViews>
  <sheetFormatPr defaultColWidth="12.625" defaultRowHeight="12"/>
  <cols>
    <col min="1" max="1" width="3.5" style="2" bestFit="1" customWidth="1"/>
    <col min="2" max="2" width="3.125" style="2" customWidth="1"/>
    <col min="3" max="3" width="11.625" style="2" bestFit="1" customWidth="1"/>
    <col min="4" max="4" width="7" style="3" bestFit="1" customWidth="1"/>
    <col min="5" max="5" width="12.5" style="2" bestFit="1" customWidth="1"/>
    <col min="6" max="6" width="32.875" style="2" customWidth="1"/>
    <col min="7" max="7" width="8" style="2" bestFit="1" customWidth="1"/>
    <col min="8" max="8" width="8" style="2" customWidth="1"/>
    <col min="9" max="9" width="8" style="2" bestFit="1" customWidth="1"/>
    <col min="10" max="10" width="9.125" style="2" bestFit="1" customWidth="1"/>
    <col min="11" max="11" width="8.5" style="2" bestFit="1" customWidth="1"/>
    <col min="12" max="12" width="8" style="2" bestFit="1" customWidth="1"/>
    <col min="13" max="13" width="8.375" style="2" bestFit="1" customWidth="1"/>
    <col min="14" max="16384" width="12.625" style="2"/>
  </cols>
  <sheetData>
    <row r="1" spans="1:13">
      <c r="A1" s="1"/>
      <c r="E1" s="4">
        <v>43220</v>
      </c>
      <c r="F1" s="1" t="s">
        <v>0</v>
      </c>
      <c r="G1" s="5" t="s">
        <v>1</v>
      </c>
      <c r="H1" s="6">
        <v>41757</v>
      </c>
    </row>
    <row r="2" spans="1:13">
      <c r="A2" s="1"/>
      <c r="F2" s="7"/>
    </row>
    <row r="3" spans="1:13" s="3" customFormat="1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13</v>
      </c>
      <c r="K3" s="8" t="s">
        <v>1265</v>
      </c>
      <c r="L3" s="8" t="s">
        <v>1002</v>
      </c>
      <c r="M3" s="8" t="s">
        <v>1075</v>
      </c>
    </row>
    <row r="4" spans="1:13">
      <c r="A4" s="8">
        <v>1</v>
      </c>
      <c r="B4" s="8" t="s">
        <v>2</v>
      </c>
      <c r="C4" s="8" t="s">
        <v>44</v>
      </c>
      <c r="D4" s="8"/>
      <c r="E4" s="10"/>
      <c r="F4" s="11"/>
      <c r="G4" s="8"/>
      <c r="H4" s="8"/>
      <c r="I4" s="8"/>
      <c r="J4" s="8"/>
      <c r="K4" s="8"/>
      <c r="L4" s="8"/>
      <c r="M4" s="8"/>
    </row>
    <row r="5" spans="1:13">
      <c r="A5" s="8">
        <v>2</v>
      </c>
      <c r="B5" s="8" t="s">
        <v>981</v>
      </c>
      <c r="C5" s="8" t="s">
        <v>21</v>
      </c>
      <c r="D5" s="8" t="s">
        <v>41</v>
      </c>
      <c r="E5" s="10">
        <v>0.35416666666666669</v>
      </c>
      <c r="F5" s="11"/>
      <c r="G5" s="8"/>
      <c r="H5" s="8"/>
      <c r="I5" s="8"/>
      <c r="J5" s="8"/>
      <c r="K5" s="8"/>
      <c r="L5" s="8"/>
      <c r="M5" s="8"/>
    </row>
    <row r="6" spans="1:13">
      <c r="A6" s="8">
        <v>3</v>
      </c>
      <c r="B6" s="8" t="s">
        <v>982</v>
      </c>
      <c r="C6" s="8" t="s">
        <v>44</v>
      </c>
      <c r="D6" s="8"/>
      <c r="E6" s="10"/>
      <c r="F6" s="12"/>
      <c r="G6" s="8"/>
      <c r="H6" s="8"/>
      <c r="I6" s="8"/>
      <c r="J6" s="8" t="s">
        <v>1317</v>
      </c>
      <c r="K6" s="8" t="s">
        <v>1317</v>
      </c>
      <c r="L6" s="8"/>
      <c r="M6" s="8"/>
    </row>
    <row r="7" spans="1:13">
      <c r="A7" s="8">
        <v>4</v>
      </c>
      <c r="B7" s="8" t="s">
        <v>983</v>
      </c>
      <c r="C7" s="8" t="s">
        <v>52</v>
      </c>
      <c r="D7" s="8" t="s">
        <v>26</v>
      </c>
      <c r="E7" s="10" t="s">
        <v>42</v>
      </c>
      <c r="F7" s="11" t="s">
        <v>1490</v>
      </c>
      <c r="G7" s="8"/>
      <c r="H7" s="8"/>
      <c r="I7" s="8"/>
      <c r="J7" s="8" t="s">
        <v>1317</v>
      </c>
      <c r="K7" s="8" t="s">
        <v>1317</v>
      </c>
      <c r="L7" s="8"/>
      <c r="M7" s="8"/>
    </row>
    <row r="8" spans="1:13">
      <c r="A8" s="8">
        <v>5</v>
      </c>
      <c r="B8" s="8" t="s">
        <v>984</v>
      </c>
      <c r="C8" s="8" t="s">
        <v>21</v>
      </c>
      <c r="D8" s="8" t="s">
        <v>51</v>
      </c>
      <c r="E8" s="10">
        <v>0.35416666666666669</v>
      </c>
      <c r="F8" s="11"/>
      <c r="G8" s="10"/>
      <c r="H8" s="10"/>
      <c r="I8" s="10" t="s">
        <v>40</v>
      </c>
      <c r="J8" s="8" t="s">
        <v>1317</v>
      </c>
      <c r="K8" s="8" t="s">
        <v>1317</v>
      </c>
      <c r="L8" s="8"/>
      <c r="M8" s="8"/>
    </row>
    <row r="9" spans="1:13">
      <c r="A9" s="8">
        <v>6</v>
      </c>
      <c r="B9" s="8" t="s">
        <v>985</v>
      </c>
      <c r="C9" s="8" t="s">
        <v>44</v>
      </c>
      <c r="D9" s="10"/>
      <c r="E9" s="10"/>
      <c r="F9" s="12" t="s">
        <v>246</v>
      </c>
      <c r="G9" s="8"/>
      <c r="H9" s="8"/>
      <c r="I9" s="8"/>
      <c r="J9" s="8"/>
      <c r="K9" s="8"/>
      <c r="L9" s="8"/>
      <c r="M9" s="8"/>
    </row>
    <row r="10" spans="1:13">
      <c r="A10" s="8">
        <v>7</v>
      </c>
      <c r="B10" s="8" t="s">
        <v>986</v>
      </c>
      <c r="C10" s="8" t="s">
        <v>21</v>
      </c>
      <c r="D10" s="10" t="s">
        <v>1099</v>
      </c>
      <c r="E10" s="8" t="s">
        <v>173</v>
      </c>
      <c r="F10" s="12" t="s">
        <v>99</v>
      </c>
      <c r="G10" s="8"/>
      <c r="H10" s="8"/>
      <c r="I10" s="8"/>
      <c r="J10" s="8"/>
      <c r="K10" s="8"/>
      <c r="L10" s="8"/>
      <c r="M10" s="8"/>
    </row>
    <row r="11" spans="1:13">
      <c r="A11" s="8">
        <v>8</v>
      </c>
      <c r="B11" s="8" t="s">
        <v>987</v>
      </c>
      <c r="C11" s="8" t="s">
        <v>21</v>
      </c>
      <c r="D11" s="8" t="s">
        <v>1108</v>
      </c>
      <c r="E11" s="10">
        <v>0.35416666666666669</v>
      </c>
      <c r="F11" s="12"/>
      <c r="G11" s="8"/>
      <c r="H11" s="8"/>
      <c r="I11" s="8"/>
      <c r="J11" s="8" t="s">
        <v>1183</v>
      </c>
      <c r="K11" s="8"/>
      <c r="L11" s="8"/>
      <c r="M11" s="8"/>
    </row>
    <row r="12" spans="1:13">
      <c r="A12" s="8">
        <v>9</v>
      </c>
      <c r="B12" s="8" t="s">
        <v>981</v>
      </c>
      <c r="C12" s="8" t="s">
        <v>21</v>
      </c>
      <c r="D12" s="8" t="s">
        <v>51</v>
      </c>
      <c r="E12" s="10">
        <v>0.66666666666666663</v>
      </c>
      <c r="F12" s="13"/>
      <c r="G12" s="8"/>
      <c r="H12" s="14"/>
      <c r="I12" s="8"/>
      <c r="J12" s="8"/>
      <c r="K12" s="8"/>
      <c r="L12" s="8"/>
      <c r="M12" s="8"/>
    </row>
    <row r="13" spans="1:13" s="15" customFormat="1">
      <c r="A13" s="8">
        <v>10</v>
      </c>
      <c r="B13" s="8" t="s">
        <v>982</v>
      </c>
      <c r="C13" s="8" t="s">
        <v>21</v>
      </c>
      <c r="D13" s="8" t="s">
        <v>1107</v>
      </c>
      <c r="E13" s="10">
        <v>0.66666666666666663</v>
      </c>
      <c r="F13" s="12"/>
      <c r="G13" s="8"/>
      <c r="H13" s="8"/>
      <c r="I13" s="8"/>
      <c r="J13" s="8"/>
      <c r="K13" s="8" t="s">
        <v>1456</v>
      </c>
      <c r="L13" s="8"/>
      <c r="M13" s="8"/>
    </row>
    <row r="14" spans="1:13">
      <c r="A14" s="8">
        <v>11</v>
      </c>
      <c r="B14" s="8" t="s">
        <v>983</v>
      </c>
      <c r="C14" s="8"/>
      <c r="D14" s="8"/>
      <c r="E14" s="10"/>
      <c r="F14" s="11" t="s">
        <v>1491</v>
      </c>
      <c r="G14" s="8"/>
      <c r="H14" s="8"/>
      <c r="I14" s="8"/>
      <c r="J14" s="8"/>
      <c r="K14" s="8"/>
      <c r="L14" s="8"/>
      <c r="M14" s="8"/>
    </row>
    <row r="15" spans="1:13" s="15" customFormat="1">
      <c r="A15" s="8">
        <v>12</v>
      </c>
      <c r="B15" s="8" t="s">
        <v>984</v>
      </c>
      <c r="C15" s="8" t="s">
        <v>21</v>
      </c>
      <c r="D15" s="8" t="s">
        <v>1099</v>
      </c>
      <c r="E15" s="10">
        <v>0.66666666666666663</v>
      </c>
      <c r="F15" s="12"/>
      <c r="G15" s="8"/>
      <c r="H15" s="8"/>
      <c r="I15" s="8" t="s">
        <v>40</v>
      </c>
      <c r="J15" s="8" t="s">
        <v>40</v>
      </c>
      <c r="K15" s="8"/>
      <c r="L15" s="8"/>
      <c r="M15" s="8"/>
    </row>
    <row r="16" spans="1:13">
      <c r="A16" s="8">
        <v>13</v>
      </c>
      <c r="B16" s="8" t="s">
        <v>985</v>
      </c>
      <c r="C16" s="8" t="s">
        <v>21</v>
      </c>
      <c r="D16" s="8" t="s">
        <v>1099</v>
      </c>
      <c r="E16" s="10">
        <v>0.66666666666666663</v>
      </c>
      <c r="F16" s="11"/>
      <c r="G16" s="8"/>
      <c r="H16" s="8"/>
      <c r="I16" s="8"/>
      <c r="J16" s="8"/>
      <c r="K16" s="8"/>
      <c r="L16" s="8"/>
      <c r="M16" s="8"/>
    </row>
    <row r="17" spans="1:13">
      <c r="A17" s="8">
        <v>14</v>
      </c>
      <c r="B17" s="8" t="s">
        <v>986</v>
      </c>
      <c r="C17" s="8" t="s">
        <v>21</v>
      </c>
      <c r="D17" s="8" t="s">
        <v>51</v>
      </c>
      <c r="E17" s="10">
        <v>0.57291666666666663</v>
      </c>
      <c r="F17" s="12"/>
      <c r="G17" s="8"/>
      <c r="H17" s="8"/>
      <c r="I17" s="8"/>
      <c r="J17" s="8"/>
      <c r="K17" s="8"/>
      <c r="L17" s="8"/>
      <c r="M17" s="8"/>
    </row>
    <row r="18" spans="1:13">
      <c r="A18" s="8">
        <v>15</v>
      </c>
      <c r="B18" s="8" t="s">
        <v>987</v>
      </c>
      <c r="C18" s="8" t="s">
        <v>25</v>
      </c>
      <c r="D18" s="8" t="s">
        <v>26</v>
      </c>
      <c r="E18" s="10" t="s">
        <v>42</v>
      </c>
      <c r="F18" s="12" t="s">
        <v>1492</v>
      </c>
      <c r="G18" s="8"/>
      <c r="H18" s="8"/>
      <c r="I18" s="8"/>
      <c r="J18" s="8" t="s">
        <v>1480</v>
      </c>
      <c r="K18" s="10"/>
      <c r="L18" s="8" t="s">
        <v>59</v>
      </c>
      <c r="M18" s="8"/>
    </row>
    <row r="19" spans="1:13">
      <c r="A19" s="8">
        <v>16</v>
      </c>
      <c r="B19" s="8" t="s">
        <v>981</v>
      </c>
      <c r="C19" s="8" t="s">
        <v>21</v>
      </c>
      <c r="D19" s="16" t="s">
        <v>51</v>
      </c>
      <c r="E19" s="10">
        <v>0.66666666666666663</v>
      </c>
      <c r="F19" s="12"/>
      <c r="G19" s="8"/>
      <c r="H19" s="8"/>
      <c r="I19" s="14"/>
      <c r="J19" s="8"/>
      <c r="K19" s="10"/>
      <c r="L19" s="8"/>
      <c r="M19" s="8"/>
    </row>
    <row r="20" spans="1:13">
      <c r="A20" s="8">
        <v>17</v>
      </c>
      <c r="B20" s="8" t="s">
        <v>982</v>
      </c>
      <c r="C20" s="8" t="s">
        <v>21</v>
      </c>
      <c r="D20" s="8" t="s">
        <v>1107</v>
      </c>
      <c r="E20" s="10">
        <v>0.66666666666666663</v>
      </c>
      <c r="F20" s="13"/>
      <c r="G20" s="8"/>
      <c r="H20" s="8"/>
      <c r="I20" s="8"/>
      <c r="J20" s="8"/>
      <c r="K20" s="8" t="s">
        <v>1456</v>
      </c>
      <c r="L20" s="8"/>
      <c r="M20" s="8"/>
    </row>
    <row r="21" spans="1:13">
      <c r="A21" s="8">
        <v>18</v>
      </c>
      <c r="B21" s="8" t="s">
        <v>983</v>
      </c>
      <c r="C21" s="8"/>
      <c r="D21" s="8"/>
      <c r="E21" s="10"/>
      <c r="F21" s="12"/>
      <c r="G21" s="8"/>
      <c r="H21" s="8"/>
      <c r="I21" s="8"/>
      <c r="J21" s="8"/>
      <c r="K21" s="10"/>
      <c r="L21" s="8"/>
      <c r="M21" s="8"/>
    </row>
    <row r="22" spans="1:13">
      <c r="A22" s="8">
        <v>19</v>
      </c>
      <c r="B22" s="8" t="s">
        <v>984</v>
      </c>
      <c r="C22" s="8" t="s">
        <v>21</v>
      </c>
      <c r="D22" s="8" t="s">
        <v>1099</v>
      </c>
      <c r="E22" s="10">
        <v>0.66666666666666663</v>
      </c>
      <c r="F22" s="12"/>
      <c r="G22" s="8"/>
      <c r="H22" s="8"/>
      <c r="I22" s="10"/>
      <c r="J22" s="8"/>
      <c r="K22" s="10"/>
      <c r="L22" s="8"/>
      <c r="M22" s="8"/>
    </row>
    <row r="23" spans="1:13">
      <c r="A23" s="8">
        <v>20</v>
      </c>
      <c r="B23" s="8" t="s">
        <v>985</v>
      </c>
      <c r="C23" s="8" t="s">
        <v>21</v>
      </c>
      <c r="D23" s="8" t="s">
        <v>1099</v>
      </c>
      <c r="E23" s="10">
        <v>0.66666666666666663</v>
      </c>
      <c r="F23" s="12"/>
      <c r="G23" s="8"/>
      <c r="H23" s="8"/>
      <c r="I23" s="8"/>
      <c r="J23" s="8"/>
      <c r="K23" s="8"/>
      <c r="L23" s="8"/>
      <c r="M23" s="8"/>
    </row>
    <row r="24" spans="1:13">
      <c r="A24" s="8">
        <v>21</v>
      </c>
      <c r="B24" s="8" t="s">
        <v>986</v>
      </c>
      <c r="C24" s="8" t="s">
        <v>21</v>
      </c>
      <c r="D24" s="8" t="s">
        <v>1099</v>
      </c>
      <c r="E24" s="10" t="s">
        <v>1493</v>
      </c>
      <c r="F24" s="12" t="s">
        <v>1255</v>
      </c>
      <c r="G24" s="8"/>
      <c r="H24" s="8"/>
      <c r="I24" s="8"/>
      <c r="J24" s="8"/>
      <c r="K24" s="8"/>
      <c r="L24" s="8"/>
      <c r="M24" s="8"/>
    </row>
    <row r="25" spans="1:13" s="15" customFormat="1">
      <c r="A25" s="8">
        <v>22</v>
      </c>
      <c r="B25" s="8" t="s">
        <v>987</v>
      </c>
      <c r="C25" s="8" t="s">
        <v>25</v>
      </c>
      <c r="D25" s="8" t="s">
        <v>41</v>
      </c>
      <c r="E25" s="10" t="s">
        <v>42</v>
      </c>
      <c r="F25" s="11" t="s">
        <v>1494</v>
      </c>
      <c r="G25" s="8"/>
      <c r="H25" s="8"/>
      <c r="I25" s="14"/>
      <c r="J25" s="8"/>
      <c r="K25" s="8" t="s">
        <v>1456</v>
      </c>
      <c r="L25" s="17"/>
      <c r="M25" s="8"/>
    </row>
    <row r="26" spans="1:13" s="15" customFormat="1">
      <c r="A26" s="8">
        <v>23</v>
      </c>
      <c r="B26" s="8" t="s">
        <v>981</v>
      </c>
      <c r="C26" s="8" t="s">
        <v>21</v>
      </c>
      <c r="D26" s="8" t="s">
        <v>51</v>
      </c>
      <c r="E26" s="10">
        <v>0.66666666666666663</v>
      </c>
      <c r="F26" s="11"/>
      <c r="G26" s="8"/>
      <c r="H26" s="8"/>
      <c r="I26" s="8"/>
      <c r="J26" s="8"/>
      <c r="K26" s="8"/>
      <c r="L26" s="8"/>
      <c r="M26" s="8"/>
    </row>
    <row r="27" spans="1:13" s="15" customFormat="1">
      <c r="A27" s="8">
        <v>24</v>
      </c>
      <c r="B27" s="8" t="s">
        <v>982</v>
      </c>
      <c r="C27" s="8" t="s">
        <v>21</v>
      </c>
      <c r="D27" s="8" t="s">
        <v>1107</v>
      </c>
      <c r="E27" s="10">
        <v>0.66666666666666663</v>
      </c>
      <c r="F27" s="13"/>
      <c r="G27" s="8"/>
      <c r="H27" s="8"/>
      <c r="I27" s="8"/>
      <c r="J27" s="8"/>
      <c r="K27" s="8"/>
      <c r="L27" s="17"/>
      <c r="M27" s="8"/>
    </row>
    <row r="28" spans="1:13" s="15" customFormat="1">
      <c r="A28" s="8">
        <v>25</v>
      </c>
      <c r="B28" s="8" t="s">
        <v>983</v>
      </c>
      <c r="C28" s="18" t="s">
        <v>21</v>
      </c>
      <c r="D28" s="8" t="s">
        <v>1099</v>
      </c>
      <c r="E28" s="10">
        <v>0.625</v>
      </c>
      <c r="F28" s="12" t="s">
        <v>1495</v>
      </c>
      <c r="G28" s="8"/>
      <c r="H28" s="10"/>
      <c r="I28" s="8"/>
      <c r="J28" s="8"/>
      <c r="K28" s="8"/>
      <c r="L28" s="17"/>
      <c r="M28" s="8"/>
    </row>
    <row r="29" spans="1:13" s="15" customFormat="1">
      <c r="A29" s="8">
        <v>26</v>
      </c>
      <c r="B29" s="8" t="s">
        <v>984</v>
      </c>
      <c r="C29" s="18" t="s">
        <v>44</v>
      </c>
      <c r="D29" s="8"/>
      <c r="E29" s="10"/>
      <c r="F29" s="12" t="s">
        <v>1496</v>
      </c>
      <c r="G29" s="8" t="s">
        <v>1497</v>
      </c>
      <c r="H29" s="10" t="s">
        <v>1258</v>
      </c>
      <c r="I29" s="10" t="s">
        <v>1258</v>
      </c>
      <c r="J29" s="10" t="s">
        <v>1258</v>
      </c>
      <c r="K29" s="10" t="s">
        <v>1258</v>
      </c>
      <c r="L29" s="10" t="s">
        <v>1258</v>
      </c>
      <c r="M29" s="8"/>
    </row>
    <row r="30" spans="1:13" s="15" customFormat="1">
      <c r="A30" s="8">
        <v>27</v>
      </c>
      <c r="B30" s="8" t="s">
        <v>985</v>
      </c>
      <c r="C30" s="8" t="s">
        <v>21</v>
      </c>
      <c r="D30" s="10" t="s">
        <v>1099</v>
      </c>
      <c r="E30" s="10">
        <v>0.66666666666666663</v>
      </c>
      <c r="F30" s="11"/>
      <c r="G30" s="8" t="s">
        <v>1497</v>
      </c>
      <c r="H30" s="10"/>
      <c r="I30" s="8"/>
      <c r="J30" s="8"/>
      <c r="K30" s="8"/>
      <c r="L30" s="8"/>
      <c r="M30" s="8"/>
    </row>
    <row r="31" spans="1:13" s="15" customFormat="1">
      <c r="A31" s="8">
        <v>28</v>
      </c>
      <c r="B31" s="8" t="s">
        <v>986</v>
      </c>
      <c r="C31" s="8" t="s">
        <v>1498</v>
      </c>
      <c r="D31" s="18" t="s">
        <v>41</v>
      </c>
      <c r="E31" s="18" t="s">
        <v>42</v>
      </c>
      <c r="F31" s="11" t="s">
        <v>1499</v>
      </c>
      <c r="G31" s="8"/>
      <c r="H31" s="8"/>
      <c r="I31" s="8"/>
      <c r="J31" s="8"/>
      <c r="K31" s="8"/>
      <c r="L31" s="8"/>
      <c r="M31" s="8"/>
    </row>
    <row r="32" spans="1:13">
      <c r="A32" s="8">
        <v>29</v>
      </c>
      <c r="B32" s="8" t="s">
        <v>987</v>
      </c>
      <c r="C32" s="8" t="s">
        <v>1498</v>
      </c>
      <c r="D32" s="8" t="s">
        <v>1500</v>
      </c>
      <c r="E32" s="14" t="s">
        <v>1501</v>
      </c>
      <c r="F32" s="11" t="s">
        <v>1502</v>
      </c>
      <c r="G32" s="8"/>
      <c r="H32" s="8"/>
      <c r="I32" s="8"/>
      <c r="J32" s="8"/>
      <c r="K32" s="8"/>
      <c r="L32" s="8"/>
      <c r="M32" s="8"/>
    </row>
    <row r="33" spans="1:13">
      <c r="A33" s="8">
        <v>30</v>
      </c>
      <c r="B33" s="8" t="s">
        <v>934</v>
      </c>
      <c r="C33" s="8" t="s">
        <v>44</v>
      </c>
      <c r="D33" s="8"/>
      <c r="E33" s="8"/>
      <c r="F33" s="11"/>
      <c r="G33" s="8"/>
      <c r="H33" s="8"/>
      <c r="I33" s="8"/>
      <c r="J33" s="8" t="s">
        <v>1503</v>
      </c>
      <c r="K33" s="8"/>
      <c r="L33" s="8"/>
      <c r="M33" s="8"/>
    </row>
    <row r="36" spans="1:13">
      <c r="E36" s="19"/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R3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38" sqref="N38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8" style="269" bestFit="1" customWidth="1"/>
    <col min="5" max="5" width="12.375" style="268" bestFit="1" customWidth="1"/>
    <col min="6" max="6" width="34.375" style="268" bestFit="1" customWidth="1"/>
    <col min="7" max="7" width="8" style="225" bestFit="1" customWidth="1"/>
    <col min="8" max="8" width="8" style="268" bestFit="1" customWidth="1"/>
    <col min="9" max="9" width="8.125" style="268" bestFit="1" customWidth="1"/>
    <col min="10" max="10" width="8.125" style="321" customWidth="1"/>
    <col min="11" max="11" width="4.625" style="268" bestFit="1" customWidth="1"/>
    <col min="12" max="12" width="4.625" style="268" customWidth="1"/>
    <col min="13" max="13" width="8" style="225" bestFit="1" customWidth="1"/>
    <col min="14" max="14" width="6.375" style="268" bestFit="1" customWidth="1"/>
    <col min="15" max="16" width="6.375" style="268" customWidth="1"/>
    <col min="17" max="16384" width="12.625" style="268"/>
  </cols>
  <sheetData>
    <row r="1" spans="1:18" ht="13.5" customHeight="1">
      <c r="A1" s="202"/>
      <c r="E1" s="270">
        <v>45231</v>
      </c>
      <c r="F1" s="202" t="s">
        <v>0</v>
      </c>
      <c r="G1" s="203"/>
      <c r="H1" s="5" t="s">
        <v>1</v>
      </c>
      <c r="I1" s="118">
        <v>45254</v>
      </c>
    </row>
    <row r="2" spans="1:18" ht="13.5" customHeight="1">
      <c r="A2" s="202"/>
      <c r="F2" s="7"/>
      <c r="G2" s="328"/>
    </row>
    <row r="3" spans="1:18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9" t="s">
        <v>7</v>
      </c>
      <c r="G3" s="8" t="s">
        <v>1509</v>
      </c>
      <c r="H3" s="17" t="s">
        <v>8</v>
      </c>
      <c r="I3" s="8" t="s">
        <v>9</v>
      </c>
      <c r="J3" s="289" t="s">
        <v>10</v>
      </c>
      <c r="K3" s="8" t="s">
        <v>11</v>
      </c>
      <c r="L3" s="17" t="s">
        <v>12</v>
      </c>
      <c r="M3" s="17" t="s">
        <v>13</v>
      </c>
      <c r="N3" s="8" t="s">
        <v>14</v>
      </c>
      <c r="O3" s="8" t="s">
        <v>15</v>
      </c>
      <c r="P3" s="8" t="s">
        <v>16</v>
      </c>
    </row>
    <row r="4" spans="1:18" ht="13.5" customHeight="1">
      <c r="A4" s="85">
        <f>E1</f>
        <v>45231</v>
      </c>
      <c r="B4" s="86" t="str">
        <f>TEXT(A4,"aaa")</f>
        <v>水</v>
      </c>
      <c r="C4" s="8"/>
      <c r="D4" s="16"/>
      <c r="E4" s="10"/>
      <c r="F4" s="329"/>
      <c r="G4" s="10"/>
      <c r="H4" s="225"/>
      <c r="I4" s="16"/>
      <c r="J4" s="289"/>
      <c r="K4" s="16"/>
      <c r="L4" s="230"/>
      <c r="M4" s="289"/>
      <c r="N4" s="16"/>
      <c r="O4" s="230"/>
      <c r="P4" s="16"/>
    </row>
    <row r="5" spans="1:18" ht="13.5" customHeight="1">
      <c r="A5" s="85">
        <f>A4+1</f>
        <v>45232</v>
      </c>
      <c r="B5" s="86" t="str">
        <f t="shared" ref="B5:B33" si="0">TEXT(A5,"aaa")</f>
        <v>木</v>
      </c>
      <c r="C5" s="8" t="s">
        <v>21</v>
      </c>
      <c r="D5" s="103" t="s">
        <v>37</v>
      </c>
      <c r="E5" s="103">
        <v>0.66666666666666663</v>
      </c>
      <c r="G5" s="169"/>
      <c r="H5" s="230" t="s">
        <v>38</v>
      </c>
      <c r="I5" s="16" t="s">
        <v>39</v>
      </c>
      <c r="J5" s="16" t="s">
        <v>39</v>
      </c>
      <c r="K5" s="16"/>
      <c r="L5" s="230"/>
      <c r="M5" s="289" t="s">
        <v>40</v>
      </c>
      <c r="N5" s="16"/>
      <c r="O5" s="230"/>
      <c r="P5" s="16"/>
    </row>
    <row r="6" spans="1:18" ht="13.5" customHeight="1">
      <c r="A6" s="85">
        <f t="shared" ref="A6:A33" si="1">A5+1</f>
        <v>45233</v>
      </c>
      <c r="B6" s="86" t="str">
        <f t="shared" si="0"/>
        <v>金</v>
      </c>
      <c r="C6" s="16" t="s">
        <v>19</v>
      </c>
      <c r="D6" s="16" t="s">
        <v>41</v>
      </c>
      <c r="E6" s="10" t="s">
        <v>42</v>
      </c>
      <c r="F6" s="329" t="s">
        <v>43</v>
      </c>
      <c r="G6" s="10"/>
      <c r="H6" s="230"/>
      <c r="I6" s="16"/>
      <c r="J6" s="289" t="s">
        <v>44</v>
      </c>
      <c r="K6" s="16"/>
      <c r="L6" s="230" t="s">
        <v>45</v>
      </c>
      <c r="M6" s="289"/>
      <c r="N6" s="16"/>
      <c r="O6" s="230"/>
      <c r="P6" s="16"/>
      <c r="R6" s="282"/>
    </row>
    <row r="7" spans="1:18" ht="13.5" customHeight="1">
      <c r="A7" s="85">
        <f t="shared" si="1"/>
        <v>45234</v>
      </c>
      <c r="B7" s="86" t="str">
        <f t="shared" si="0"/>
        <v>土</v>
      </c>
      <c r="C7" s="16" t="s">
        <v>44</v>
      </c>
      <c r="D7" s="16"/>
      <c r="E7" s="10"/>
      <c r="F7" s="292"/>
      <c r="G7" s="8"/>
      <c r="H7" s="230" t="s">
        <v>40</v>
      </c>
      <c r="I7" s="16"/>
      <c r="J7" s="289"/>
      <c r="K7" s="16"/>
      <c r="L7" s="230"/>
      <c r="M7" s="230" t="s">
        <v>46</v>
      </c>
      <c r="N7" s="16"/>
      <c r="O7" s="230"/>
      <c r="P7" s="230"/>
      <c r="R7" s="282"/>
    </row>
    <row r="8" spans="1:18" ht="13.5" customHeight="1">
      <c r="A8" s="85">
        <f t="shared" si="1"/>
        <v>45235</v>
      </c>
      <c r="B8" s="86" t="str">
        <f t="shared" si="0"/>
        <v>日</v>
      </c>
      <c r="C8" s="16" t="s">
        <v>47</v>
      </c>
      <c r="D8" s="269" t="s">
        <v>26</v>
      </c>
      <c r="E8" s="10" t="s">
        <v>48</v>
      </c>
      <c r="F8" s="329" t="s">
        <v>49</v>
      </c>
      <c r="G8" s="10"/>
      <c r="H8" s="159" t="s">
        <v>50</v>
      </c>
      <c r="I8" s="16" t="s">
        <v>50</v>
      </c>
      <c r="J8" s="289" t="s">
        <v>47</v>
      </c>
      <c r="K8" s="16"/>
      <c r="L8" s="16" t="s">
        <v>45</v>
      </c>
      <c r="M8" s="8"/>
      <c r="N8" s="108"/>
      <c r="O8" s="108"/>
      <c r="P8" s="108"/>
      <c r="R8" s="282"/>
    </row>
    <row r="9" spans="1:18" ht="13.5" customHeight="1">
      <c r="A9" s="85">
        <f t="shared" si="1"/>
        <v>45236</v>
      </c>
      <c r="B9" s="86" t="str">
        <f t="shared" si="0"/>
        <v>月</v>
      </c>
      <c r="C9" s="16" t="s">
        <v>21</v>
      </c>
      <c r="D9" s="16" t="s">
        <v>51</v>
      </c>
      <c r="E9" s="10">
        <v>0.625</v>
      </c>
      <c r="F9" s="329"/>
      <c r="G9" s="10"/>
      <c r="H9" s="230"/>
      <c r="I9" s="16"/>
      <c r="J9" s="289"/>
      <c r="K9" s="16"/>
      <c r="L9" s="16" t="s">
        <v>45</v>
      </c>
      <c r="M9" s="230"/>
      <c r="N9" s="16"/>
      <c r="O9" s="230"/>
      <c r="P9" s="230"/>
    </row>
    <row r="10" spans="1:18" ht="13.5" customHeight="1">
      <c r="A10" s="85">
        <f t="shared" si="1"/>
        <v>45237</v>
      </c>
      <c r="B10" s="86" t="str">
        <f t="shared" si="0"/>
        <v>火</v>
      </c>
      <c r="C10" s="16" t="s">
        <v>21</v>
      </c>
      <c r="D10" s="16" t="s">
        <v>51</v>
      </c>
      <c r="E10" s="10">
        <v>0.5</v>
      </c>
      <c r="F10" s="292"/>
      <c r="G10" s="8"/>
      <c r="H10" s="230"/>
      <c r="I10" s="16"/>
      <c r="J10" s="289"/>
      <c r="K10" s="16"/>
      <c r="L10" s="230"/>
      <c r="M10" s="230"/>
      <c r="N10" s="16"/>
      <c r="O10" s="230"/>
      <c r="P10" s="16"/>
    </row>
    <row r="11" spans="1:18" ht="13.5" customHeight="1">
      <c r="A11" s="262">
        <f t="shared" si="1"/>
        <v>45238</v>
      </c>
      <c r="B11" s="263" t="str">
        <f t="shared" si="0"/>
        <v>水</v>
      </c>
      <c r="C11" s="16" t="s">
        <v>21</v>
      </c>
      <c r="D11" s="16" t="s">
        <v>51</v>
      </c>
      <c r="E11" s="103">
        <v>0.375</v>
      </c>
      <c r="F11" s="303"/>
      <c r="G11" s="16"/>
      <c r="H11" s="159"/>
      <c r="I11" s="16"/>
      <c r="J11" s="103"/>
      <c r="K11" s="16"/>
      <c r="L11" s="230"/>
      <c r="M11" s="230"/>
      <c r="N11" s="16"/>
      <c r="O11" s="230"/>
      <c r="P11" s="16"/>
    </row>
    <row r="12" spans="1:18" ht="13.5" customHeight="1">
      <c r="A12" s="262">
        <f t="shared" si="1"/>
        <v>45239</v>
      </c>
      <c r="B12" s="263" t="str">
        <f t="shared" si="0"/>
        <v>木</v>
      </c>
      <c r="C12" s="16" t="s">
        <v>21</v>
      </c>
      <c r="D12" s="16" t="s">
        <v>37</v>
      </c>
      <c r="E12" s="103">
        <v>0.66666666666666663</v>
      </c>
      <c r="F12" s="1"/>
      <c r="G12" s="8"/>
      <c r="H12" s="230" t="s">
        <v>38</v>
      </c>
      <c r="I12" s="16" t="s">
        <v>38</v>
      </c>
      <c r="J12" s="16" t="s">
        <v>39</v>
      </c>
      <c r="K12" s="16"/>
      <c r="L12" s="230"/>
      <c r="M12" s="230" t="s">
        <v>40</v>
      </c>
      <c r="N12" s="16"/>
      <c r="O12" s="230"/>
      <c r="P12" s="16"/>
    </row>
    <row r="13" spans="1:18" ht="13.5" customHeight="1">
      <c r="A13" s="262">
        <f t="shared" si="1"/>
        <v>45240</v>
      </c>
      <c r="B13" s="263" t="str">
        <f t="shared" si="0"/>
        <v>金</v>
      </c>
      <c r="C13" s="16" t="s">
        <v>21</v>
      </c>
      <c r="D13" s="16" t="s">
        <v>51</v>
      </c>
      <c r="E13" s="103">
        <v>0.66666666666666663</v>
      </c>
      <c r="F13" s="303"/>
      <c r="G13" s="16"/>
      <c r="H13" s="230"/>
      <c r="I13" s="16"/>
      <c r="J13" s="16"/>
      <c r="K13" s="16"/>
      <c r="L13" s="230" t="s">
        <v>45</v>
      </c>
      <c r="M13" s="230"/>
      <c r="N13" s="16"/>
      <c r="O13" s="230"/>
      <c r="P13" s="16"/>
    </row>
    <row r="14" spans="1:18" ht="13.5" customHeight="1">
      <c r="A14" s="262">
        <f t="shared" si="1"/>
        <v>45241</v>
      </c>
      <c r="B14" s="263" t="str">
        <f t="shared" si="0"/>
        <v>土</v>
      </c>
      <c r="C14" s="16" t="s">
        <v>25</v>
      </c>
      <c r="D14" s="16" t="s">
        <v>26</v>
      </c>
      <c r="E14" s="10" t="s">
        <v>220</v>
      </c>
      <c r="F14" s="303" t="s">
        <v>1505</v>
      </c>
      <c r="G14" s="16"/>
      <c r="H14" s="230" t="s">
        <v>50</v>
      </c>
      <c r="I14" s="16" t="s">
        <v>25</v>
      </c>
      <c r="J14" s="16" t="s">
        <v>52</v>
      </c>
      <c r="K14" s="16"/>
      <c r="L14" s="230" t="s">
        <v>45</v>
      </c>
      <c r="M14" s="230"/>
      <c r="N14" s="16"/>
      <c r="O14" s="230"/>
      <c r="P14" s="16"/>
    </row>
    <row r="15" spans="1:18" ht="13.5" customHeight="1">
      <c r="A15" s="262">
        <f t="shared" si="1"/>
        <v>45242</v>
      </c>
      <c r="B15" s="263" t="str">
        <f t="shared" si="0"/>
        <v>日</v>
      </c>
      <c r="C15" s="16" t="s">
        <v>29</v>
      </c>
      <c r="D15" s="103" t="s">
        <v>53</v>
      </c>
      <c r="E15" s="103" t="s">
        <v>54</v>
      </c>
      <c r="F15" s="303" t="s">
        <v>55</v>
      </c>
      <c r="G15" s="16"/>
      <c r="H15" s="230" t="s">
        <v>44</v>
      </c>
      <c r="I15" s="16" t="s">
        <v>44</v>
      </c>
      <c r="J15" s="289" t="s">
        <v>47</v>
      </c>
      <c r="K15" s="16"/>
      <c r="L15" s="230" t="s">
        <v>45</v>
      </c>
      <c r="M15" s="230" t="s">
        <v>46</v>
      </c>
      <c r="N15" s="16"/>
      <c r="O15" s="230"/>
      <c r="P15" s="16"/>
    </row>
    <row r="16" spans="1:18" ht="13.5" customHeight="1">
      <c r="A16" s="262">
        <f t="shared" si="1"/>
        <v>45243</v>
      </c>
      <c r="B16" s="263" t="str">
        <f t="shared" si="0"/>
        <v>月</v>
      </c>
      <c r="C16" s="16" t="s">
        <v>21</v>
      </c>
      <c r="D16" s="16" t="s">
        <v>51</v>
      </c>
      <c r="E16" s="103">
        <v>0.66666666666666663</v>
      </c>
      <c r="F16" s="330"/>
      <c r="G16" s="8"/>
      <c r="H16" s="230"/>
      <c r="I16" s="16"/>
      <c r="J16" s="289"/>
      <c r="K16" s="16"/>
      <c r="L16" s="230" t="s">
        <v>45</v>
      </c>
      <c r="M16" s="16"/>
      <c r="N16" s="16"/>
      <c r="O16" s="230"/>
      <c r="P16" s="16"/>
    </row>
    <row r="17" spans="1:16" ht="13.5" customHeight="1">
      <c r="A17" s="262">
        <f>A16+1</f>
        <v>45244</v>
      </c>
      <c r="B17" s="263" t="str">
        <f t="shared" si="0"/>
        <v>火</v>
      </c>
      <c r="C17" s="16" t="s">
        <v>21</v>
      </c>
      <c r="D17" s="16" t="s">
        <v>56</v>
      </c>
      <c r="E17" s="10">
        <v>0.66666666666666663</v>
      </c>
      <c r="F17" s="308"/>
      <c r="G17" s="8"/>
      <c r="H17" s="230"/>
      <c r="I17" s="16"/>
      <c r="J17" s="289"/>
      <c r="K17" s="16"/>
      <c r="L17" s="230"/>
      <c r="M17" s="230"/>
      <c r="N17" s="16"/>
      <c r="O17" s="230"/>
      <c r="P17" s="16"/>
    </row>
    <row r="18" spans="1:16" ht="13.5" customHeight="1">
      <c r="A18" s="262">
        <f t="shared" si="1"/>
        <v>45245</v>
      </c>
      <c r="B18" s="263" t="str">
        <f t="shared" si="0"/>
        <v>水</v>
      </c>
      <c r="C18" s="16"/>
      <c r="D18" s="103"/>
      <c r="E18" s="103"/>
      <c r="F18" s="308"/>
      <c r="G18" s="8"/>
      <c r="H18" s="230"/>
      <c r="I18" s="16"/>
      <c r="J18" s="289"/>
      <c r="K18" s="16"/>
      <c r="L18" s="230"/>
      <c r="M18" s="230"/>
      <c r="N18" s="16"/>
      <c r="O18" s="230"/>
      <c r="P18" s="16"/>
    </row>
    <row r="19" spans="1:16" ht="13.5" customHeight="1">
      <c r="A19" s="262">
        <f t="shared" si="1"/>
        <v>45246</v>
      </c>
      <c r="B19" s="263" t="str">
        <f t="shared" si="0"/>
        <v>木</v>
      </c>
      <c r="C19" s="16" t="s">
        <v>21</v>
      </c>
      <c r="D19" s="16" t="s">
        <v>37</v>
      </c>
      <c r="E19" s="103">
        <v>0.66666666666666663</v>
      </c>
      <c r="F19" s="1"/>
      <c r="G19" s="8"/>
      <c r="H19" s="230" t="s">
        <v>38</v>
      </c>
      <c r="I19" s="16" t="s">
        <v>39</v>
      </c>
      <c r="J19" s="16" t="s">
        <v>39</v>
      </c>
      <c r="K19" s="151"/>
      <c r="L19" s="151"/>
      <c r="M19" s="136" t="s">
        <v>40</v>
      </c>
      <c r="N19" s="16"/>
      <c r="O19" s="230"/>
      <c r="P19" s="16"/>
    </row>
    <row r="20" spans="1:16" ht="13.5" customHeight="1">
      <c r="A20" s="262">
        <f t="shared" si="1"/>
        <v>45247</v>
      </c>
      <c r="B20" s="263" t="str">
        <f t="shared" si="0"/>
        <v>金</v>
      </c>
      <c r="C20" s="16" t="s">
        <v>21</v>
      </c>
      <c r="D20" s="136" t="s">
        <v>51</v>
      </c>
      <c r="E20" s="103">
        <v>0.66666666666666663</v>
      </c>
      <c r="F20" s="308"/>
      <c r="G20" s="8"/>
      <c r="H20" s="230"/>
      <c r="I20" s="16"/>
      <c r="J20" s="289"/>
      <c r="K20" s="16"/>
      <c r="L20" s="230" t="s">
        <v>45</v>
      </c>
      <c r="M20" s="230"/>
      <c r="N20" s="16"/>
      <c r="O20" s="230"/>
      <c r="P20" s="16"/>
    </row>
    <row r="21" spans="1:16" ht="13.5" customHeight="1">
      <c r="A21" s="262">
        <f t="shared" si="1"/>
        <v>45248</v>
      </c>
      <c r="B21" s="263" t="str">
        <f t="shared" si="0"/>
        <v>土</v>
      </c>
      <c r="C21" s="16" t="s">
        <v>17</v>
      </c>
      <c r="D21" s="16" t="s">
        <v>57</v>
      </c>
      <c r="E21" s="103" t="s">
        <v>1504</v>
      </c>
      <c r="F21" s="308" t="s">
        <v>1519</v>
      </c>
      <c r="G21" s="8" t="s">
        <v>1511</v>
      </c>
      <c r="H21" s="230" t="s">
        <v>17</v>
      </c>
      <c r="I21" s="16" t="s">
        <v>21</v>
      </c>
      <c r="J21" s="289" t="s">
        <v>21</v>
      </c>
      <c r="K21" s="16"/>
      <c r="L21" s="230" t="s">
        <v>21</v>
      </c>
      <c r="M21" s="230" t="s">
        <v>383</v>
      </c>
      <c r="N21" s="16" t="s">
        <v>383</v>
      </c>
      <c r="O21" s="230" t="s">
        <v>21</v>
      </c>
      <c r="P21" s="16" t="s">
        <v>21</v>
      </c>
    </row>
    <row r="22" spans="1:16" ht="13.5" customHeight="1">
      <c r="A22" s="262">
        <f t="shared" si="1"/>
        <v>45249</v>
      </c>
      <c r="B22" s="263" t="str">
        <f t="shared" si="0"/>
        <v>日</v>
      </c>
      <c r="C22" s="16" t="s">
        <v>44</v>
      </c>
      <c r="D22" s="103"/>
      <c r="E22" s="103"/>
      <c r="F22" s="308"/>
      <c r="G22" s="8"/>
      <c r="H22" s="17"/>
      <c r="I22" s="8"/>
      <c r="J22" s="16"/>
      <c r="K22" s="16" t="s">
        <v>58</v>
      </c>
      <c r="L22" s="16"/>
      <c r="M22" s="230" t="s">
        <v>46</v>
      </c>
      <c r="N22" s="16"/>
      <c r="O22" s="230"/>
      <c r="P22" s="16"/>
    </row>
    <row r="23" spans="1:16" ht="13.5" customHeight="1">
      <c r="A23" s="262">
        <f t="shared" si="1"/>
        <v>45250</v>
      </c>
      <c r="B23" s="263" t="str">
        <f t="shared" si="0"/>
        <v>月</v>
      </c>
      <c r="C23" s="16" t="s">
        <v>21</v>
      </c>
      <c r="D23" s="103" t="s">
        <v>51</v>
      </c>
      <c r="E23" s="103">
        <v>0.66666666666666663</v>
      </c>
      <c r="F23" s="303"/>
      <c r="G23" s="16"/>
      <c r="H23" s="230"/>
      <c r="I23" s="16"/>
      <c r="J23" s="16"/>
      <c r="K23" s="16"/>
      <c r="L23" s="230" t="s">
        <v>45</v>
      </c>
      <c r="M23" s="230"/>
      <c r="N23" s="16"/>
      <c r="O23" s="230"/>
      <c r="P23" s="16"/>
    </row>
    <row r="24" spans="1:16" ht="13.5" customHeight="1">
      <c r="A24" s="262">
        <f t="shared" si="1"/>
        <v>45251</v>
      </c>
      <c r="B24" s="263" t="str">
        <f t="shared" si="0"/>
        <v>火</v>
      </c>
      <c r="C24" s="16" t="s">
        <v>21</v>
      </c>
      <c r="D24" s="103" t="s">
        <v>56</v>
      </c>
      <c r="E24" s="10">
        <v>0.66666666666666663</v>
      </c>
      <c r="F24" s="331"/>
      <c r="G24" s="103"/>
      <c r="H24" s="230"/>
      <c r="I24" s="16"/>
      <c r="J24" s="289"/>
      <c r="K24" s="16"/>
      <c r="L24" s="230"/>
      <c r="M24" s="230"/>
      <c r="N24" s="16"/>
      <c r="O24" s="230"/>
      <c r="P24" s="16"/>
    </row>
    <row r="25" spans="1:16" ht="13.5" customHeight="1">
      <c r="A25" s="262">
        <f t="shared" si="1"/>
        <v>45252</v>
      </c>
      <c r="B25" s="263" t="str">
        <f t="shared" si="0"/>
        <v>水</v>
      </c>
      <c r="C25" s="16"/>
      <c r="D25" s="103"/>
      <c r="E25" s="103"/>
      <c r="F25" s="303"/>
      <c r="G25" s="16"/>
      <c r="H25" s="14"/>
      <c r="I25" s="16"/>
      <c r="J25" s="16"/>
      <c r="K25" s="16"/>
      <c r="L25" s="230"/>
      <c r="M25" s="230"/>
      <c r="N25" s="230"/>
      <c r="O25" s="230"/>
      <c r="P25" s="16"/>
    </row>
    <row r="26" spans="1:16" ht="13.5" customHeight="1">
      <c r="A26" s="262">
        <f t="shared" si="1"/>
        <v>45253</v>
      </c>
      <c r="B26" s="263" t="str">
        <f t="shared" si="0"/>
        <v>木</v>
      </c>
      <c r="C26" s="16" t="s">
        <v>59</v>
      </c>
      <c r="D26" s="103" t="s">
        <v>60</v>
      </c>
      <c r="E26" s="103" t="s">
        <v>365</v>
      </c>
      <c r="F26" s="303" t="s">
        <v>61</v>
      </c>
      <c r="G26" s="16"/>
      <c r="H26" s="230" t="s">
        <v>59</v>
      </c>
      <c r="I26" s="16" t="s">
        <v>44</v>
      </c>
      <c r="J26" s="16" t="s">
        <v>44</v>
      </c>
      <c r="K26" s="16"/>
      <c r="L26" s="230"/>
      <c r="M26" s="16" t="s">
        <v>59</v>
      </c>
      <c r="N26" s="16"/>
      <c r="O26" s="230"/>
      <c r="P26" s="16"/>
    </row>
    <row r="27" spans="1:16" ht="13.5" customHeight="1">
      <c r="A27" s="262">
        <f t="shared" si="1"/>
        <v>45254</v>
      </c>
      <c r="B27" s="263" t="str">
        <f t="shared" si="0"/>
        <v>金</v>
      </c>
      <c r="C27" s="16" t="s">
        <v>21</v>
      </c>
      <c r="D27" s="103" t="s">
        <v>1522</v>
      </c>
      <c r="E27" s="10">
        <v>0.66666666666666663</v>
      </c>
      <c r="F27" s="1"/>
      <c r="G27" s="8"/>
      <c r="H27" s="230"/>
      <c r="I27" s="16"/>
      <c r="J27" s="16"/>
      <c r="K27" s="227"/>
      <c r="L27" s="231"/>
      <c r="M27" s="230"/>
      <c r="N27" s="16"/>
      <c r="O27" s="230"/>
      <c r="P27" s="16"/>
    </row>
    <row r="28" spans="1:16" ht="13.5" customHeight="1">
      <c r="A28" s="262">
        <f t="shared" si="1"/>
        <v>45255</v>
      </c>
      <c r="B28" s="263" t="str">
        <f t="shared" si="0"/>
        <v>土</v>
      </c>
      <c r="C28" s="16" t="s">
        <v>17</v>
      </c>
      <c r="D28" s="16" t="s">
        <v>62</v>
      </c>
      <c r="E28" s="10" t="s">
        <v>1506</v>
      </c>
      <c r="F28" s="303" t="s">
        <v>1520</v>
      </c>
      <c r="G28" s="16" t="s">
        <v>393</v>
      </c>
      <c r="H28" s="230" t="s">
        <v>17</v>
      </c>
      <c r="I28" s="16" t="s">
        <v>21</v>
      </c>
      <c r="J28" s="289" t="s">
        <v>21</v>
      </c>
      <c r="K28" s="16"/>
      <c r="L28" s="230"/>
      <c r="M28" s="230" t="s">
        <v>63</v>
      </c>
      <c r="N28" s="16"/>
      <c r="O28" s="230" t="s">
        <v>383</v>
      </c>
      <c r="P28" s="16" t="s">
        <v>383</v>
      </c>
    </row>
    <row r="29" spans="1:16" ht="13.5" customHeight="1">
      <c r="A29" s="262">
        <f t="shared" si="1"/>
        <v>45256</v>
      </c>
      <c r="B29" s="263" t="str">
        <f t="shared" si="0"/>
        <v>日</v>
      </c>
      <c r="C29" s="16" t="s">
        <v>44</v>
      </c>
      <c r="D29" s="16"/>
      <c r="E29" s="103"/>
      <c r="F29" s="333" t="s">
        <v>1521</v>
      </c>
      <c r="G29" s="16"/>
      <c r="H29" s="17"/>
      <c r="I29" s="8" t="s">
        <v>32</v>
      </c>
      <c r="J29" s="16"/>
      <c r="K29" s="16"/>
      <c r="L29" s="230"/>
      <c r="M29" s="230"/>
      <c r="N29" s="227"/>
      <c r="O29" s="231"/>
      <c r="P29" s="227"/>
    </row>
    <row r="30" spans="1:16" ht="13.5" customHeight="1">
      <c r="A30" s="262">
        <f t="shared" si="1"/>
        <v>45257</v>
      </c>
      <c r="B30" s="263" t="str">
        <f t="shared" si="0"/>
        <v>月</v>
      </c>
      <c r="C30" s="16" t="s">
        <v>21</v>
      </c>
      <c r="D30" s="103" t="s">
        <v>51</v>
      </c>
      <c r="E30" s="10">
        <v>0.66666666666666663</v>
      </c>
      <c r="F30" s="303"/>
      <c r="G30" s="16"/>
      <c r="H30" s="17"/>
      <c r="I30" s="16"/>
      <c r="J30" s="16"/>
      <c r="K30" s="16"/>
      <c r="L30" s="230" t="s">
        <v>45</v>
      </c>
      <c r="M30" s="230"/>
      <c r="N30" s="16"/>
      <c r="O30" s="230"/>
      <c r="P30" s="16"/>
    </row>
    <row r="31" spans="1:16" ht="13.5" customHeight="1">
      <c r="A31" s="271">
        <f t="shared" si="1"/>
        <v>45258</v>
      </c>
      <c r="B31" s="272" t="str">
        <f t="shared" si="0"/>
        <v>火</v>
      </c>
      <c r="C31" s="31"/>
      <c r="D31" s="31"/>
      <c r="E31" s="21"/>
      <c r="F31" s="95"/>
      <c r="G31" s="27" t="s">
        <v>1512</v>
      </c>
      <c r="H31" s="232"/>
      <c r="I31" s="31"/>
      <c r="J31" s="31" t="s">
        <v>40</v>
      </c>
      <c r="K31" s="31"/>
      <c r="L31" s="232"/>
      <c r="M31" s="232" t="s">
        <v>40</v>
      </c>
      <c r="N31" s="31"/>
      <c r="O31" s="232"/>
      <c r="P31" s="31"/>
    </row>
    <row r="32" spans="1:16" ht="13.5" customHeight="1">
      <c r="A32" s="271">
        <f t="shared" si="1"/>
        <v>45259</v>
      </c>
      <c r="B32" s="272" t="str">
        <f t="shared" si="0"/>
        <v>水</v>
      </c>
      <c r="C32" s="20"/>
      <c r="D32" s="31"/>
      <c r="E32" s="153"/>
      <c r="F32" s="332"/>
      <c r="G32" s="27" t="s">
        <v>1512</v>
      </c>
      <c r="H32" s="324"/>
      <c r="I32" s="107"/>
      <c r="J32" s="31"/>
      <c r="K32" s="107"/>
      <c r="L32" s="107"/>
      <c r="M32" s="20"/>
      <c r="N32" s="107"/>
      <c r="O32" s="107"/>
      <c r="P32" s="107"/>
    </row>
    <row r="33" spans="1:16" ht="13.5" customHeight="1">
      <c r="A33" s="271">
        <f t="shared" si="1"/>
        <v>45260</v>
      </c>
      <c r="B33" s="272" t="str">
        <f t="shared" si="0"/>
        <v>木</v>
      </c>
      <c r="C33" s="20" t="s">
        <v>21</v>
      </c>
      <c r="D33" s="31" t="s">
        <v>509</v>
      </c>
      <c r="E33" s="21">
        <v>0.66666666666666663</v>
      </c>
      <c r="F33" s="332" t="s">
        <v>1513</v>
      </c>
      <c r="G33" s="27" t="s">
        <v>1512</v>
      </c>
      <c r="H33" s="24" t="s">
        <v>21</v>
      </c>
      <c r="I33" s="20" t="s">
        <v>21</v>
      </c>
      <c r="J33" s="31" t="s">
        <v>1514</v>
      </c>
      <c r="K33" s="107"/>
      <c r="L33" s="107"/>
      <c r="M33" s="20"/>
      <c r="N33" s="107"/>
      <c r="O33" s="107"/>
      <c r="P33" s="107"/>
    </row>
    <row r="34" spans="1:16">
      <c r="F34" s="268" t="s">
        <v>66</v>
      </c>
    </row>
    <row r="35" spans="1:16">
      <c r="F35" s="268" t="s">
        <v>67</v>
      </c>
      <c r="H35" s="321"/>
      <c r="J35" s="268"/>
      <c r="K35" s="225"/>
      <c r="M35" s="268"/>
    </row>
    <row r="36" spans="1:16">
      <c r="F36" s="268" t="s">
        <v>68</v>
      </c>
      <c r="H36" s="321"/>
      <c r="J36" s="268"/>
      <c r="K36" s="225"/>
      <c r="M36" s="268"/>
    </row>
    <row r="37" spans="1:16">
      <c r="F37" s="268" t="s">
        <v>34</v>
      </c>
    </row>
    <row r="38" spans="1:16">
      <c r="F38" s="268" t="s">
        <v>35</v>
      </c>
    </row>
    <row r="39" spans="1:16">
      <c r="F39" s="268" t="s">
        <v>36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39"/>
  <sheetViews>
    <sheetView zoomScaleNormal="100" workbookViewId="0">
      <pane xSplit="2" ySplit="3" topLeftCell="C17" activePane="bottomRight" state="frozen"/>
      <selection pane="topRight" activeCell="C1" sqref="C1"/>
      <selection pane="bottomLeft" activeCell="A4" sqref="A4"/>
      <selection pane="bottomRight" activeCell="K30" sqref="K30"/>
    </sheetView>
  </sheetViews>
  <sheetFormatPr defaultColWidth="12.625" defaultRowHeight="12"/>
  <cols>
    <col min="1" max="1" width="3.5" style="268" bestFit="1" customWidth="1"/>
    <col min="2" max="2" width="3.125" style="268" customWidth="1"/>
    <col min="3" max="3" width="8" style="268" bestFit="1" customWidth="1"/>
    <col min="4" max="4" width="11.375" style="269" bestFit="1" customWidth="1"/>
    <col min="5" max="5" width="12.875" style="268" bestFit="1" customWidth="1"/>
    <col min="6" max="6" width="46.875" style="268" bestFit="1" customWidth="1"/>
    <col min="7" max="7" width="8" style="268" bestFit="1" customWidth="1"/>
    <col min="8" max="8" width="8.125" style="268" bestFit="1" customWidth="1"/>
    <col min="9" max="9" width="8.125" style="321" customWidth="1"/>
    <col min="10" max="10" width="4.625" style="268" bestFit="1" customWidth="1"/>
    <col min="11" max="11" width="4.625" style="268" customWidth="1"/>
    <col min="12" max="12" width="8" style="225" bestFit="1" customWidth="1"/>
    <col min="13" max="13" width="6.375" style="268" bestFit="1" customWidth="1"/>
    <col min="14" max="15" width="6.375" style="268" customWidth="1"/>
    <col min="16" max="16384" width="12.625" style="268"/>
  </cols>
  <sheetData>
    <row r="1" spans="1:17" ht="13.5" customHeight="1">
      <c r="A1" s="202"/>
      <c r="E1" s="270">
        <v>45200</v>
      </c>
      <c r="F1" s="202" t="s">
        <v>0</v>
      </c>
      <c r="G1" s="5" t="s">
        <v>1</v>
      </c>
      <c r="H1" s="118">
        <v>45225</v>
      </c>
    </row>
    <row r="2" spans="1:17" ht="13.5" customHeight="1">
      <c r="A2" s="202"/>
      <c r="F2" s="7"/>
    </row>
    <row r="3" spans="1:17" s="3" customFormat="1" ht="13.5" customHeight="1">
      <c r="A3" s="8" t="s">
        <v>2</v>
      </c>
      <c r="B3" s="8" t="s">
        <v>3</v>
      </c>
      <c r="C3" s="8" t="s">
        <v>4</v>
      </c>
      <c r="D3" s="1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89" t="s">
        <v>10</v>
      </c>
      <c r="J3" s="8" t="s">
        <v>11</v>
      </c>
      <c r="K3" s="17" t="s">
        <v>12</v>
      </c>
      <c r="L3" s="17" t="s">
        <v>13</v>
      </c>
      <c r="M3" s="8" t="s">
        <v>14</v>
      </c>
      <c r="N3" s="8" t="s">
        <v>15</v>
      </c>
      <c r="O3" s="8" t="s">
        <v>16</v>
      </c>
    </row>
    <row r="4" spans="1:17" ht="13.5" customHeight="1">
      <c r="A4" s="85">
        <f>E1</f>
        <v>45200</v>
      </c>
      <c r="B4" s="86" t="str">
        <f>TEXT(A4,"aaa")</f>
        <v>日</v>
      </c>
      <c r="C4" s="8" t="s">
        <v>69</v>
      </c>
      <c r="D4" s="16" t="s">
        <v>23</v>
      </c>
      <c r="E4" s="10" t="s">
        <v>70</v>
      </c>
      <c r="F4" s="12" t="s">
        <v>71</v>
      </c>
      <c r="G4" s="225" t="s">
        <v>72</v>
      </c>
      <c r="H4" s="16" t="s">
        <v>72</v>
      </c>
      <c r="I4" s="289" t="s">
        <v>44</v>
      </c>
      <c r="J4" s="16"/>
      <c r="K4" s="230" t="s">
        <v>73</v>
      </c>
      <c r="L4" s="289"/>
      <c r="M4" s="16"/>
      <c r="N4" s="230"/>
      <c r="O4" s="16"/>
    </row>
    <row r="5" spans="1:17" ht="13.5" customHeight="1">
      <c r="A5" s="85">
        <f>A4+1</f>
        <v>45201</v>
      </c>
      <c r="B5" s="86" t="str">
        <f t="shared" ref="B5:B33" si="0">TEXT(A5,"aaa")</f>
        <v>月</v>
      </c>
      <c r="C5" s="8" t="s">
        <v>21</v>
      </c>
      <c r="D5" s="103" t="s">
        <v>51</v>
      </c>
      <c r="E5" s="10">
        <v>0.66666666666666663</v>
      </c>
      <c r="G5" s="16"/>
      <c r="H5" s="16"/>
      <c r="I5" s="289"/>
      <c r="J5" s="16"/>
      <c r="K5" s="230" t="s">
        <v>73</v>
      </c>
      <c r="L5" s="289"/>
      <c r="M5" s="16"/>
      <c r="N5" s="230"/>
      <c r="O5" s="16"/>
    </row>
    <row r="6" spans="1:17" ht="13.5" customHeight="1">
      <c r="A6" s="85">
        <f t="shared" ref="A6:A34" si="1">A5+1</f>
        <v>45202</v>
      </c>
      <c r="B6" s="86" t="str">
        <f t="shared" si="0"/>
        <v>火</v>
      </c>
      <c r="C6" s="16" t="s">
        <v>21</v>
      </c>
      <c r="D6" s="16" t="s">
        <v>56</v>
      </c>
      <c r="E6" s="10">
        <v>0.66666666666666663</v>
      </c>
      <c r="F6" s="43"/>
      <c r="G6" s="16"/>
      <c r="H6" s="16"/>
      <c r="I6" s="289"/>
      <c r="J6" s="16"/>
      <c r="K6" s="230"/>
      <c r="L6" s="289"/>
      <c r="M6" s="16"/>
      <c r="N6" s="230"/>
      <c r="O6" s="16"/>
      <c r="Q6" s="282"/>
    </row>
    <row r="7" spans="1:17" ht="13.5" customHeight="1">
      <c r="A7" s="85">
        <f t="shared" si="1"/>
        <v>45203</v>
      </c>
      <c r="B7" s="86" t="str">
        <f t="shared" si="0"/>
        <v>水</v>
      </c>
      <c r="C7" s="16"/>
      <c r="D7" s="16"/>
      <c r="E7" s="10"/>
      <c r="F7" s="11"/>
      <c r="G7" s="16"/>
      <c r="H7" s="16"/>
      <c r="I7" s="289"/>
      <c r="J7" s="16"/>
      <c r="K7" s="230"/>
      <c r="L7" s="289"/>
      <c r="M7" s="16"/>
      <c r="N7" s="230"/>
      <c r="O7" s="230"/>
      <c r="Q7" s="282"/>
    </row>
    <row r="8" spans="1:17" ht="13.5" customHeight="1">
      <c r="A8" s="85">
        <f t="shared" si="1"/>
        <v>45204</v>
      </c>
      <c r="B8" s="86" t="str">
        <f t="shared" si="0"/>
        <v>木</v>
      </c>
      <c r="C8" s="16" t="s">
        <v>21</v>
      </c>
      <c r="D8" s="269" t="s">
        <v>74</v>
      </c>
      <c r="E8" s="10">
        <v>0.66666666666666663</v>
      </c>
      <c r="F8" s="12"/>
      <c r="G8" s="103" t="s">
        <v>38</v>
      </c>
      <c r="H8" s="16" t="s">
        <v>38</v>
      </c>
      <c r="I8" s="289" t="s">
        <v>39</v>
      </c>
      <c r="J8" s="16"/>
      <c r="K8" s="16"/>
      <c r="L8" s="8" t="s">
        <v>40</v>
      </c>
      <c r="M8" s="108"/>
      <c r="N8" s="108"/>
      <c r="O8" s="108"/>
      <c r="Q8" s="282"/>
    </row>
    <row r="9" spans="1:17" ht="13.5" customHeight="1">
      <c r="A9" s="85">
        <f t="shared" si="1"/>
        <v>45205</v>
      </c>
      <c r="B9" s="86" t="str">
        <f t="shared" si="0"/>
        <v>金</v>
      </c>
      <c r="C9" s="16" t="s">
        <v>21</v>
      </c>
      <c r="D9" s="16" t="s">
        <v>51</v>
      </c>
      <c r="E9" s="10">
        <v>0.66666666666666663</v>
      </c>
      <c r="F9" s="12" t="s">
        <v>75</v>
      </c>
      <c r="G9" s="16"/>
      <c r="H9" s="16"/>
      <c r="I9" s="289"/>
      <c r="J9" s="16"/>
      <c r="K9" s="8" t="s">
        <v>45</v>
      </c>
      <c r="L9" s="230"/>
      <c r="M9" s="16"/>
      <c r="N9" s="230"/>
      <c r="O9" s="230"/>
    </row>
    <row r="10" spans="1:17" ht="13.5" customHeight="1">
      <c r="A10" s="85">
        <f t="shared" si="1"/>
        <v>45206</v>
      </c>
      <c r="B10" s="86" t="str">
        <f t="shared" si="0"/>
        <v>土</v>
      </c>
      <c r="C10" s="16" t="s">
        <v>25</v>
      </c>
      <c r="D10" s="16" t="s">
        <v>26</v>
      </c>
      <c r="E10" s="10" t="s">
        <v>76</v>
      </c>
      <c r="F10" s="11" t="s">
        <v>77</v>
      </c>
      <c r="G10" s="16" t="s">
        <v>78</v>
      </c>
      <c r="H10" s="16" t="s">
        <v>79</v>
      </c>
      <c r="I10" s="289" t="s">
        <v>78</v>
      </c>
      <c r="J10" s="16" t="s">
        <v>58</v>
      </c>
      <c r="K10" s="230"/>
      <c r="L10" s="230"/>
      <c r="M10" s="16"/>
      <c r="N10" s="230"/>
      <c r="O10" s="16"/>
    </row>
    <row r="11" spans="1:17" ht="13.5" customHeight="1">
      <c r="A11" s="262">
        <f t="shared" si="1"/>
        <v>45207</v>
      </c>
      <c r="B11" s="263" t="str">
        <f t="shared" si="0"/>
        <v>日</v>
      </c>
      <c r="C11" s="16" t="s">
        <v>44</v>
      </c>
      <c r="D11" s="103"/>
      <c r="E11" s="103"/>
      <c r="F11" s="151"/>
      <c r="G11" s="103"/>
      <c r="H11" s="16"/>
      <c r="I11" s="103"/>
      <c r="J11" s="16"/>
      <c r="K11" s="230"/>
      <c r="L11" s="230" t="s">
        <v>46</v>
      </c>
      <c r="M11" s="16"/>
      <c r="N11" s="230"/>
      <c r="O11" s="16"/>
    </row>
    <row r="12" spans="1:17" ht="13.5" customHeight="1">
      <c r="A12" s="262">
        <f t="shared" si="1"/>
        <v>45208</v>
      </c>
      <c r="B12" s="263" t="str">
        <f t="shared" si="0"/>
        <v>月</v>
      </c>
      <c r="C12" s="16" t="s">
        <v>44</v>
      </c>
      <c r="D12" s="16"/>
      <c r="E12" s="103"/>
      <c r="F12" s="1"/>
      <c r="G12" s="16"/>
      <c r="H12" s="16"/>
      <c r="I12" s="16"/>
      <c r="J12" s="16"/>
      <c r="K12" s="230"/>
      <c r="L12" s="230" t="s">
        <v>59</v>
      </c>
      <c r="M12" s="16"/>
      <c r="N12" s="230"/>
      <c r="O12" s="16"/>
    </row>
    <row r="13" spans="1:17" ht="13.5" customHeight="1">
      <c r="A13" s="271">
        <f t="shared" si="1"/>
        <v>45209</v>
      </c>
      <c r="B13" s="272" t="str">
        <f t="shared" si="0"/>
        <v>火</v>
      </c>
      <c r="C13" s="31"/>
      <c r="D13" s="31"/>
      <c r="E13" s="153"/>
      <c r="F13" s="156"/>
      <c r="G13" s="31"/>
      <c r="H13" s="31"/>
      <c r="I13" s="31"/>
      <c r="J13" s="31"/>
      <c r="K13" s="232"/>
      <c r="L13" s="232"/>
      <c r="M13" s="31"/>
      <c r="N13" s="232"/>
      <c r="O13" s="31"/>
    </row>
    <row r="14" spans="1:17" ht="13.5" customHeight="1">
      <c r="A14" s="271">
        <f t="shared" si="1"/>
        <v>45210</v>
      </c>
      <c r="B14" s="272" t="str">
        <f t="shared" si="0"/>
        <v>水</v>
      </c>
      <c r="C14" s="31"/>
      <c r="D14" s="31"/>
      <c r="E14" s="21"/>
      <c r="F14" s="156"/>
      <c r="G14" s="31"/>
      <c r="H14" s="31"/>
      <c r="I14" s="31"/>
      <c r="J14" s="31"/>
      <c r="K14" s="232"/>
      <c r="L14" s="232"/>
      <c r="M14" s="31"/>
      <c r="N14" s="232"/>
      <c r="O14" s="31"/>
    </row>
    <row r="15" spans="1:17" ht="13.5" customHeight="1">
      <c r="A15" s="271">
        <f t="shared" si="1"/>
        <v>45211</v>
      </c>
      <c r="B15" s="272" t="str">
        <f t="shared" si="0"/>
        <v>木</v>
      </c>
      <c r="C15" s="31"/>
      <c r="D15" s="153"/>
      <c r="E15" s="153"/>
      <c r="F15" s="156"/>
      <c r="G15" s="31"/>
      <c r="H15" s="31"/>
      <c r="I15" s="286"/>
      <c r="J15" s="31"/>
      <c r="K15" s="232"/>
      <c r="L15" s="232"/>
      <c r="M15" s="31"/>
      <c r="N15" s="232"/>
      <c r="O15" s="31"/>
    </row>
    <row r="16" spans="1:17" ht="13.5" customHeight="1">
      <c r="A16" s="271">
        <f t="shared" si="1"/>
        <v>45212</v>
      </c>
      <c r="B16" s="272" t="str">
        <f t="shared" si="0"/>
        <v>金</v>
      </c>
      <c r="C16" s="31"/>
      <c r="D16" s="31"/>
      <c r="E16" s="153"/>
      <c r="F16" s="324"/>
      <c r="G16" s="31"/>
      <c r="H16" s="31"/>
      <c r="I16" s="286"/>
      <c r="J16" s="31"/>
      <c r="K16" s="31"/>
      <c r="L16" s="31"/>
      <c r="M16" s="31"/>
      <c r="N16" s="232"/>
      <c r="O16" s="31"/>
    </row>
    <row r="17" spans="1:15" ht="13.5" customHeight="1">
      <c r="A17" s="271">
        <f>A16+1</f>
        <v>45213</v>
      </c>
      <c r="B17" s="272" t="str">
        <f t="shared" si="0"/>
        <v>土</v>
      </c>
      <c r="C17" s="31"/>
      <c r="D17" s="31"/>
      <c r="E17" s="21"/>
      <c r="F17" s="107"/>
      <c r="G17" s="31"/>
      <c r="H17" s="31"/>
      <c r="I17" s="286"/>
      <c r="J17" s="31"/>
      <c r="K17" s="232"/>
      <c r="L17" s="232" t="s">
        <v>80</v>
      </c>
      <c r="M17" s="31"/>
      <c r="N17" s="232"/>
      <c r="O17" s="31"/>
    </row>
    <row r="18" spans="1:15" ht="13.5" customHeight="1">
      <c r="A18" s="271">
        <f t="shared" si="1"/>
        <v>45214</v>
      </c>
      <c r="B18" s="272" t="str">
        <f t="shared" si="0"/>
        <v>日</v>
      </c>
      <c r="C18" s="31"/>
      <c r="D18" s="153"/>
      <c r="E18" s="153"/>
      <c r="F18" s="107"/>
      <c r="G18" s="31"/>
      <c r="H18" s="31"/>
      <c r="I18" s="286"/>
      <c r="J18" s="31"/>
      <c r="K18" s="232"/>
      <c r="L18" s="232"/>
      <c r="M18" s="31"/>
      <c r="N18" s="232"/>
      <c r="O18" s="31"/>
    </row>
    <row r="19" spans="1:15" ht="13.5" customHeight="1">
      <c r="A19" s="271">
        <f t="shared" si="1"/>
        <v>45215</v>
      </c>
      <c r="B19" s="272" t="str">
        <f t="shared" si="0"/>
        <v>月</v>
      </c>
      <c r="C19" s="31"/>
      <c r="D19" s="31"/>
      <c r="E19" s="153"/>
      <c r="F19" s="157"/>
      <c r="G19" s="31" t="s">
        <v>81</v>
      </c>
      <c r="H19" s="31"/>
      <c r="I19" s="286"/>
      <c r="J19" s="156"/>
      <c r="K19" s="156"/>
      <c r="L19" s="155"/>
      <c r="M19" s="31"/>
      <c r="N19" s="232"/>
      <c r="O19" s="31"/>
    </row>
    <row r="20" spans="1:15" ht="13.5" customHeight="1">
      <c r="A20" s="271">
        <f t="shared" si="1"/>
        <v>45216</v>
      </c>
      <c r="B20" s="272" t="str">
        <f t="shared" si="0"/>
        <v>火</v>
      </c>
      <c r="C20" s="31"/>
      <c r="D20" s="155"/>
      <c r="E20" s="153"/>
      <c r="F20" s="107" t="s">
        <v>82</v>
      </c>
      <c r="G20" s="31"/>
      <c r="H20" s="31"/>
      <c r="I20" s="286" t="s">
        <v>40</v>
      </c>
      <c r="J20" s="31"/>
      <c r="K20" s="232"/>
      <c r="L20" s="232" t="s">
        <v>40</v>
      </c>
      <c r="M20" s="31"/>
      <c r="N20" s="232"/>
      <c r="O20" s="31"/>
    </row>
    <row r="21" spans="1:15" ht="13.5" customHeight="1">
      <c r="A21" s="271">
        <f t="shared" si="1"/>
        <v>45217</v>
      </c>
      <c r="B21" s="272" t="str">
        <f t="shared" si="0"/>
        <v>水</v>
      </c>
      <c r="C21" s="31"/>
      <c r="D21" s="31"/>
      <c r="E21" s="153"/>
      <c r="F21" s="107" t="s">
        <v>83</v>
      </c>
      <c r="G21" s="31"/>
      <c r="H21" s="31"/>
      <c r="I21" s="286" t="s">
        <v>84</v>
      </c>
      <c r="J21" s="31"/>
      <c r="K21" s="232"/>
      <c r="L21" s="232"/>
      <c r="M21" s="31"/>
      <c r="N21" s="232"/>
      <c r="O21" s="31"/>
    </row>
    <row r="22" spans="1:15" ht="13.5" customHeight="1">
      <c r="A22" s="262">
        <f t="shared" si="1"/>
        <v>45218</v>
      </c>
      <c r="B22" s="263" t="str">
        <f t="shared" si="0"/>
        <v>木</v>
      </c>
      <c r="C22" s="16" t="s">
        <v>21</v>
      </c>
      <c r="D22" s="103" t="s">
        <v>74</v>
      </c>
      <c r="E22" s="103">
        <v>0.66666666666666663</v>
      </c>
      <c r="F22" s="108" t="s">
        <v>85</v>
      </c>
      <c r="G22" s="8" t="s">
        <v>38</v>
      </c>
      <c r="H22" s="8" t="s">
        <v>38</v>
      </c>
      <c r="I22" s="16" t="s">
        <v>86</v>
      </c>
      <c r="J22" s="16"/>
      <c r="K22" s="16"/>
      <c r="L22" s="230" t="s">
        <v>40</v>
      </c>
      <c r="M22" s="16"/>
      <c r="N22" s="230"/>
      <c r="O22" s="16"/>
    </row>
    <row r="23" spans="1:15" ht="13.5" customHeight="1">
      <c r="A23" s="262">
        <f t="shared" si="1"/>
        <v>45219</v>
      </c>
      <c r="B23" s="263" t="str">
        <f t="shared" si="0"/>
        <v>金</v>
      </c>
      <c r="C23" s="16" t="s">
        <v>21</v>
      </c>
      <c r="D23" s="103" t="s">
        <v>51</v>
      </c>
      <c r="E23" s="103">
        <v>0.66666666666666663</v>
      </c>
      <c r="F23" s="151"/>
      <c r="G23" s="16"/>
      <c r="H23" s="16"/>
      <c r="I23" s="16"/>
      <c r="J23" s="16"/>
      <c r="K23" s="8" t="s">
        <v>45</v>
      </c>
      <c r="L23" s="230"/>
      <c r="M23" s="16"/>
      <c r="N23" s="230"/>
      <c r="O23" s="16"/>
    </row>
    <row r="24" spans="1:15" ht="13.5" customHeight="1">
      <c r="A24" s="262">
        <f t="shared" si="1"/>
        <v>45220</v>
      </c>
      <c r="B24" s="263" t="str">
        <f t="shared" si="0"/>
        <v>土</v>
      </c>
      <c r="C24" s="16" t="s">
        <v>17</v>
      </c>
      <c r="D24" s="103" t="s">
        <v>41</v>
      </c>
      <c r="E24" s="10" t="s">
        <v>42</v>
      </c>
      <c r="F24" s="264" t="s">
        <v>87</v>
      </c>
      <c r="G24" s="16" t="s">
        <v>17</v>
      </c>
      <c r="H24" s="16" t="s">
        <v>25</v>
      </c>
      <c r="I24" s="289" t="s">
        <v>50</v>
      </c>
      <c r="J24" s="16" t="s">
        <v>58</v>
      </c>
      <c r="K24" s="230" t="s">
        <v>88</v>
      </c>
      <c r="L24" s="230" t="s">
        <v>89</v>
      </c>
      <c r="M24" s="16"/>
      <c r="N24" s="230"/>
      <c r="O24" s="16"/>
    </row>
    <row r="25" spans="1:15" ht="13.5" customHeight="1">
      <c r="A25" s="262">
        <f t="shared" si="1"/>
        <v>45221</v>
      </c>
      <c r="B25" s="263" t="str">
        <f t="shared" si="0"/>
        <v>日</v>
      </c>
      <c r="C25" s="16" t="s">
        <v>44</v>
      </c>
      <c r="D25" s="103"/>
      <c r="E25" s="103"/>
      <c r="F25" s="151"/>
      <c r="G25" s="14" t="s">
        <v>40</v>
      </c>
      <c r="H25" s="16"/>
      <c r="I25" s="16"/>
      <c r="J25" s="16"/>
      <c r="K25" s="230"/>
      <c r="L25" s="230" t="s">
        <v>64</v>
      </c>
      <c r="M25" s="230"/>
      <c r="N25" s="230"/>
      <c r="O25" s="16"/>
    </row>
    <row r="26" spans="1:15" ht="13.5" customHeight="1">
      <c r="A26" s="262">
        <f t="shared" si="1"/>
        <v>45222</v>
      </c>
      <c r="B26" s="263" t="str">
        <f t="shared" si="0"/>
        <v>月</v>
      </c>
      <c r="C26" s="16" t="s">
        <v>21</v>
      </c>
      <c r="D26" s="103" t="s">
        <v>51</v>
      </c>
      <c r="E26" s="103">
        <v>0.66666666666666663</v>
      </c>
      <c r="F26" s="151"/>
      <c r="G26" s="16"/>
      <c r="H26" s="16"/>
      <c r="I26" s="16"/>
      <c r="J26" s="16"/>
      <c r="K26" s="8" t="s">
        <v>45</v>
      </c>
      <c r="L26" s="230"/>
      <c r="M26" s="16"/>
      <c r="N26" s="230"/>
      <c r="O26" s="16"/>
    </row>
    <row r="27" spans="1:15" ht="13.5" customHeight="1">
      <c r="A27" s="262">
        <f t="shared" si="1"/>
        <v>45223</v>
      </c>
      <c r="B27" s="263" t="str">
        <f t="shared" si="0"/>
        <v>火</v>
      </c>
      <c r="C27" s="16" t="s">
        <v>21</v>
      </c>
      <c r="D27" s="103" t="s">
        <v>56</v>
      </c>
      <c r="E27" s="103">
        <v>0.66666666666666663</v>
      </c>
      <c r="F27" s="1"/>
      <c r="G27" s="16"/>
      <c r="H27" s="16"/>
      <c r="I27" s="16" t="s">
        <v>40</v>
      </c>
      <c r="J27" s="227"/>
      <c r="K27" s="231"/>
      <c r="L27" s="230" t="s">
        <v>40</v>
      </c>
      <c r="M27" s="16"/>
      <c r="N27" s="230"/>
      <c r="O27" s="16"/>
    </row>
    <row r="28" spans="1:15" ht="13.5" customHeight="1">
      <c r="A28" s="262">
        <f t="shared" si="1"/>
        <v>45224</v>
      </c>
      <c r="B28" s="263" t="str">
        <f t="shared" si="0"/>
        <v>水</v>
      </c>
      <c r="C28" s="16"/>
      <c r="D28" s="16"/>
      <c r="E28" s="10"/>
      <c r="F28" s="151"/>
      <c r="G28" s="16"/>
      <c r="H28" s="16"/>
      <c r="I28" s="16"/>
      <c r="J28" s="16"/>
      <c r="K28" s="230"/>
      <c r="L28" s="230"/>
      <c r="M28" s="16"/>
      <c r="N28" s="230"/>
      <c r="O28" s="16"/>
    </row>
    <row r="29" spans="1:15" ht="13.5" customHeight="1">
      <c r="A29" s="262">
        <f t="shared" si="1"/>
        <v>45225</v>
      </c>
      <c r="B29" s="263" t="str">
        <f t="shared" si="0"/>
        <v>木</v>
      </c>
      <c r="C29" s="16" t="s">
        <v>21</v>
      </c>
      <c r="D29" s="16" t="s">
        <v>74</v>
      </c>
      <c r="E29" s="103">
        <v>0.66666666666666663</v>
      </c>
      <c r="F29" s="151"/>
      <c r="G29" s="8" t="s">
        <v>38</v>
      </c>
      <c r="H29" s="8" t="s">
        <v>38</v>
      </c>
      <c r="I29" s="16" t="s">
        <v>38</v>
      </c>
      <c r="J29" s="16"/>
      <c r="K29" s="230"/>
      <c r="L29" s="230"/>
      <c r="M29" s="227"/>
      <c r="N29" s="231"/>
      <c r="O29" s="227"/>
    </row>
    <row r="30" spans="1:15" ht="13.5" customHeight="1">
      <c r="A30" s="262">
        <f t="shared" si="1"/>
        <v>45226</v>
      </c>
      <c r="B30" s="263" t="str">
        <f t="shared" si="0"/>
        <v>金</v>
      </c>
      <c r="C30" s="16" t="s">
        <v>21</v>
      </c>
      <c r="D30" s="16" t="s">
        <v>51</v>
      </c>
      <c r="E30" s="103">
        <v>0.66666666666666663</v>
      </c>
      <c r="F30" s="151" t="s">
        <v>75</v>
      </c>
      <c r="G30" s="8"/>
      <c r="H30" s="16"/>
      <c r="I30" s="16"/>
      <c r="J30" s="16"/>
      <c r="K30" s="8" t="s">
        <v>45</v>
      </c>
      <c r="L30" s="230"/>
      <c r="M30" s="16"/>
      <c r="N30" s="230"/>
      <c r="O30" s="16"/>
    </row>
    <row r="31" spans="1:15" ht="13.5" customHeight="1">
      <c r="A31" s="262">
        <f t="shared" si="1"/>
        <v>45227</v>
      </c>
      <c r="B31" s="263" t="str">
        <f t="shared" si="0"/>
        <v>土</v>
      </c>
      <c r="C31" s="16" t="s">
        <v>21</v>
      </c>
      <c r="D31" s="16" t="s">
        <v>90</v>
      </c>
      <c r="E31" s="10">
        <v>0.61111111111111105</v>
      </c>
      <c r="F31" s="2" t="s">
        <v>91</v>
      </c>
      <c r="G31" s="16"/>
      <c r="H31" s="16"/>
      <c r="I31" s="16"/>
      <c r="J31" s="16"/>
      <c r="K31" s="230" t="s">
        <v>45</v>
      </c>
      <c r="L31" s="230" t="s">
        <v>80</v>
      </c>
      <c r="M31" s="16"/>
      <c r="N31" s="230"/>
      <c r="O31" s="16"/>
    </row>
    <row r="32" spans="1:15" ht="13.5" customHeight="1">
      <c r="A32" s="262">
        <f t="shared" si="1"/>
        <v>45228</v>
      </c>
      <c r="B32" s="263" t="str">
        <f t="shared" si="0"/>
        <v>日</v>
      </c>
      <c r="C32" s="8" t="s">
        <v>19</v>
      </c>
      <c r="D32" s="16" t="s">
        <v>41</v>
      </c>
      <c r="E32" s="103" t="s">
        <v>92</v>
      </c>
      <c r="F32" s="108" t="s">
        <v>93</v>
      </c>
      <c r="G32" s="8" t="s">
        <v>19</v>
      </c>
      <c r="H32" s="8" t="s">
        <v>19</v>
      </c>
      <c r="I32" s="16" t="s">
        <v>44</v>
      </c>
      <c r="J32" s="108"/>
      <c r="K32" s="8" t="s">
        <v>45</v>
      </c>
      <c r="L32" s="8"/>
      <c r="M32" s="108"/>
      <c r="N32" s="108"/>
      <c r="O32" s="108"/>
    </row>
    <row r="33" spans="1:15" ht="13.5" customHeight="1">
      <c r="A33" s="262">
        <f t="shared" si="1"/>
        <v>45229</v>
      </c>
      <c r="B33" s="263" t="str">
        <f t="shared" si="0"/>
        <v>月</v>
      </c>
      <c r="C33" s="8" t="s">
        <v>21</v>
      </c>
      <c r="D33" s="16" t="s">
        <v>51</v>
      </c>
      <c r="E33" s="10">
        <v>0.66666666666666663</v>
      </c>
      <c r="F33" s="108"/>
      <c r="G33" s="108"/>
      <c r="H33" s="108"/>
      <c r="I33" s="16"/>
      <c r="J33" s="108"/>
      <c r="K33" s="8" t="s">
        <v>45</v>
      </c>
      <c r="L33" s="8"/>
      <c r="M33" s="108"/>
      <c r="N33" s="108"/>
      <c r="O33" s="108"/>
    </row>
    <row r="34" spans="1:15" ht="13.5" customHeight="1">
      <c r="A34" s="262">
        <f t="shared" si="1"/>
        <v>45230</v>
      </c>
      <c r="B34" s="263" t="str">
        <f t="shared" ref="B34" si="2">TEXT(A34,"aaa")</f>
        <v>火</v>
      </c>
      <c r="C34" s="8" t="s">
        <v>21</v>
      </c>
      <c r="D34" s="16" t="s">
        <v>56</v>
      </c>
      <c r="E34" s="10">
        <v>0.66666666666666663</v>
      </c>
      <c r="F34" s="108"/>
      <c r="G34" s="108"/>
      <c r="H34" s="108"/>
      <c r="I34" s="16"/>
      <c r="J34" s="108"/>
      <c r="K34" s="108"/>
      <c r="L34" s="8"/>
      <c r="M34" s="108"/>
      <c r="N34" s="108"/>
      <c r="O34" s="108"/>
    </row>
    <row r="35" spans="1:15">
      <c r="F35" s="268" t="s">
        <v>94</v>
      </c>
    </row>
    <row r="36" spans="1:15">
      <c r="F36" s="268" t="s">
        <v>95</v>
      </c>
      <c r="G36" s="321"/>
      <c r="I36" s="268"/>
      <c r="J36" s="225"/>
      <c r="L36" s="268"/>
    </row>
    <row r="37" spans="1:15">
      <c r="F37" s="268" t="s">
        <v>96</v>
      </c>
      <c r="G37" s="321"/>
      <c r="I37" s="268"/>
      <c r="J37" s="225"/>
      <c r="L37" s="268"/>
    </row>
    <row r="38" spans="1:15">
      <c r="F38" s="268" t="s">
        <v>34</v>
      </c>
    </row>
    <row r="39" spans="1:15">
      <c r="F39" s="268" t="s">
        <v>97</v>
      </c>
    </row>
  </sheetData>
  <phoneticPr fontId="2"/>
  <pageMargins left="0.19685039370078741" right="0.19685039370078741" top="0.19685039370078741" bottom="0.19685039370078741" header="0.51181102362204722" footer="0.51181102362204722"/>
  <pageSetup paperSize="9" scale="110" orientation="landscape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85709E174A3B04CA0983D4896544886" ma:contentTypeVersion="15" ma:contentTypeDescription="新しいドキュメントを作成します。" ma:contentTypeScope="" ma:versionID="9c5856490fd0066a38f43cdb441ebf0f">
  <xsd:schema xmlns:xsd="http://www.w3.org/2001/XMLSchema" xmlns:xs="http://www.w3.org/2001/XMLSchema" xmlns:p="http://schemas.microsoft.com/office/2006/metadata/properties" xmlns:ns3="626f0e63-096f-4acf-9da8-4e942eb17114" xmlns:ns4="44d7c3c6-570d-4d95-886b-5de9b8f017f9" targetNamespace="http://schemas.microsoft.com/office/2006/metadata/properties" ma:root="true" ma:fieldsID="c02bbdf72cc82a7139ce220c2fe9af69" ns3:_="" ns4:_="">
    <xsd:import namespace="626f0e63-096f-4acf-9da8-4e942eb17114"/>
    <xsd:import namespace="44d7c3c6-570d-4d95-886b-5de9b8f017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f0e63-096f-4acf-9da8-4e942eb171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7c3c6-570d-4d95-886b-5de9b8f017f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26f0e63-096f-4acf-9da8-4e942eb17114" xsi:nil="true"/>
  </documentManagement>
</p:properties>
</file>

<file path=customXml/itemProps1.xml><?xml version="1.0" encoding="utf-8"?>
<ds:datastoreItem xmlns:ds="http://schemas.openxmlformats.org/officeDocument/2006/customXml" ds:itemID="{9347C0C7-FC2B-4ED7-AA5A-4E74C1CC909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626f0e63-096f-4acf-9da8-4e942eb17114"/>
    <ds:schemaRef ds:uri="44d7c3c6-570d-4d95-886b-5de9b8f017f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B79F83-C0A0-4E2A-A7AB-8B3676B27B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7BD322-CEE2-4175-BAD7-7BAABF907F99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626f0e63-096f-4acf-9da8-4e942eb17114"/>
    <ds:schemaRef ds:uri="44d7c3c6-570d-4d95-886b-5de9b8f017f9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74</vt:i4>
      </vt:variant>
    </vt:vector>
  </HeadingPairs>
  <TitlesOfParts>
    <vt:vector size="74" baseType="lpstr">
      <vt:lpstr>2024_6月</vt:lpstr>
      <vt:lpstr>2024_5月</vt:lpstr>
      <vt:lpstr>2024_4月</vt:lpstr>
      <vt:lpstr>2024_3月</vt:lpstr>
      <vt:lpstr>2024_2月</vt:lpstr>
      <vt:lpstr>2024_1月</vt:lpstr>
      <vt:lpstr>2023_12月</vt:lpstr>
      <vt:lpstr>2023_11月</vt:lpstr>
      <vt:lpstr>2023_10月</vt:lpstr>
      <vt:lpstr>2023_9月</vt:lpstr>
      <vt:lpstr>2023_8月</vt:lpstr>
      <vt:lpstr>2023_7月</vt:lpstr>
      <vt:lpstr>2023_6月</vt:lpstr>
      <vt:lpstr>2023_5月</vt:lpstr>
      <vt:lpstr>2023_4月</vt:lpstr>
      <vt:lpstr>2023_3月</vt:lpstr>
      <vt:lpstr>2023_2月</vt:lpstr>
      <vt:lpstr>2023_1月</vt:lpstr>
      <vt:lpstr>2022_12月</vt:lpstr>
      <vt:lpstr>2022_11月</vt:lpstr>
      <vt:lpstr>2022_10月</vt:lpstr>
      <vt:lpstr>2022_9月</vt:lpstr>
      <vt:lpstr>2022_8月</vt:lpstr>
      <vt:lpstr>2022_7月</vt:lpstr>
      <vt:lpstr>2022_6月</vt:lpstr>
      <vt:lpstr>2022_5月</vt:lpstr>
      <vt:lpstr>2022_4月</vt:lpstr>
      <vt:lpstr>2022_3月</vt:lpstr>
      <vt:lpstr>2022_2月</vt:lpstr>
      <vt:lpstr>2022_1月</vt:lpstr>
      <vt:lpstr>2021_12月</vt:lpstr>
      <vt:lpstr>2021_11月</vt:lpstr>
      <vt:lpstr>2021_10月</vt:lpstr>
      <vt:lpstr>2021_9月</vt:lpstr>
      <vt:lpstr>2021_8月</vt:lpstr>
      <vt:lpstr>2021_7月</vt:lpstr>
      <vt:lpstr>2021_6月</vt:lpstr>
      <vt:lpstr>2021_5月</vt:lpstr>
      <vt:lpstr>2021_4月</vt:lpstr>
      <vt:lpstr>2021_3月</vt:lpstr>
      <vt:lpstr>2021_2月</vt:lpstr>
      <vt:lpstr>2021_1月</vt:lpstr>
      <vt:lpstr>2020_12月</vt:lpstr>
      <vt:lpstr>2020_11月</vt:lpstr>
      <vt:lpstr>2020_10月</vt:lpstr>
      <vt:lpstr>2020_9月</vt:lpstr>
      <vt:lpstr>2020_8月</vt:lpstr>
      <vt:lpstr>2020_7月</vt:lpstr>
      <vt:lpstr>2020_6月</vt:lpstr>
      <vt:lpstr>2020_4月</vt:lpstr>
      <vt:lpstr>2020_3月</vt:lpstr>
      <vt:lpstr>2020_2月</vt:lpstr>
      <vt:lpstr>2020_1月</vt:lpstr>
      <vt:lpstr>2019_12月</vt:lpstr>
      <vt:lpstr>2019_11月</vt:lpstr>
      <vt:lpstr>2019_10月</vt:lpstr>
      <vt:lpstr>2019_9月</vt:lpstr>
      <vt:lpstr>2019_8月</vt:lpstr>
      <vt:lpstr>2019_7月</vt:lpstr>
      <vt:lpstr>2019_6月</vt:lpstr>
      <vt:lpstr>2019_5月</vt:lpstr>
      <vt:lpstr>2019_4月</vt:lpstr>
      <vt:lpstr>2019_3月</vt:lpstr>
      <vt:lpstr>2019_2月</vt:lpstr>
      <vt:lpstr>2019_1月</vt:lpstr>
      <vt:lpstr>2018_12月</vt:lpstr>
      <vt:lpstr>2018_11月</vt:lpstr>
      <vt:lpstr>2018_10月</vt:lpstr>
      <vt:lpstr>2018_9月</vt:lpstr>
      <vt:lpstr>2018_8月</vt:lpstr>
      <vt:lpstr>2018_7月</vt:lpstr>
      <vt:lpstr>2018_6月</vt:lpstr>
      <vt:lpstr>2018_5月</vt:lpstr>
      <vt:lpstr>2018_4月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立命館宇治中学校・高等学校</dc:creator>
  <cp:keywords/>
  <dc:description/>
  <cp:lastModifiedBy>小曽根</cp:lastModifiedBy>
  <cp:revision/>
  <cp:lastPrinted>2024-05-03T07:31:26Z</cp:lastPrinted>
  <dcterms:created xsi:type="dcterms:W3CDTF">2018-04-23T23:51:17Z</dcterms:created>
  <dcterms:modified xsi:type="dcterms:W3CDTF">2024-05-17T23:48:26Z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0x010100285709E174A3B04CA0983D4896544886</vt:lpwstr>
  </property>
</Properties>
</file>