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saveExternalLinkValues="0" codeName="ThisWorkbook" defaultThemeVersion="124226"/>
  <mc:AlternateContent xmlns:mc="http://schemas.openxmlformats.org/markup-compatibility/2006">
    <mc:Choice Requires="x15">
      <x15ac:absPath xmlns:x15ac="http://schemas.microsoft.com/office/spreadsheetml/2010/11/ac" url="\\ca03-ns2\研究企画課\学内共有\共有データ\05_人事関連\056_書式\01_募集要項・申請書各種\2026年度\★★募集要項【完成版】HP公開\3_研究教員\"/>
    </mc:Choice>
  </mc:AlternateContent>
  <xr:revisionPtr revIDLastSave="0" documentId="13_ncr:1_{A08106FE-37F4-49F6-93F2-D1FB29D8FD81}" xr6:coauthVersionLast="47" xr6:coauthVersionMax="47" xr10:uidLastSave="{00000000-0000-0000-0000-000000000000}"/>
  <bookViews>
    <workbookView xWindow="-28920" yWindow="-120" windowWidth="29040" windowHeight="15720" xr2:uid="{00000000-000D-0000-FFFF-FFFF00000000}"/>
  </bookViews>
  <sheets>
    <sheet name="Research Professor" sheetId="1" r:id="rId1"/>
    <sheet name="Funding Plan" sheetId="3" r:id="rId2"/>
  </sheets>
  <definedNames>
    <definedName name="_xlnm._FilterDatabase" localSheetId="0" hidden="1">'Research Professor'!$U$2:$AB$53</definedName>
    <definedName name="_xlnm.Print_Area" localSheetId="1">'Funding Plan'!$A$1:$S$97</definedName>
    <definedName name="_xlnm.Print_Area" localSheetId="0">'Research Professor'!$A$1:$S$65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9" i="3" l="1"/>
  <c r="E55" i="1" l="1"/>
  <c r="N27" i="1" l="1"/>
  <c r="J15" i="3" l="1"/>
  <c r="L17" i="3" l="1"/>
  <c r="J5" i="3" l="1"/>
  <c r="Q4" i="3"/>
  <c r="J4" i="3"/>
  <c r="Q17" i="3" l="1"/>
  <c r="I17" i="3"/>
  <c r="E17" i="3" l="1"/>
  <c r="T91" i="3" l="1"/>
  <c r="R92" i="3" l="1"/>
  <c r="O11" i="3" l="1"/>
  <c r="J11" i="3"/>
  <c r="E11" i="3"/>
  <c r="O10" i="3"/>
  <c r="J10" i="3"/>
  <c r="E10" i="3"/>
  <c r="S97" i="3" l="1"/>
  <c r="E91" i="3" l="1"/>
  <c r="R2" i="3" l="1"/>
  <c r="P2" i="3"/>
  <c r="N2" i="3"/>
  <c r="E13" i="1" l="1"/>
  <c r="Q36" i="1" l="1"/>
  <c r="F93" i="3" s="1"/>
  <c r="M36" i="1"/>
  <c r="A91" i="3"/>
  <c r="H23" i="1"/>
  <c r="H14" i="3"/>
  <c r="E12" i="3"/>
  <c r="A3" i="3"/>
  <c r="F94" i="3" l="1"/>
  <c r="H13" i="3"/>
  <c r="F95" i="3" l="1"/>
  <c r="F92" i="3"/>
  <c r="F9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立命館大学</author>
    <author>ishino-a</author>
    <author>小西 香苗</author>
  </authors>
  <commentList>
    <comment ref="A3" authorId="0" shapeId="0" xr:uid="{BFCEAE07-299D-44AB-9125-2ED76EAEFE82}">
      <text>
        <r>
          <rPr>
            <b/>
            <sz val="9"/>
            <color indexed="81"/>
            <rFont val="ＭＳ Ｐゴシック"/>
            <family val="3"/>
            <charset val="128"/>
          </rPr>
          <t>Select organization.</t>
        </r>
      </text>
    </comment>
    <comment ref="F11" authorId="1" shapeId="0" xr:uid="{00000000-0006-0000-0000-000002000000}">
      <text>
        <r>
          <rPr>
            <b/>
            <sz val="9"/>
            <color indexed="81"/>
            <rFont val="ＭＳ Ｐゴシック"/>
            <family val="3"/>
            <charset val="128"/>
          </rPr>
          <t>yyyy/mm/dd</t>
        </r>
      </text>
    </comment>
    <comment ref="E12" authorId="2" shapeId="0" xr:uid="{B71B3C9D-708A-4934-8EDA-73DB4DB12301}">
      <text>
        <r>
          <rPr>
            <b/>
            <sz val="9"/>
            <color indexed="81"/>
            <rFont val="MS P ゴシック"/>
            <family val="3"/>
            <charset val="128"/>
          </rPr>
          <t>Select</t>
        </r>
      </text>
    </comment>
    <comment ref="H24" authorId="0" shapeId="0" xr:uid="{00000000-0006-0000-0000-000003000000}">
      <text>
        <r>
          <rPr>
            <b/>
            <sz val="9"/>
            <color indexed="81"/>
            <rFont val="ＭＳ Ｐゴシック"/>
            <family val="3"/>
            <charset val="128"/>
          </rPr>
          <t>Select research institute/center.</t>
        </r>
      </text>
    </comment>
    <comment ref="N27" authorId="2" shapeId="0" xr:uid="{C3BCB56A-E604-45E8-A1DD-7E2A18B9CFD3}">
      <text>
        <r>
          <rPr>
            <b/>
            <sz val="11"/>
            <color indexed="10"/>
            <rFont val="MS P ゴシック"/>
            <family val="3"/>
            <charset val="128"/>
          </rPr>
          <t>*If your actual place of work is not in your campus, 
please select the place from the pull-down list.</t>
        </r>
      </text>
    </comment>
    <comment ref="E28" authorId="1" shapeId="0" xr:uid="{AE78BAEE-545C-4280-B406-DB9CF1C3A24B}">
      <text>
        <r>
          <rPr>
            <b/>
            <sz val="9"/>
            <color indexed="81"/>
            <rFont val="ＭＳ Ｐゴシック"/>
            <family val="3"/>
            <charset val="128"/>
          </rPr>
          <t>yyyy/mm/dd</t>
        </r>
      </text>
    </comment>
    <comment ref="I28" authorId="1" shapeId="0" xr:uid="{2CAC0049-B434-49A6-AAB2-44A05EF55948}">
      <text>
        <r>
          <rPr>
            <b/>
            <sz val="9"/>
            <color indexed="81"/>
            <rFont val="ＭＳ Ｐゴシック"/>
            <family val="3"/>
            <charset val="128"/>
          </rPr>
          <t>yyyy/mm/dd</t>
        </r>
      </text>
    </comment>
    <comment ref="L28" authorId="2" shapeId="0" xr:uid="{F5B2D639-0B59-4FF0-B407-AAA51F3ADB70}">
      <text>
        <r>
          <rPr>
            <b/>
            <sz val="9"/>
            <color indexed="81"/>
            <rFont val="MS P ゴシック"/>
            <family val="3"/>
            <charset val="128"/>
          </rPr>
          <t>select</t>
        </r>
      </text>
    </comment>
    <comment ref="Q28" authorId="1" shapeId="0" xr:uid="{ED959A56-27AC-4877-A77E-3123D44BB1E0}">
      <text>
        <r>
          <rPr>
            <b/>
            <sz val="9"/>
            <color indexed="81"/>
            <rFont val="ＭＳ Ｐゴシック"/>
            <family val="3"/>
            <charset val="128"/>
          </rPr>
          <t>yyyy/mm/dd</t>
        </r>
      </text>
    </comment>
    <comment ref="E50" authorId="2" shapeId="0" xr:uid="{E7A0074D-9AB7-403D-9DE9-8319DA5DBE5E}">
      <text>
        <r>
          <rPr>
            <b/>
            <sz val="9"/>
            <color indexed="81"/>
            <rFont val="MS P ゴシック"/>
            <family val="3"/>
            <charset val="128"/>
          </rPr>
          <t>選択</t>
        </r>
      </text>
    </comment>
    <comment ref="N54" authorId="2" shapeId="0" xr:uid="{6C2B3883-88AC-485E-958C-DC6CC895A6EF}">
      <text>
        <r>
          <rPr>
            <b/>
            <sz val="9"/>
            <color indexed="81"/>
            <rFont val="MS P ゴシック"/>
            <family val="3"/>
            <charset val="128"/>
          </rPr>
          <t>各上程日は、【mm/dd】直接入力すると【年月日】形式で表示</t>
        </r>
      </text>
    </comment>
    <comment ref="N55" authorId="2" shapeId="0" xr:uid="{5B786C26-09F2-4E59-B264-136A6FFDC222}">
      <text>
        <r>
          <rPr>
            <b/>
            <sz val="9"/>
            <color indexed="81"/>
            <rFont val="MS P ゴシック"/>
            <family val="3"/>
            <charset val="128"/>
          </rPr>
          <t>各上程日は、【mm/dd】直接入力すると【年月日】形式で表示</t>
        </r>
      </text>
    </comment>
    <comment ref="N56" authorId="2" shapeId="0" xr:uid="{BD6C6DAF-3AB2-497E-9343-D6F9FDAFD3D2}">
      <text>
        <r>
          <rPr>
            <b/>
            <sz val="9"/>
            <color indexed="81"/>
            <rFont val="MS P ゴシック"/>
            <family val="3"/>
            <charset val="128"/>
          </rPr>
          <t>選択または直接入力いずれか</t>
        </r>
      </text>
    </comment>
    <comment ref="N57" authorId="2" shapeId="0" xr:uid="{1CFE33DF-8C1F-4BEF-B36F-89F302F8C53F}">
      <text>
        <r>
          <rPr>
            <b/>
            <sz val="9"/>
            <color indexed="81"/>
            <rFont val="MS P ゴシック"/>
            <family val="3"/>
            <charset val="128"/>
          </rPr>
          <t>選択または直接入力いずれか</t>
        </r>
      </text>
    </comment>
    <comment ref="G59" authorId="2" shapeId="0" xr:uid="{9C611E83-E15E-4B38-80AC-B8F0A1879B3D}">
      <text>
        <r>
          <rPr>
            <b/>
            <sz val="9"/>
            <color indexed="81"/>
            <rFont val="MS P ゴシック"/>
            <family val="3"/>
            <charset val="128"/>
          </rPr>
          <t>選択（直接入力も可能）</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高木 麻衣子(taka08-a)</author>
  </authors>
  <commentList>
    <comment ref="P27" authorId="0" shapeId="0" xr:uid="{E8DC3D5B-FDED-499F-BDE2-415F2467BF2D}">
      <text>
        <r>
          <rPr>
            <b/>
            <sz val="9"/>
            <color indexed="81"/>
            <rFont val="MS P ゴシック"/>
            <family val="3"/>
            <charset val="128"/>
          </rPr>
          <t>Enter the amount to be allocated to the candidate for appointment.</t>
        </r>
      </text>
    </comment>
    <comment ref="H41" authorId="0" shapeId="0" xr:uid="{04E2CD17-8A38-465C-BC5A-EAEA9F55840E}">
      <text>
        <r>
          <rPr>
            <b/>
            <sz val="9"/>
            <color indexed="81"/>
            <rFont val="MS P ゴシック"/>
            <family val="3"/>
            <charset val="128"/>
          </rPr>
          <t>Enter the amount to be allocated to the candidate for appointment.</t>
        </r>
      </text>
    </comment>
    <comment ref="H55" authorId="0" shapeId="0" xr:uid="{D12583B8-F357-43D6-B33E-07C35DE6316B}">
      <text>
        <r>
          <rPr>
            <b/>
            <sz val="9"/>
            <color indexed="81"/>
            <rFont val="MS P ゴシック"/>
            <family val="3"/>
            <charset val="128"/>
          </rPr>
          <t>Enter the amount to be allocated to the candidate for appointment.</t>
        </r>
      </text>
    </comment>
    <comment ref="H69" authorId="0" shapeId="0" xr:uid="{A26074FE-DE80-408F-8301-B05BAE01AD36}">
      <text>
        <r>
          <rPr>
            <b/>
            <sz val="9"/>
            <color indexed="81"/>
            <rFont val="MS P ゴシック"/>
            <family val="3"/>
            <charset val="128"/>
          </rPr>
          <t>Enter the amount to be allocated to the candidate for appointment.</t>
        </r>
      </text>
    </comment>
    <comment ref="H83" authorId="0" shapeId="0" xr:uid="{FB922540-88EA-44B2-91E5-2938E6606AFE}">
      <text>
        <r>
          <rPr>
            <b/>
            <sz val="9"/>
            <color indexed="81"/>
            <rFont val="MS P ゴシック"/>
            <family val="3"/>
            <charset val="128"/>
          </rPr>
          <t>Enter the amount to be allocated to the candidate for appointment.</t>
        </r>
      </text>
    </comment>
  </commentList>
</comments>
</file>

<file path=xl/sharedStrings.xml><?xml version="1.0" encoding="utf-8"?>
<sst xmlns="http://schemas.openxmlformats.org/spreadsheetml/2006/main" count="554" uniqueCount="342">
  <si>
    <t>Employment Application for Research Professor</t>
    <phoneticPr fontId="4"/>
  </si>
  <si>
    <t>Table 2: Salary Regulations of Limited Term Research Professor</t>
  </si>
  <si>
    <t>Year</t>
  </si>
  <si>
    <t>Month</t>
  </si>
  <si>
    <t>Day</t>
  </si>
  <si>
    <t>Organization</t>
  </si>
  <si>
    <t>配属研究所/センター　</t>
    <phoneticPr fontId="4"/>
  </si>
  <si>
    <t>Research institute/center</t>
  </si>
  <si>
    <t>Campus</t>
  </si>
  <si>
    <t>Grade</t>
  </si>
  <si>
    <t>Annual pay</t>
  </si>
  <si>
    <t>Monthly pay</t>
  </si>
  <si>
    <t>Extramural fund</t>
  </si>
  <si>
    <t>to Research Organization Manager</t>
  </si>
  <si>
    <r>
      <t>Ritsumeikan Global Innovation Research Organization</t>
    </r>
    <r>
      <rPr>
        <sz val="11"/>
        <rFont val="游ゴシック"/>
        <family val="2"/>
        <charset val="128"/>
      </rPr>
      <t>（</t>
    </r>
    <r>
      <rPr>
        <sz val="11"/>
        <rFont val="Arial"/>
        <family val="2"/>
      </rPr>
      <t>R-GIRO</t>
    </r>
    <r>
      <rPr>
        <sz val="11"/>
        <rFont val="游ゴシック"/>
        <family val="2"/>
        <charset val="128"/>
      </rPr>
      <t>）</t>
    </r>
    <phoneticPr fontId="4"/>
  </si>
  <si>
    <t>None</t>
    <phoneticPr fontId="4"/>
  </si>
  <si>
    <t>KK1</t>
    <phoneticPr fontId="4"/>
  </si>
  <si>
    <t>Ministry of Education, Culture, Sports, Science and Technology</t>
  </si>
  <si>
    <t xml:space="preserve">Host Researcher </t>
    <phoneticPr fontId="4"/>
  </si>
  <si>
    <t>Organization</t>
    <phoneticPr fontId="4"/>
  </si>
  <si>
    <t>Title</t>
    <phoneticPr fontId="4"/>
  </si>
  <si>
    <t>Ritsumeikan Asia-Japan Research Organization</t>
  </si>
  <si>
    <t>人文科学研究所</t>
  </si>
  <si>
    <t xml:space="preserve">Institute of Humanities, Human and Social Sciences </t>
  </si>
  <si>
    <t>Biwako-Kusatsu Campus (BKC)</t>
    <phoneticPr fontId="4"/>
  </si>
  <si>
    <t>KK2</t>
  </si>
  <si>
    <t>Ministry of the Environment</t>
  </si>
  <si>
    <t>Name</t>
  </si>
  <si>
    <t>Kinugasa Research Organization</t>
  </si>
  <si>
    <t>国際地域研究所</t>
  </si>
  <si>
    <t>Institute of International Relations and Area Studies</t>
  </si>
  <si>
    <t>Osaka Ibaraki Campus (OIC)</t>
    <phoneticPr fontId="4"/>
  </si>
  <si>
    <t>KK3</t>
  </si>
  <si>
    <t>Ministry of Economy, Trade and Industry</t>
  </si>
  <si>
    <t>BKC Research Organization of Social Sciences</t>
  </si>
  <si>
    <t>国際言語文化研究所</t>
  </si>
  <si>
    <t>International Institute of Language and Culture Studies</t>
  </si>
  <si>
    <t>KK4</t>
  </si>
  <si>
    <t>Ministry of Internal Affairs and Communications</t>
  </si>
  <si>
    <t>1. Personal Information</t>
    <phoneticPr fontId="4"/>
  </si>
  <si>
    <t>Research Organization of Science and Technology</t>
  </si>
  <si>
    <t>人間科学研究所</t>
    <rPh sb="0" eb="2">
      <t>ニンゲン</t>
    </rPh>
    <rPh sb="2" eb="4">
      <t>カガク</t>
    </rPh>
    <rPh sb="4" eb="7">
      <t>ケンキュウショ</t>
    </rPh>
    <phoneticPr fontId="2"/>
  </si>
  <si>
    <t>Institute of Human Sciences</t>
  </si>
  <si>
    <t>KK5</t>
  </si>
  <si>
    <t>JST (Japan Science and Technology Agency)</t>
  </si>
  <si>
    <t>Full name (Family, first, and middle name)</t>
  </si>
  <si>
    <t>Family</t>
    <phoneticPr fontId="4"/>
  </si>
  <si>
    <t>First</t>
    <phoneticPr fontId="4"/>
  </si>
  <si>
    <t>Middle</t>
    <phoneticPr fontId="4"/>
  </si>
  <si>
    <t>Research Organization of Open Innovation and Collaboration</t>
  </si>
  <si>
    <t>歴史都市防災研究所</t>
    <rPh sb="6" eb="9">
      <t>ケンキュウショ</t>
    </rPh>
    <phoneticPr fontId="2"/>
  </si>
  <si>
    <t>Institute of Disaster Mitigation for Urban Cultural Heritage</t>
  </si>
  <si>
    <t>KK6</t>
  </si>
  <si>
    <t>NEDO (New Energy and Industrial Technology Development Organization)</t>
  </si>
  <si>
    <t>アート・リサーチセンター</t>
  </si>
  <si>
    <t>Art Research Center</t>
  </si>
  <si>
    <t>KK7</t>
  </si>
  <si>
    <t>NICT (National Institute of Information and Communications Technology)</t>
  </si>
  <si>
    <r>
      <rPr>
        <b/>
        <sz val="12"/>
        <rFont val="ＭＳ ゴシック"/>
        <family val="2"/>
        <charset val="128"/>
      </rPr>
      <t>フリガナ</t>
    </r>
    <phoneticPr fontId="4"/>
  </si>
  <si>
    <t>白川静記念東洋文字文化研究所</t>
  </si>
  <si>
    <t>The Shirakawa Shizuka Institute of East Asian Characters and Culture</t>
  </si>
  <si>
    <t>KK8</t>
  </si>
  <si>
    <t>JICA (Japan International Cooperation Agency)</t>
  </si>
  <si>
    <t>Date of birth</t>
    <phoneticPr fontId="4"/>
  </si>
  <si>
    <t>コリア研究センター</t>
  </si>
  <si>
    <t>Ritsumeikan Center for Korean Studies</t>
  </si>
  <si>
    <t>KK9</t>
  </si>
  <si>
    <t>NILIM (National Institute for Land and Infrastructure Management)</t>
    <phoneticPr fontId="4"/>
  </si>
  <si>
    <t>Sex</t>
    <phoneticPr fontId="4"/>
  </si>
  <si>
    <t>間文化現象学研究センター</t>
  </si>
  <si>
    <t>Research Center for Intercultural Phenomenology</t>
  </si>
  <si>
    <t>KK10</t>
  </si>
  <si>
    <t>Research Environment Enhancement Funds</t>
  </si>
  <si>
    <t>Age</t>
    <phoneticPr fontId="4"/>
  </si>
  <si>
    <t>Age at the point of commencement of employment</t>
  </si>
  <si>
    <t>ゲーム研究センター</t>
  </si>
  <si>
    <t>Ritsumeikan Center for Game Studies</t>
  </si>
  <si>
    <t>KK11</t>
  </si>
  <si>
    <t>Delegated Research</t>
  </si>
  <si>
    <t>〒</t>
    <phoneticPr fontId="4"/>
  </si>
  <si>
    <t>環太平洋文明研究センター</t>
    <rPh sb="0" eb="4">
      <t>カンタイヘイヨウ</t>
    </rPh>
    <rPh sb="4" eb="6">
      <t>ブンメイ</t>
    </rPh>
    <rPh sb="6" eb="8">
      <t>ケンキュウ</t>
    </rPh>
    <phoneticPr fontId="2"/>
  </si>
  <si>
    <t>Research Center for the Pan-Pacific Civilization</t>
  </si>
  <si>
    <t>KK12</t>
  </si>
  <si>
    <t>Extramural Joint Research</t>
    <phoneticPr fontId="4"/>
  </si>
  <si>
    <t>New or renewal</t>
  </si>
  <si>
    <t>New</t>
  </si>
  <si>
    <r>
      <t>Renewal</t>
    </r>
    <r>
      <rPr>
        <sz val="12"/>
        <rFont val="游ゴシック"/>
        <family val="2"/>
        <charset val="128"/>
      </rPr>
      <t>　</t>
    </r>
    <r>
      <rPr>
        <sz val="12"/>
        <rFont val="Arial"/>
        <family val="2"/>
      </rPr>
      <t>(</t>
    </r>
    <phoneticPr fontId="4"/>
  </si>
  <si>
    <t>nd/rd/th year)</t>
    <phoneticPr fontId="4"/>
  </si>
  <si>
    <t>*Renewal limit:Up to 5 years (Age limit: 70 years old)</t>
    <phoneticPr fontId="4"/>
  </si>
  <si>
    <t>加藤周一現代思想研究センター</t>
  </si>
  <si>
    <t>Ritsumeikan Research Center for Shuichi Kato and the Japanese Contemporary Thoughts</t>
  </si>
  <si>
    <t>KK13</t>
  </si>
  <si>
    <t>Contributions for Encouraging Research</t>
  </si>
  <si>
    <t>Main or dual duty</t>
  </si>
  <si>
    <t>Main</t>
  </si>
  <si>
    <t>認知科学研究センター</t>
    <rPh sb="0" eb="2">
      <t>ニンチ</t>
    </rPh>
    <rPh sb="2" eb="4">
      <t>カガク</t>
    </rPh>
    <rPh sb="4" eb="6">
      <t>ケンキュウ</t>
    </rPh>
    <phoneticPr fontId="2"/>
  </si>
  <si>
    <t>Research Center for Cognitive Sciences</t>
    <phoneticPr fontId="23"/>
  </si>
  <si>
    <t>Carried-Over Research Funds</t>
    <phoneticPr fontId="4"/>
  </si>
  <si>
    <t>Faculty ID No. (where applicable)</t>
    <phoneticPr fontId="4"/>
  </si>
  <si>
    <t>Contact information</t>
    <phoneticPr fontId="4"/>
  </si>
  <si>
    <r>
      <t>Building/Floor/Room name</t>
    </r>
    <r>
      <rPr>
        <sz val="14"/>
        <rFont val="ＭＳ Ｐ明朝"/>
        <family val="1"/>
        <charset val="128"/>
      </rPr>
      <t>（</t>
    </r>
    <r>
      <rPr>
        <sz val="14"/>
        <rFont val="Arial"/>
        <family val="2"/>
      </rPr>
      <t>Campus's only</t>
    </r>
    <r>
      <rPr>
        <sz val="14"/>
        <rFont val="ＭＳ Ｐ明朝"/>
        <family val="1"/>
        <charset val="128"/>
      </rPr>
      <t>）：</t>
    </r>
    <phoneticPr fontId="4"/>
  </si>
  <si>
    <t>社会システム研究所</t>
  </si>
  <si>
    <t>Institute of Social Systems</t>
  </si>
  <si>
    <r>
      <t>Mobile phone number</t>
    </r>
    <r>
      <rPr>
        <sz val="14"/>
        <rFont val="ＭＳ Ｐ明朝"/>
        <family val="1"/>
        <charset val="128"/>
      </rPr>
      <t>：</t>
    </r>
    <phoneticPr fontId="4"/>
  </si>
  <si>
    <t>Extension number:</t>
    <phoneticPr fontId="4"/>
  </si>
  <si>
    <t>ファイナンス研究センター</t>
  </si>
  <si>
    <t>Research Center for Finance</t>
  </si>
  <si>
    <t>Email:</t>
    <phoneticPr fontId="4"/>
  </si>
  <si>
    <t>Completed pre-inspection regarding  Foreign Exchange Control Law</t>
    <phoneticPr fontId="4"/>
  </si>
  <si>
    <t>No</t>
    <phoneticPr fontId="4"/>
  </si>
  <si>
    <t>Yes</t>
    <phoneticPr fontId="4"/>
  </si>
  <si>
    <t>理工学研究所</t>
  </si>
  <si>
    <t>The Institute of Science and Engineering</t>
  </si>
  <si>
    <t>2. Employment Conditions 　　　　The candidate has agreed to the following employment conditions.</t>
  </si>
  <si>
    <t>ＳＲセンター</t>
  </si>
  <si>
    <t>Synchrotron Radiation Center</t>
  </si>
  <si>
    <t>Research organization</t>
  </si>
  <si>
    <t>ＶＬＳＩセンター</t>
  </si>
  <si>
    <t>VLSI Research Center</t>
  </si>
  <si>
    <t>Job title</t>
  </si>
  <si>
    <t>(A professor or associate professor who engages in research funded by scholarship donations may claim to be a chair professor.)</t>
    <phoneticPr fontId="4"/>
  </si>
  <si>
    <t>防災フロンティア研究センター</t>
  </si>
  <si>
    <t>Research Center for Natural Disaster Mitigation</t>
    <phoneticPr fontId="23"/>
  </si>
  <si>
    <t>Campus/Principal work location</t>
    <phoneticPr fontId="4"/>
  </si>
  <si>
    <t>/Principal work location</t>
    <phoneticPr fontId="4"/>
  </si>
  <si>
    <t>Employment period (annual)</t>
  </si>
  <si>
    <t>to</t>
    <phoneticPr fontId="4"/>
  </si>
  <si>
    <t>/ 1.Commencement month of the revised condition</t>
  </si>
  <si>
    <t>Funds (type)</t>
  </si>
  <si>
    <t>University budget (</t>
    <phoneticPr fontId="4"/>
  </si>
  <si>
    <t>)</t>
    <phoneticPr fontId="4"/>
  </si>
  <si>
    <t>Extramural fund (</t>
    <phoneticPr fontId="4"/>
  </si>
  <si>
    <r>
      <rPr>
        <sz val="14"/>
        <rFont val="ＭＳ Ｐゴシック"/>
        <family val="3"/>
        <charset val="128"/>
      </rPr>
      <t>）</t>
    </r>
    <phoneticPr fontId="4"/>
  </si>
  <si>
    <t>Business name</t>
  </si>
  <si>
    <t>創薬科学研究センター</t>
  </si>
  <si>
    <t>Research Center for Drug Discovery and Pharmaceutical Development Sciences</t>
    <phoneticPr fontId="23"/>
  </si>
  <si>
    <t>Business representative name (organization, title, name)</t>
  </si>
  <si>
    <t>Title</t>
  </si>
  <si>
    <t>Robotics Research Center</t>
    <phoneticPr fontId="23"/>
  </si>
  <si>
    <t>Work regulations</t>
  </si>
  <si>
    <t>Based on the employment regulations of Ritsumeikan University Limited Term Research Professor.</t>
  </si>
  <si>
    <t>Research Centre for Palaeoclimatology</t>
    <phoneticPr fontId="23"/>
  </si>
  <si>
    <t>Salary regulations</t>
  </si>
  <si>
    <t>Paid based on the salary regulations of Ritsumeikan University Limited Term Research Professor.</t>
  </si>
  <si>
    <t>Base salary</t>
  </si>
  <si>
    <t>See Table 2.</t>
  </si>
  <si>
    <t>Annual pay grade</t>
  </si>
  <si>
    <t>Yen</t>
  </si>
  <si>
    <t>（Monthly pay</t>
  </si>
  <si>
    <t>Yen）</t>
  </si>
  <si>
    <t>システム視覚科学研究センター</t>
  </si>
  <si>
    <t>Center for Systems Vision Science</t>
    <phoneticPr fontId="23"/>
  </si>
  <si>
    <t>Bonus</t>
  </si>
  <si>
    <t>Not paid</t>
  </si>
  <si>
    <t>先端ICTメディカル•ヘルスケア研究センター</t>
  </si>
  <si>
    <t>Research Center of Advanced ICT for Medical and Healthcare</t>
    <phoneticPr fontId="23"/>
  </si>
  <si>
    <t>Commuting allowance</t>
  </si>
  <si>
    <t>Research Center for Biological Resources</t>
    <phoneticPr fontId="23"/>
  </si>
  <si>
    <t>Individual research allowance</t>
  </si>
  <si>
    <t>The Research and Development Institute of Regional Information</t>
  </si>
  <si>
    <t>Travel allowance</t>
  </si>
  <si>
    <t>Other allowance</t>
  </si>
  <si>
    <t>Based on the salary regulations of Ritsumeikan University Limited Term Research Professor.</t>
  </si>
  <si>
    <t>Private education aid</t>
  </si>
  <si>
    <t>Applicable</t>
  </si>
  <si>
    <t>Employment insurance</t>
  </si>
  <si>
    <t>Other terms</t>
  </si>
  <si>
    <t>Commitment</t>
  </si>
  <si>
    <t>No</t>
  </si>
  <si>
    <t>Yes</t>
  </si>
  <si>
    <t xml:space="preserve"> (Check the rule of the applicable organization.)</t>
    <phoneticPr fontId="4"/>
  </si>
  <si>
    <t>稲盛経営哲学研究センター</t>
  </si>
  <si>
    <t>Other</t>
  </si>
  <si>
    <t>サステイナビリティ学研究センター</t>
  </si>
  <si>
    <t>Research Center for Sustainability Science</t>
  </si>
  <si>
    <t xml:space="preserve"> (以下事務局使用欄)</t>
    <rPh sb="7" eb="9">
      <t>シヨウ</t>
    </rPh>
    <phoneticPr fontId="4"/>
  </si>
  <si>
    <t>アジア・日本研究所</t>
    <rPh sb="4" eb="6">
      <t>ニホン</t>
    </rPh>
    <rPh sb="6" eb="9">
      <t>ケンキュウショ</t>
    </rPh>
    <phoneticPr fontId="4"/>
  </si>
  <si>
    <t>Asia-Japan Research Institute</t>
  </si>
  <si>
    <t>事務担当者</t>
    <rPh sb="0" eb="2">
      <t>ジム</t>
    </rPh>
    <rPh sb="2" eb="5">
      <t>タントウシャ</t>
    </rPh>
    <phoneticPr fontId="4"/>
  </si>
  <si>
    <t>リサーチオフィス</t>
    <phoneticPr fontId="4"/>
  </si>
  <si>
    <t>氏名</t>
    <rPh sb="0" eb="2">
      <t>シメイ</t>
    </rPh>
    <phoneticPr fontId="4"/>
  </si>
  <si>
    <t>Research Center for Social Studies of Health and Community</t>
    <phoneticPr fontId="4"/>
  </si>
  <si>
    <t>添付点検</t>
    <phoneticPr fontId="4"/>
  </si>
  <si>
    <t>Ecological Technology &amp; Management Research Center for Energy and  Environment field</t>
    <phoneticPr fontId="4"/>
  </si>
  <si>
    <t>外国籍の場合：</t>
    <rPh sb="0" eb="2">
      <t>ガイコク</t>
    </rPh>
    <rPh sb="2" eb="3">
      <t>セキ</t>
    </rPh>
    <rPh sb="4" eb="6">
      <t>バアイ</t>
    </rPh>
    <phoneticPr fontId="4"/>
  </si>
  <si>
    <t>パスポート複写*</t>
    <phoneticPr fontId="4"/>
  </si>
  <si>
    <r>
      <t>在留カード両面複写*　</t>
    </r>
    <r>
      <rPr>
        <sz val="11"/>
        <rFont val="ＭＳ Ｐ明朝"/>
        <family val="1"/>
        <charset val="128"/>
      </rPr>
      <t>(*未取得の場合は雇用開始日までに必ず提出のこと）</t>
    </r>
    <phoneticPr fontId="4"/>
  </si>
  <si>
    <t>Creative Media Research Center</t>
    <phoneticPr fontId="23"/>
  </si>
  <si>
    <t>会議上程日程</t>
    <phoneticPr fontId="4"/>
  </si>
  <si>
    <t>研究部会議</t>
    <rPh sb="0" eb="2">
      <t>ケンキュウ</t>
    </rPh>
    <rPh sb="2" eb="4">
      <t>ブカイ</t>
    </rPh>
    <rPh sb="4" eb="5">
      <t>ギ</t>
    </rPh>
    <phoneticPr fontId="4"/>
  </si>
  <si>
    <t>　　　　　　年　　　　　　月　　　　　　日</t>
    <rPh sb="6" eb="7">
      <t>ネン</t>
    </rPh>
    <rPh sb="13" eb="14">
      <t>ガツ</t>
    </rPh>
    <rPh sb="20" eb="21">
      <t>ニチ</t>
    </rPh>
    <phoneticPr fontId="4"/>
  </si>
  <si>
    <t>Research Center for Medical and Long-Term Care Management</t>
    <phoneticPr fontId="23"/>
  </si>
  <si>
    <t>運営委員会</t>
    <rPh sb="0" eb="2">
      <t>ウンエイ</t>
    </rPh>
    <rPh sb="2" eb="5">
      <t>イインカイ</t>
    </rPh>
    <phoneticPr fontId="4"/>
  </si>
  <si>
    <t>【報告】</t>
    <rPh sb="1" eb="3">
      <t>ホウコク</t>
    </rPh>
    <phoneticPr fontId="4"/>
  </si>
  <si>
    <t>人事委員会</t>
    <rPh sb="0" eb="2">
      <t>ジンジ</t>
    </rPh>
    <rPh sb="2" eb="5">
      <t>イインカイ</t>
    </rPh>
    <phoneticPr fontId="4"/>
  </si>
  <si>
    <t>【審議】</t>
    <rPh sb="1" eb="3">
      <t>シンギ</t>
    </rPh>
    <phoneticPr fontId="4"/>
  </si>
  <si>
    <t>　　　　　　年　　　　　　月　　　　　　日</t>
  </si>
  <si>
    <t>Institute of Ars Vivendi</t>
    <phoneticPr fontId="23"/>
  </si>
  <si>
    <t>大学協議会</t>
    <rPh sb="0" eb="2">
      <t>ダイガク</t>
    </rPh>
    <rPh sb="2" eb="5">
      <t>キョウギカイ</t>
    </rPh>
    <phoneticPr fontId="4"/>
  </si>
  <si>
    <t>【議決】</t>
    <rPh sb="1" eb="3">
      <t>ギケツ</t>
    </rPh>
    <phoneticPr fontId="4"/>
  </si>
  <si>
    <t>（※新任のみ）</t>
    <rPh sb="2" eb="4">
      <t>シンニン</t>
    </rPh>
    <phoneticPr fontId="4"/>
  </si>
  <si>
    <t>Center for MONODUKURI Qualitative Research</t>
    <phoneticPr fontId="23"/>
  </si>
  <si>
    <t>直近の任用実績</t>
    <rPh sb="0" eb="2">
      <t>チョッキン</t>
    </rPh>
    <rPh sb="3" eb="5">
      <t>ニンヨウ</t>
    </rPh>
    <rPh sb="5" eb="7">
      <t>ジッセキ</t>
    </rPh>
    <phoneticPr fontId="4"/>
  </si>
  <si>
    <t>所属　　　：</t>
    <phoneticPr fontId="4"/>
  </si>
  <si>
    <t>中東・イスラーム研究センター</t>
    <rPh sb="0" eb="2">
      <t>チュウトウ</t>
    </rPh>
    <rPh sb="8" eb="10">
      <t>ケンキュウ</t>
    </rPh>
    <phoneticPr fontId="4"/>
  </si>
  <si>
    <t>Center for Middle Eastern and Islamic Studies</t>
    <phoneticPr fontId="4"/>
  </si>
  <si>
    <t>雇用種別：</t>
    <rPh sb="0" eb="2">
      <t>コヨウ</t>
    </rPh>
    <rPh sb="2" eb="4">
      <t>シュベツ</t>
    </rPh>
    <phoneticPr fontId="4"/>
  </si>
  <si>
    <t>任用期間</t>
    <rPh sb="0" eb="2">
      <t>ニンヨウ</t>
    </rPh>
    <rPh sb="2" eb="4">
      <t>キカン</t>
    </rPh>
    <phoneticPr fontId="4"/>
  </si>
  <si>
    <t>　　　　年　　　月　　　日</t>
    <rPh sb="4" eb="5">
      <t>ネン</t>
    </rPh>
    <rPh sb="8" eb="9">
      <t>ガツ</t>
    </rPh>
    <rPh sb="12" eb="13">
      <t>ヒ</t>
    </rPh>
    <phoneticPr fontId="4"/>
  </si>
  <si>
    <t>～</t>
    <phoneticPr fontId="4"/>
  </si>
  <si>
    <t>　　　　年　　　月　　　日</t>
    <phoneticPr fontId="4"/>
  </si>
  <si>
    <t>Center for East Asian Peace and Cooperation</t>
    <phoneticPr fontId="4"/>
  </si>
  <si>
    <t>通算雇用年数/更新の有無</t>
    <rPh sb="0" eb="2">
      <t>ツウサン</t>
    </rPh>
    <rPh sb="2" eb="4">
      <t>コヨウ</t>
    </rPh>
    <rPh sb="4" eb="6">
      <t>ネンスウ</t>
    </rPh>
    <rPh sb="7" eb="9">
      <t>コウシン</t>
    </rPh>
    <rPh sb="10" eb="12">
      <t>ウム</t>
    </rPh>
    <phoneticPr fontId="4"/>
  </si>
  <si>
    <t>通算雇用年数　：</t>
    <rPh sb="0" eb="2">
      <t>ツウサン</t>
    </rPh>
    <rPh sb="2" eb="4">
      <t>コヨウ</t>
    </rPh>
    <rPh sb="4" eb="6">
      <t>ネンスウ</t>
    </rPh>
    <phoneticPr fontId="4"/>
  </si>
  <si>
    <t>年目</t>
    <rPh sb="0" eb="1">
      <t>ネン</t>
    </rPh>
    <rPh sb="1" eb="2">
      <t>メ</t>
    </rPh>
    <phoneticPr fontId="4"/>
  </si>
  <si>
    <t>／</t>
    <phoneticPr fontId="4"/>
  </si>
  <si>
    <t>更新　：</t>
    <rPh sb="0" eb="2">
      <t>コウシン</t>
    </rPh>
    <phoneticPr fontId="4"/>
  </si>
  <si>
    <t>無</t>
    <rPh sb="0" eb="1">
      <t>ナ</t>
    </rPh>
    <phoneticPr fontId="4"/>
  </si>
  <si>
    <t>有</t>
    <rPh sb="0" eb="1">
      <t>アリ</t>
    </rPh>
    <phoneticPr fontId="4"/>
  </si>
  <si>
    <t>琵琶湖・環境イノベーション研究センター</t>
  </si>
  <si>
    <t>Research Center for Lake BIWA &amp; Environmental innovation</t>
    <phoneticPr fontId="23"/>
  </si>
  <si>
    <t>備　考</t>
    <phoneticPr fontId="4"/>
  </si>
  <si>
    <t>バイオメディカルエンジニアリング研究センター</t>
  </si>
  <si>
    <t>The Bio Medical Engineering Research Center</t>
  </si>
  <si>
    <t>知能化社会デザイン研究センター</t>
  </si>
  <si>
    <t>Research Center for Computational Research on Designing Sustainable Society</t>
    <phoneticPr fontId="23"/>
  </si>
  <si>
    <t>機構事務局</t>
    <rPh sb="0" eb="2">
      <t>キコウ</t>
    </rPh>
    <rPh sb="2" eb="5">
      <t>ジムキョク</t>
    </rPh>
    <phoneticPr fontId="4"/>
  </si>
  <si>
    <t>PJ/資金管理</t>
    <rPh sb="3" eb="5">
      <t>シキン</t>
    </rPh>
    <rPh sb="5" eb="7">
      <t>カンリ</t>
    </rPh>
    <phoneticPr fontId="4"/>
  </si>
  <si>
    <t>ﾘｴｿﾞﾝ/推進</t>
    <rPh sb="6" eb="8">
      <t>スイシン</t>
    </rPh>
    <phoneticPr fontId="4"/>
  </si>
  <si>
    <t>Research Center for IoT Security</t>
    <phoneticPr fontId="26"/>
  </si>
  <si>
    <t>Research Center for Advanced Materials</t>
    <phoneticPr fontId="26"/>
  </si>
  <si>
    <t>Comprehensive Unit for Health Economic Evidence Review and Decision Support（CHEERS）</t>
    <phoneticPr fontId="4"/>
  </si>
  <si>
    <t>法政基盤研究センター</t>
    <rPh sb="0" eb="2">
      <t>ホウセイ</t>
    </rPh>
    <rPh sb="2" eb="4">
      <t>キバン</t>
    </rPh>
    <rPh sb="4" eb="6">
      <t>ケンキュウ</t>
    </rPh>
    <phoneticPr fontId="4"/>
  </si>
  <si>
    <t>Research Center for Legal and Political Infrastructure</t>
    <phoneticPr fontId="4"/>
  </si>
  <si>
    <t>Japan Biochar Research Center</t>
    <phoneticPr fontId="23"/>
  </si>
  <si>
    <t>Institute of Advanced Research for Sports and Health Sciences</t>
    <phoneticPr fontId="4"/>
  </si>
  <si>
    <t>Earth &amp; Space Exploration Center(ESEC)</t>
    <phoneticPr fontId="4"/>
  </si>
  <si>
    <t>Funding Plan for Research Professor</t>
    <phoneticPr fontId="4"/>
  </si>
  <si>
    <t>The estimate of expenses for the following candidate has been confirmed. The funding plan is shown below.</t>
  </si>
  <si>
    <t xml:space="preserve">If the source of funds change during the term, please be sure to submit the latest document. </t>
    <phoneticPr fontId="4"/>
  </si>
  <si>
    <t>Candidate</t>
  </si>
  <si>
    <t>Research Professor</t>
  </si>
  <si>
    <t>Research Associate professor</t>
  </si>
  <si>
    <t>Research Assistant professor</t>
  </si>
  <si>
    <t xml:space="preserve">Employment period </t>
    <phoneticPr fontId="4"/>
  </si>
  <si>
    <t>to</t>
  </si>
  <si>
    <r>
      <t>Funding plan</t>
    </r>
    <r>
      <rPr>
        <sz val="12"/>
        <rFont val="ＭＳ Ｐゴシック"/>
        <family val="3"/>
        <charset val="128"/>
      </rPr>
      <t>＜NO.1＞</t>
    </r>
    <phoneticPr fontId="4"/>
  </si>
  <si>
    <r>
      <t>Funds</t>
    </r>
    <r>
      <rPr>
        <b/>
        <sz val="12"/>
        <rFont val="ＭＳ ゴシック"/>
        <family val="2"/>
        <charset val="128"/>
      </rPr>
      <t>　</t>
    </r>
    <r>
      <rPr>
        <b/>
        <sz val="12"/>
        <rFont val="Arial"/>
        <family val="2"/>
      </rPr>
      <t>No.1</t>
    </r>
    <phoneticPr fontId="4"/>
  </si>
  <si>
    <t>Competitive funds</t>
    <phoneticPr fontId="4"/>
  </si>
  <si>
    <t>Funded research</t>
    <phoneticPr fontId="4"/>
  </si>
  <si>
    <t>Scholarship donations</t>
    <phoneticPr fontId="4"/>
  </si>
  <si>
    <r>
      <t>Other</t>
    </r>
    <r>
      <rPr>
        <sz val="10"/>
        <rFont val="ＭＳ ゴシック"/>
        <family val="2"/>
        <charset val="128"/>
      </rPr>
      <t>（</t>
    </r>
    <phoneticPr fontId="4"/>
  </si>
  <si>
    <t>）</t>
    <phoneticPr fontId="4"/>
  </si>
  <si>
    <t>Source</t>
    <phoneticPr fontId="4"/>
  </si>
  <si>
    <t>Ministry of Education, organization such as JSPS, scholarship sponsor, etc.</t>
  </si>
  <si>
    <t>Sciences Research Grant, CREST, etc.</t>
  </si>
  <si>
    <t>Research project</t>
  </si>
  <si>
    <t>Business representative organization/title</t>
  </si>
  <si>
    <t>Research period</t>
  </si>
  <si>
    <t>（</t>
    <phoneticPr fontId="4"/>
  </si>
  <si>
    <t>month</t>
  </si>
  <si>
    <t>Total amount received
in the fiscal year</t>
    <phoneticPr fontId="4"/>
  </si>
  <si>
    <t>Yen /</t>
    <phoneticPr fontId="4"/>
  </si>
  <si>
    <t>months</t>
    <phoneticPr fontId="4"/>
  </si>
  <si>
    <t>Yen</t>
    <phoneticPr fontId="4"/>
  </si>
  <si>
    <t>Deposit status</t>
    <phoneticPr fontId="4"/>
  </si>
  <si>
    <t>Completed</t>
    <phoneticPr fontId="4"/>
  </si>
  <si>
    <t>Scheduled</t>
    <phoneticPr fontId="4"/>
  </si>
  <si>
    <t>Month</t>
    <phoneticPr fontId="4"/>
  </si>
  <si>
    <t>After settlement</t>
    <phoneticPr fontId="4"/>
  </si>
  <si>
    <r>
      <t>Funding plan</t>
    </r>
    <r>
      <rPr>
        <sz val="12"/>
        <rFont val="ＭＳ Ｐゴシック"/>
        <family val="3"/>
        <charset val="128"/>
      </rPr>
      <t>＜NO.2＞</t>
    </r>
    <phoneticPr fontId="4"/>
  </si>
  <si>
    <r>
      <t>Funds</t>
    </r>
    <r>
      <rPr>
        <b/>
        <sz val="12"/>
        <rFont val="ＭＳ ゴシック"/>
        <family val="2"/>
        <charset val="128"/>
      </rPr>
      <t>　</t>
    </r>
    <r>
      <rPr>
        <b/>
        <sz val="12"/>
        <rFont val="Arial"/>
        <family val="2"/>
      </rPr>
      <t>No.2</t>
    </r>
    <phoneticPr fontId="4"/>
  </si>
  <si>
    <r>
      <t>Funding plan</t>
    </r>
    <r>
      <rPr>
        <sz val="12"/>
        <rFont val="ＭＳ Ｐゴシック"/>
        <family val="3"/>
        <charset val="128"/>
      </rPr>
      <t>＜NO.3＞</t>
    </r>
    <phoneticPr fontId="4"/>
  </si>
  <si>
    <r>
      <t>Funds</t>
    </r>
    <r>
      <rPr>
        <b/>
        <sz val="12"/>
        <rFont val="ＭＳ ゴシック"/>
        <family val="2"/>
        <charset val="128"/>
      </rPr>
      <t>　</t>
    </r>
    <r>
      <rPr>
        <b/>
        <sz val="12"/>
        <rFont val="Arial"/>
        <family val="2"/>
      </rPr>
      <t>No.3</t>
    </r>
    <phoneticPr fontId="4"/>
  </si>
  <si>
    <r>
      <t>Funding plan</t>
    </r>
    <r>
      <rPr>
        <sz val="12"/>
        <rFont val="ＭＳ Ｐゴシック"/>
        <family val="3"/>
        <charset val="128"/>
      </rPr>
      <t>＜NO.4＞</t>
    </r>
    <phoneticPr fontId="4"/>
  </si>
  <si>
    <r>
      <t>Funds</t>
    </r>
    <r>
      <rPr>
        <b/>
        <sz val="12"/>
        <rFont val="ＭＳ ゴシック"/>
        <family val="2"/>
        <charset val="128"/>
      </rPr>
      <t>　</t>
    </r>
    <r>
      <rPr>
        <b/>
        <sz val="12"/>
        <rFont val="Arial"/>
        <family val="2"/>
      </rPr>
      <t>No.4</t>
    </r>
    <phoneticPr fontId="4"/>
  </si>
  <si>
    <r>
      <t>Funding plan</t>
    </r>
    <r>
      <rPr>
        <sz val="12"/>
        <rFont val="ＭＳ Ｐゴシック"/>
        <family val="3"/>
        <charset val="128"/>
      </rPr>
      <t>＜NO.5＞</t>
    </r>
    <phoneticPr fontId="4"/>
  </si>
  <si>
    <r>
      <t>Funds</t>
    </r>
    <r>
      <rPr>
        <b/>
        <sz val="12"/>
        <rFont val="ＭＳ ゴシック"/>
        <family val="2"/>
        <charset val="128"/>
      </rPr>
      <t>　</t>
    </r>
    <r>
      <rPr>
        <b/>
        <sz val="12"/>
        <rFont val="Arial"/>
        <family val="2"/>
      </rPr>
      <t>No.5</t>
    </r>
    <phoneticPr fontId="4"/>
  </si>
  <si>
    <t>Fund (personnel) total</t>
  </si>
  <si>
    <t>年度 必要経費概算見込み額　※下記の必要経費概算見込み額を確保してください</t>
    <phoneticPr fontId="4"/>
  </si>
  <si>
    <t>年度任用月数</t>
    <rPh sb="0" eb="2">
      <t>ネンド</t>
    </rPh>
    <rPh sb="2" eb="3">
      <t>ニン</t>
    </rPh>
    <rPh sb="3" eb="4">
      <t>ヨウ</t>
    </rPh>
    <rPh sb="4" eb="6">
      <t>ツキスウ</t>
    </rPh>
    <phoneticPr fontId="4"/>
  </si>
  <si>
    <t>ヶ月間</t>
    <rPh sb="1" eb="3">
      <t>ゲツカン</t>
    </rPh>
    <phoneticPr fontId="4"/>
  </si>
  <si>
    <t>※条件変更の場合は、任用月数を修正してください</t>
    <rPh sb="1" eb="3">
      <t>ジョウケン</t>
    </rPh>
    <rPh sb="3" eb="5">
      <t>ヘンコウ</t>
    </rPh>
    <rPh sb="6" eb="8">
      <t>バアイ</t>
    </rPh>
    <rPh sb="10" eb="12">
      <t>ニンヨウ</t>
    </rPh>
    <rPh sb="12" eb="13">
      <t>ゲツ</t>
    </rPh>
    <rPh sb="13" eb="14">
      <t>スウ</t>
    </rPh>
    <rPh sb="15" eb="17">
      <t>シュウセイ</t>
    </rPh>
    <phoneticPr fontId="4"/>
  </si>
  <si>
    <t>給与額</t>
    <rPh sb="2" eb="3">
      <t>ガク</t>
    </rPh>
    <phoneticPr fontId="4"/>
  </si>
  <si>
    <t>年俸</t>
    <rPh sb="0" eb="2">
      <t>ネンポウ</t>
    </rPh>
    <phoneticPr fontId="4"/>
  </si>
  <si>
    <t>円（税込）</t>
    <rPh sb="0" eb="1">
      <t>エン</t>
    </rPh>
    <rPh sb="2" eb="4">
      <t>ゼイコミ</t>
    </rPh>
    <phoneticPr fontId="4"/>
  </si>
  <si>
    <t>立命館大学有期雇用研究教員給与規程 別表２ 等級</t>
    <rPh sb="0" eb="2">
      <t>リツメイ</t>
    </rPh>
    <rPh sb="2" eb="3">
      <t>カン</t>
    </rPh>
    <rPh sb="3" eb="5">
      <t>ダイガク</t>
    </rPh>
    <rPh sb="5" eb="7">
      <t>ユウキ</t>
    </rPh>
    <rPh sb="7" eb="9">
      <t>コヨウ</t>
    </rPh>
    <rPh sb="9" eb="11">
      <t>ケンキュウ</t>
    </rPh>
    <rPh sb="11" eb="13">
      <t>キョウイン</t>
    </rPh>
    <rPh sb="13" eb="15">
      <t>キュウヨ</t>
    </rPh>
    <rPh sb="15" eb="17">
      <t>キテイ</t>
    </rPh>
    <rPh sb="18" eb="20">
      <t>ベッピョウ</t>
    </rPh>
    <rPh sb="22" eb="24">
      <t>トウキュウ</t>
    </rPh>
    <phoneticPr fontId="4"/>
  </si>
  <si>
    <t>月額</t>
    <rPh sb="0" eb="2">
      <t>ゲツガク</t>
    </rPh>
    <phoneticPr fontId="4"/>
  </si>
  <si>
    <t>円</t>
    <rPh sb="0" eb="1">
      <t>エン</t>
    </rPh>
    <phoneticPr fontId="4"/>
  </si>
  <si>
    <t>総額</t>
    <rPh sb="0" eb="2">
      <t>ソウガク</t>
    </rPh>
    <phoneticPr fontId="4"/>
  </si>
  <si>
    <t>円（月額×任用月数）</t>
    <rPh sb="0" eb="1">
      <t>エン</t>
    </rPh>
    <rPh sb="2" eb="4">
      <t>ゲツガク</t>
    </rPh>
    <rPh sb="5" eb="6">
      <t>ニン</t>
    </rPh>
    <rPh sb="6" eb="7">
      <t>ヨウ</t>
    </rPh>
    <rPh sb="7" eb="9">
      <t>ツキスウ</t>
    </rPh>
    <phoneticPr fontId="4"/>
  </si>
  <si>
    <t>社会保険料法人負担分</t>
    <rPh sb="0" eb="2">
      <t>シャカイ</t>
    </rPh>
    <rPh sb="2" eb="4">
      <t>ホケン</t>
    </rPh>
    <rPh sb="4" eb="5">
      <t>リョウ</t>
    </rPh>
    <rPh sb="5" eb="7">
      <t>ホウジン</t>
    </rPh>
    <rPh sb="7" eb="10">
      <t>フタンブン</t>
    </rPh>
    <phoneticPr fontId="4"/>
  </si>
  <si>
    <t>法人負担率×1.20（私学共済＋労災（一般拠出金込み）＋雇用保険）</t>
    <rPh sb="0" eb="2">
      <t>ホウジン</t>
    </rPh>
    <rPh sb="2" eb="4">
      <t>フタン</t>
    </rPh>
    <rPh sb="4" eb="5">
      <t>リツ</t>
    </rPh>
    <rPh sb="11" eb="13">
      <t>シガク</t>
    </rPh>
    <rPh sb="13" eb="15">
      <t>キョウサイ</t>
    </rPh>
    <rPh sb="16" eb="18">
      <t>ロウサイ</t>
    </rPh>
    <rPh sb="19" eb="21">
      <t>イッパン</t>
    </rPh>
    <rPh sb="21" eb="24">
      <t>キョシュツキン</t>
    </rPh>
    <rPh sb="24" eb="25">
      <t>コ</t>
    </rPh>
    <rPh sb="28" eb="30">
      <t>コヨウ</t>
    </rPh>
    <rPh sb="30" eb="32">
      <t>ホケン</t>
    </rPh>
    <phoneticPr fontId="4"/>
  </si>
  <si>
    <t>必要経費概算見込み額</t>
    <rPh sb="0" eb="2">
      <t>ヒツヨウ</t>
    </rPh>
    <rPh sb="2" eb="4">
      <t>ケイヒ</t>
    </rPh>
    <rPh sb="4" eb="6">
      <t>ガイサン</t>
    </rPh>
    <rPh sb="6" eb="8">
      <t>ミコ</t>
    </rPh>
    <rPh sb="9" eb="10">
      <t>ガク</t>
    </rPh>
    <phoneticPr fontId="4"/>
  </si>
  <si>
    <t xml:space="preserve"> Research Professor</t>
    <phoneticPr fontId="4"/>
  </si>
  <si>
    <t xml:space="preserve"> Research Associate Professor</t>
    <phoneticPr fontId="4"/>
  </si>
  <si>
    <t>Research Assistant Professor</t>
    <phoneticPr fontId="4"/>
  </si>
  <si>
    <t>　　　任用候補者情報報告シート【新任】</t>
    <rPh sb="3" eb="5">
      <t>ニンヨウ</t>
    </rPh>
    <rPh sb="5" eb="8">
      <t>コウホシャ</t>
    </rPh>
    <rPh sb="8" eb="10">
      <t>ジョウホウ</t>
    </rPh>
    <rPh sb="10" eb="12">
      <t>ホウコク</t>
    </rPh>
    <rPh sb="16" eb="18">
      <t>シンニン</t>
    </rPh>
    <phoneticPr fontId="4"/>
  </si>
  <si>
    <t>履歴・業績書【新任】</t>
    <rPh sb="7" eb="9">
      <t>シンニン</t>
    </rPh>
    <phoneticPr fontId="4"/>
  </si>
  <si>
    <t>研究実績一覧【再任】</t>
    <rPh sb="0" eb="2">
      <t>ケンキュウ</t>
    </rPh>
    <rPh sb="2" eb="4">
      <t>ジッセキ</t>
    </rPh>
    <rPh sb="4" eb="6">
      <t>イチラン</t>
    </rPh>
    <rPh sb="7" eb="9">
      <t>サイニン</t>
    </rPh>
    <phoneticPr fontId="4"/>
  </si>
  <si>
    <t>宇宙地球探査研究センター</t>
  </si>
  <si>
    <t>　　　資金計画書(学外資金のみ)</t>
    <phoneticPr fontId="4"/>
  </si>
  <si>
    <t>デザイン科学研究所</t>
  </si>
  <si>
    <t>半導体応用研究センター</t>
  </si>
  <si>
    <t>なし</t>
  </si>
  <si>
    <t>ロボティクス研究センター</t>
    <rPh sb="6" eb="8">
      <t>ケンキュウ</t>
    </rPh>
    <phoneticPr fontId="1"/>
  </si>
  <si>
    <t>古気候学研究センター</t>
    <rPh sb="0" eb="4">
      <t>コキコウガク</t>
    </rPh>
    <rPh sb="4" eb="6">
      <t>ケンキュウ</t>
    </rPh>
    <phoneticPr fontId="1"/>
  </si>
  <si>
    <t>生物資源研究センター</t>
    <rPh sb="0" eb="2">
      <t>セイブツ</t>
    </rPh>
    <rPh sb="2" eb="4">
      <t>シゲン</t>
    </rPh>
    <rPh sb="4" eb="6">
      <t>ケンキュウ</t>
    </rPh>
    <phoneticPr fontId="1"/>
  </si>
  <si>
    <t>地域情報研究所(略称 RDIRI ラディリ）</t>
    <rPh sb="0" eb="2">
      <t>チイキ</t>
    </rPh>
    <rPh sb="2" eb="4">
      <t>ジョウホウ</t>
    </rPh>
    <rPh sb="4" eb="7">
      <t>ケンキュウショ</t>
    </rPh>
    <phoneticPr fontId="1"/>
  </si>
  <si>
    <t>Ritsumeikan Inamori Philosophy Research Center</t>
    <phoneticPr fontId="26"/>
  </si>
  <si>
    <t>地域健康社会学研究センター</t>
  </si>
  <si>
    <t>環境テクノロジー・マネジメント研究センター</t>
  </si>
  <si>
    <t>クリエイティブ・メディア研究センター</t>
    <rPh sb="12" eb="14">
      <t>ケンキュウ</t>
    </rPh>
    <phoneticPr fontId="14"/>
  </si>
  <si>
    <t>医療介護経営研究センター</t>
    <rPh sb="0" eb="2">
      <t>イリョウ</t>
    </rPh>
    <rPh sb="2" eb="4">
      <t>カイゴ</t>
    </rPh>
    <rPh sb="4" eb="6">
      <t>ケイエイ</t>
    </rPh>
    <rPh sb="6" eb="8">
      <t>ケンキュウ</t>
    </rPh>
    <phoneticPr fontId="14"/>
  </si>
  <si>
    <t>食総合研究センター</t>
    <rPh sb="0" eb="1">
      <t>ショク</t>
    </rPh>
    <rPh sb="1" eb="3">
      <t>ソウゴウ</t>
    </rPh>
    <rPh sb="3" eb="5">
      <t>ケンキュウ</t>
    </rPh>
    <phoneticPr fontId="14"/>
  </si>
  <si>
    <t>生存学研究所</t>
    <rPh sb="0" eb="2">
      <t>セイゾン</t>
    </rPh>
    <rPh sb="2" eb="3">
      <t>ガク</t>
    </rPh>
    <rPh sb="3" eb="5">
      <t>ケンキュウ</t>
    </rPh>
    <rPh sb="5" eb="6">
      <t>ショ</t>
    </rPh>
    <phoneticPr fontId="14"/>
  </si>
  <si>
    <t>ものづくり質的研究センター</t>
    <rPh sb="5" eb="7">
      <t>シツテキ</t>
    </rPh>
    <rPh sb="7" eb="9">
      <t>ケンキュウ</t>
    </rPh>
    <phoneticPr fontId="14"/>
  </si>
  <si>
    <t>東アジア平和協力研究センター</t>
  </si>
  <si>
    <t>IoTセキュリティ研究センター</t>
  </si>
  <si>
    <t>先端材料研究センター</t>
  </si>
  <si>
    <t>医療経済評価・意思決定支援ユニット（CHEERS）</t>
  </si>
  <si>
    <t>⽇本バイオ炭研究センター</t>
  </si>
  <si>
    <t>スポーツ健康科学総合研究所</t>
  </si>
  <si>
    <t>Semiconductor Application Research Center</t>
    <phoneticPr fontId="26"/>
  </si>
  <si>
    <r>
      <rPr>
        <sz val="10"/>
        <rFont val="あ"/>
        <family val="3"/>
        <charset val="128"/>
      </rPr>
      <t>※</t>
    </r>
    <r>
      <rPr>
        <sz val="10"/>
        <rFont val="游ゴシック"/>
        <family val="3"/>
        <charset val="128"/>
      </rPr>
      <t>Note</t>
    </r>
    <phoneticPr fontId="4"/>
  </si>
  <si>
    <t>percentage of employment resources used (effort ratio)</t>
    <phoneticPr fontId="4"/>
  </si>
  <si>
    <t>%</t>
    <phoneticPr fontId="4"/>
  </si>
  <si>
    <t>審査委員会議事録【新任】</t>
    <rPh sb="0" eb="2">
      <t>シンサ</t>
    </rPh>
    <rPh sb="2" eb="5">
      <t>イインカイ</t>
    </rPh>
    <rPh sb="5" eb="8">
      <t>ギジロク</t>
    </rPh>
    <rPh sb="9" eb="11">
      <t>シンニン</t>
    </rPh>
    <phoneticPr fontId="4"/>
  </si>
  <si>
    <t>※社会保険料率の変更があった場合、必要経費概算見込み額が、年度途中で変更になることがあります。</t>
    <phoneticPr fontId="4"/>
  </si>
  <si>
    <t>Research Center for Gastronomic Arts and Sciences</t>
    <phoneticPr fontId="23"/>
  </si>
  <si>
    <t>Institute of Design Science</t>
  </si>
  <si>
    <t>Kinugasa Campus</t>
    <phoneticPr fontId="4"/>
  </si>
  <si>
    <t>Suzaku Campus</t>
    <phoneticPr fontId="4"/>
  </si>
  <si>
    <t>研究部　2025.10</t>
    <rPh sb="0" eb="3">
      <t>ケンキュウブ</t>
    </rPh>
    <phoneticPr fontId="4"/>
  </si>
  <si>
    <r>
      <rPr>
        <b/>
        <sz val="12"/>
        <color rgb="FFFF0000"/>
        <rFont val="ＭＳ Ｐゴシック"/>
        <family val="2"/>
        <charset val="128"/>
      </rPr>
      <t>※</t>
    </r>
    <r>
      <rPr>
        <b/>
        <sz val="12"/>
        <color rgb="FFFF0000"/>
        <rFont val="Arial"/>
        <family val="2"/>
      </rPr>
      <t>White cells are fixed values and cannot be changed.</t>
    </r>
    <phoneticPr fontId="4"/>
  </si>
  <si>
    <t>Concurrent employment (planned)</t>
    <phoneticPr fontId="4"/>
  </si>
  <si>
    <t>If you plan to engage in concurrent employment (such as teaching classes or other educational or research activities conducted on or off campus that are not included in the research activities specified in (2) Employment Conditions), please notify us in advance.</t>
    <phoneticPr fontId="4"/>
  </si>
  <si>
    <r>
      <rPr>
        <b/>
        <sz val="12"/>
        <rFont val="ＭＳ Ｐ明朝"/>
        <family val="1"/>
        <charset val="128"/>
      </rPr>
      <t>（</t>
    </r>
    <r>
      <rPr>
        <b/>
        <sz val="12"/>
        <rFont val="Arial"/>
        <family val="2"/>
      </rPr>
      <t>3</t>
    </r>
    <r>
      <rPr>
        <b/>
        <sz val="12"/>
        <rFont val="ＭＳ Ｐ明朝"/>
        <family val="1"/>
        <charset val="128"/>
      </rPr>
      <t>）</t>
    </r>
    <r>
      <rPr>
        <b/>
        <sz val="12"/>
        <rFont val="Arial"/>
        <family val="2"/>
      </rPr>
      <t>Other items to confirm</t>
    </r>
    <r>
      <rPr>
        <b/>
        <sz val="12"/>
        <rFont val="ＭＳ Ｐ明朝"/>
        <family val="1"/>
        <charset val="128"/>
      </rPr>
      <t>　　　　　</t>
    </r>
    <phoneticPr fontId="4"/>
  </si>
  <si>
    <t>Candidate personnel cost estimate</t>
    <phoneticPr fontId="4"/>
  </si>
  <si>
    <r>
      <rPr>
        <sz val="11"/>
        <rFont val="ＭＳ ゴシック"/>
        <family val="3"/>
        <charset val="128"/>
      </rPr>
      <t>（※</t>
    </r>
    <r>
      <rPr>
        <sz val="11"/>
        <rFont val="Arial"/>
        <family val="2"/>
      </rPr>
      <t>If you plan to engage in concurrent employment, you must submit an application form for concurrent employment and obtain approval from the head of your organizaion.</t>
    </r>
    <r>
      <rPr>
        <sz val="11"/>
        <rFont val="ＭＳ ゴシック"/>
        <family val="3"/>
        <charset val="128"/>
      </rPr>
      <t>）</t>
    </r>
    <phoneticPr fontId="4"/>
  </si>
  <si>
    <t>Contact address (for continuing faculty and staff only)</t>
    <phoneticPr fontId="4"/>
  </si>
  <si>
    <r>
      <t>Research theme</t>
    </r>
    <r>
      <rPr>
        <b/>
        <sz val="11"/>
        <rFont val="Arial"/>
        <family val="2"/>
      </rPr>
      <t xml:space="preserve"> (*within 30 words)</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</si>
</sst>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_ "/>
    <numFmt numFmtId="177" formatCode="[$-F800]dddd\,\ mmmm\ dd\,\ yyyy"/>
    <numFmt numFmtId="178" formatCode="0_);[Red]\(0\)"/>
    <numFmt numFmtId="179" formatCode="#,##0_ "/>
    <numFmt numFmtId="180" formatCode="#,##0_ ;[Red]\-#,##0\ "/>
    <numFmt numFmtId="181" formatCode="0.0_ "/>
    <numFmt numFmtId="182" formatCode="yyyy&quot;年&quot;m&quot;月&quot;d&quot;日&quot;;@"/>
  </numFmts>
  <fonts count="57">
    <font>
      <sz val="11"/>
      <name val="ＭＳ Ｐゴシック"/>
      <family val="3"/>
      <charset val="128"/>
    </font>
    <font>
      <sz val="11"/>
      <color theme="1"/>
      <name val="ＭＳ Ｐゴシック"/>
      <family val="2"/>
      <charset val="128"/>
      <scheme val="minor"/>
    </font>
    <font>
      <sz val="11"/>
      <name val="ＭＳ Ｐゴシック"/>
      <family val="3"/>
      <charset val="128"/>
    </font>
    <font>
      <sz val="12"/>
      <name val="Osaka"/>
      <family val="3"/>
      <charset val="128"/>
    </font>
    <font>
      <sz val="6"/>
      <name val="ＭＳ Ｐゴシック"/>
      <family val="3"/>
      <charset val="128"/>
    </font>
    <font>
      <b/>
      <sz val="9"/>
      <color indexed="81"/>
      <name val="ＭＳ Ｐゴシック"/>
      <family val="3"/>
      <charset val="128"/>
    </font>
    <font>
      <sz val="12"/>
      <name val="Arial"/>
      <family val="2"/>
    </font>
    <font>
      <b/>
      <sz val="12"/>
      <name val="Arial"/>
      <family val="2"/>
    </font>
    <font>
      <sz val="11"/>
      <name val="Arial"/>
      <family val="2"/>
    </font>
    <font>
      <sz val="8"/>
      <name val="Arial"/>
      <family val="2"/>
    </font>
    <font>
      <sz val="9"/>
      <name val="Arial"/>
      <family val="2"/>
    </font>
    <font>
      <sz val="10"/>
      <name val="Arial"/>
      <family val="2"/>
    </font>
    <font>
      <b/>
      <sz val="12"/>
      <name val="ＭＳ Ｐ明朝"/>
      <family val="1"/>
      <charset val="128"/>
    </font>
    <font>
      <sz val="12"/>
      <name val="ＭＳ Ｐ明朝"/>
      <family val="1"/>
      <charset val="128"/>
    </font>
    <font>
      <sz val="9"/>
      <name val="ＭＳ Ｐゴシック"/>
      <family val="3"/>
      <charset val="128"/>
    </font>
    <font>
      <sz val="11"/>
      <name val="ＭＳ Ｐ明朝"/>
      <family val="1"/>
      <charset val="128"/>
    </font>
    <font>
      <sz val="10"/>
      <name val="ＭＳ Ｐ明朝"/>
      <family val="1"/>
      <charset val="128"/>
    </font>
    <font>
      <sz val="10"/>
      <name val="ＭＳ Ｐゴシック"/>
      <family val="3"/>
      <charset val="128"/>
    </font>
    <font>
      <b/>
      <sz val="20"/>
      <name val="Arial"/>
      <family val="2"/>
    </font>
    <font>
      <sz val="11"/>
      <name val="ＭＳ Ｐゴシック"/>
      <family val="3"/>
      <charset val="128"/>
    </font>
    <font>
      <sz val="12"/>
      <name val="ＭＳ Ｐゴシック"/>
      <family val="3"/>
      <charset val="128"/>
    </font>
    <font>
      <sz val="14"/>
      <name val="Arial"/>
      <family val="2"/>
    </font>
    <font>
      <b/>
      <sz val="11"/>
      <name val="Arial"/>
      <family val="2"/>
    </font>
    <font>
      <sz val="6"/>
      <name val="ＭＳ ゴシック"/>
      <family val="2"/>
      <charset val="128"/>
    </font>
    <font>
      <sz val="8"/>
      <name val="ＭＳ Ｐゴシック"/>
      <family val="3"/>
      <charset val="128"/>
    </font>
    <font>
      <sz val="11"/>
      <color theme="1"/>
      <name val="Arial"/>
      <family val="2"/>
    </font>
    <font>
      <sz val="6"/>
      <name val="ＭＳ Ｐゴシック"/>
      <family val="2"/>
      <charset val="128"/>
      <scheme val="minor"/>
    </font>
    <font>
      <sz val="11"/>
      <name val="游ゴシック"/>
      <family val="2"/>
      <charset val="128"/>
    </font>
    <font>
      <b/>
      <sz val="10"/>
      <name val="Arial"/>
      <family val="2"/>
    </font>
    <font>
      <b/>
      <sz val="12"/>
      <name val="ＭＳ ゴシック"/>
      <family val="2"/>
      <charset val="128"/>
    </font>
    <font>
      <sz val="12"/>
      <color theme="1"/>
      <name val="Arial"/>
      <family val="2"/>
    </font>
    <font>
      <sz val="10"/>
      <name val="ＭＳ ゴシック"/>
      <family val="2"/>
      <charset val="128"/>
    </font>
    <font>
      <sz val="10"/>
      <name val="あ"/>
      <family val="3"/>
      <charset val="128"/>
    </font>
    <font>
      <sz val="10"/>
      <name val="Arial"/>
      <family val="3"/>
      <charset val="128"/>
    </font>
    <font>
      <sz val="9.5"/>
      <name val="Arial"/>
      <family val="2"/>
    </font>
    <font>
      <sz val="12"/>
      <name val="Arial "/>
      <family val="3"/>
      <charset val="128"/>
    </font>
    <font>
      <sz val="11"/>
      <name val="Arial "/>
      <family val="3"/>
      <charset val="128"/>
    </font>
    <font>
      <b/>
      <sz val="9"/>
      <name val="Arial"/>
      <family val="2"/>
    </font>
    <font>
      <b/>
      <sz val="9"/>
      <color indexed="81"/>
      <name val="MS P ゴシック"/>
      <family val="3"/>
      <charset val="128"/>
    </font>
    <font>
      <u/>
      <sz val="16"/>
      <color theme="10"/>
      <name val="ＭＳ Ｐゴシック"/>
      <family val="3"/>
      <charset val="128"/>
    </font>
    <font>
      <sz val="14"/>
      <name val="ＭＳ Ｐ明朝"/>
      <family val="1"/>
      <charset val="128"/>
    </font>
    <font>
      <b/>
      <sz val="14"/>
      <name val="Arial"/>
      <family val="2"/>
    </font>
    <font>
      <sz val="14"/>
      <color theme="1"/>
      <name val="Arial"/>
      <family val="2"/>
    </font>
    <font>
      <sz val="14"/>
      <name val="ＭＳ Ｐゴシック"/>
      <family val="3"/>
      <charset val="128"/>
    </font>
    <font>
      <b/>
      <sz val="12"/>
      <color rgb="FFFF0000"/>
      <name val="Arial"/>
      <family val="2"/>
    </font>
    <font>
      <sz val="12"/>
      <name val="游ゴシック"/>
      <family val="2"/>
      <charset val="128"/>
    </font>
    <font>
      <sz val="10"/>
      <name val="ＭＳ ゴシック"/>
      <family val="3"/>
      <charset val="128"/>
    </font>
    <font>
      <sz val="10"/>
      <color theme="1"/>
      <name val="ＭＳ ゴシック"/>
      <family val="3"/>
      <charset val="128"/>
    </font>
    <font>
      <b/>
      <sz val="10"/>
      <color theme="1"/>
      <name val="ＭＳ ゴシック"/>
      <family val="3"/>
      <charset val="128"/>
    </font>
    <font>
      <sz val="11.5"/>
      <name val="Arial"/>
      <family val="2"/>
    </font>
    <font>
      <b/>
      <sz val="11"/>
      <color indexed="10"/>
      <name val="MS P ゴシック"/>
      <family val="3"/>
      <charset val="128"/>
    </font>
    <font>
      <sz val="9"/>
      <color rgb="FF000000"/>
      <name val="MS UI Gothic"/>
      <family val="3"/>
      <charset val="128"/>
    </font>
    <font>
      <sz val="10"/>
      <name val="游ゴシック"/>
      <family val="3"/>
      <charset val="128"/>
    </font>
    <font>
      <b/>
      <sz val="12"/>
      <color rgb="FFFF0000"/>
      <name val="Arial"/>
      <family val="2"/>
      <charset val="128"/>
    </font>
    <font>
      <b/>
      <sz val="12"/>
      <color rgb="FFFF0000"/>
      <name val="ＭＳ Ｐゴシック"/>
      <family val="2"/>
      <charset val="128"/>
    </font>
    <font>
      <b/>
      <sz val="14"/>
      <name val="ＭＳ Ｐ明朝"/>
      <family val="1"/>
      <charset val="128"/>
    </font>
    <font>
      <sz val="11"/>
      <name val="ＭＳ ゴシック"/>
      <family val="3"/>
      <charset val="128"/>
    </font>
  </fonts>
  <fills count="8">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rgb="FFFFFF99"/>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s>
  <borders count="41">
    <border>
      <left/>
      <right/>
      <top/>
      <bottom/>
      <diagonal/>
    </border>
    <border>
      <left/>
      <right style="medium">
        <color indexed="64"/>
      </right>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style="thin">
        <color indexed="64"/>
      </top>
      <bottom/>
      <diagonal/>
    </border>
    <border>
      <left/>
      <right/>
      <top style="double">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6" fontId="2" fillId="0" borderId="0" applyFont="0" applyFill="0" applyBorder="0" applyAlignment="0" applyProtection="0">
      <alignment vertical="center"/>
    </xf>
    <xf numFmtId="0" fontId="3" fillId="0" borderId="0"/>
    <xf numFmtId="0" fontId="39" fillId="0" borderId="0" applyNumberFormat="0" applyFill="0" applyBorder="0" applyAlignment="0" applyProtection="0">
      <alignment vertical="center"/>
    </xf>
  </cellStyleXfs>
  <cellXfs count="539">
    <xf numFmtId="0" fontId="0" fillId="0" borderId="0" xfId="0">
      <alignment vertical="center"/>
    </xf>
    <xf numFmtId="0" fontId="8" fillId="3" borderId="8" xfId="0" applyFont="1" applyFill="1" applyBorder="1" applyAlignment="1">
      <alignment horizontal="center" vertical="center"/>
    </xf>
    <xf numFmtId="38" fontId="8" fillId="3" borderId="8" xfId="1" applyFont="1" applyFill="1" applyBorder="1" applyAlignment="1">
      <alignment horizontal="center" vertical="center"/>
    </xf>
    <xf numFmtId="0" fontId="8" fillId="0" borderId="0" xfId="0" applyFont="1">
      <alignment vertical="center"/>
    </xf>
    <xf numFmtId="0" fontId="8" fillId="0" borderId="0" xfId="0" applyFont="1" applyAlignment="1">
      <alignment horizontal="left" vertical="top"/>
    </xf>
    <xf numFmtId="0" fontId="6" fillId="0" borderId="0" xfId="0" applyFont="1">
      <alignment vertical="center"/>
    </xf>
    <xf numFmtId="0" fontId="9" fillId="0" borderId="8" xfId="0" applyFont="1" applyBorder="1">
      <alignment vertical="center"/>
    </xf>
    <xf numFmtId="38" fontId="9" fillId="0" borderId="8" xfId="1" applyFont="1" applyBorder="1" applyAlignment="1">
      <alignment vertical="center"/>
    </xf>
    <xf numFmtId="38" fontId="9" fillId="0" borderId="8" xfId="1" applyFont="1" applyBorder="1" applyAlignment="1">
      <alignment horizontal="right" vertical="center" wrapText="1"/>
    </xf>
    <xf numFmtId="0" fontId="6" fillId="0" borderId="0" xfId="0" applyFont="1" applyAlignment="1">
      <alignment horizontal="center" vertical="center"/>
    </xf>
    <xf numFmtId="0" fontId="10" fillId="0" borderId="0" xfId="0" applyFont="1">
      <alignment vertical="center"/>
    </xf>
    <xf numFmtId="38" fontId="10" fillId="0" borderId="0" xfId="1" applyFont="1">
      <alignment vertical="center"/>
    </xf>
    <xf numFmtId="0" fontId="10" fillId="0" borderId="0" xfId="0" applyFont="1" applyAlignment="1">
      <alignment horizontal="left" vertical="top"/>
    </xf>
    <xf numFmtId="38" fontId="10" fillId="0" borderId="0" xfId="1" applyFont="1" applyAlignment="1">
      <alignment horizontal="left" vertical="top"/>
    </xf>
    <xf numFmtId="0" fontId="9" fillId="0" borderId="0" xfId="0" applyFont="1">
      <alignment vertical="center"/>
    </xf>
    <xf numFmtId="0" fontId="8" fillId="0" borderId="0" xfId="0" applyFont="1" applyAlignment="1">
      <alignment horizontal="left" vertical="center"/>
    </xf>
    <xf numFmtId="0" fontId="11" fillId="0" borderId="0" xfId="0" applyFont="1" applyAlignment="1">
      <alignment horizontal="left" vertical="center"/>
    </xf>
    <xf numFmtId="0" fontId="11" fillId="0" borderId="0" xfId="0" applyFont="1">
      <alignment vertical="center"/>
    </xf>
    <xf numFmtId="38" fontId="10" fillId="0" borderId="0" xfId="1" applyFont="1" applyFill="1">
      <alignment vertical="center"/>
    </xf>
    <xf numFmtId="0" fontId="14" fillId="0" borderId="0" xfId="0" applyFont="1">
      <alignment vertical="center"/>
    </xf>
    <xf numFmtId="38" fontId="14" fillId="0" borderId="0" xfId="1" applyFont="1">
      <alignment vertical="center"/>
    </xf>
    <xf numFmtId="0" fontId="12" fillId="0" borderId="0" xfId="3" applyFont="1" applyAlignment="1">
      <alignment horizontal="left" vertical="center" wrapText="1"/>
    </xf>
    <xf numFmtId="0" fontId="15" fillId="0" borderId="0" xfId="0" applyFont="1" applyAlignment="1">
      <alignment horizontal="left" vertical="center" wrapText="1"/>
    </xf>
    <xf numFmtId="0" fontId="13" fillId="0" borderId="0" xfId="3" applyFont="1" applyAlignment="1" applyProtection="1">
      <alignment horizontal="left" vertical="center" shrinkToFit="1"/>
      <protection locked="0"/>
    </xf>
    <xf numFmtId="0" fontId="13" fillId="0" borderId="0" xfId="3" applyFont="1" applyAlignment="1" applyProtection="1">
      <alignment vertical="center" shrinkToFit="1"/>
      <protection locked="0"/>
    </xf>
    <xf numFmtId="0" fontId="16" fillId="0" borderId="0" xfId="0" applyFont="1" applyAlignment="1">
      <alignment horizontal="left" vertical="center"/>
    </xf>
    <xf numFmtId="0" fontId="15" fillId="0" borderId="0" xfId="0" applyFont="1" applyAlignment="1">
      <alignment horizontal="left" vertical="center"/>
    </xf>
    <xf numFmtId="0" fontId="13" fillId="0" borderId="0" xfId="0" applyFont="1" applyAlignment="1">
      <alignment horizontal="left" vertical="center"/>
    </xf>
    <xf numFmtId="0" fontId="15" fillId="0" borderId="0" xfId="0" applyFont="1">
      <alignment vertical="center"/>
    </xf>
    <xf numFmtId="0" fontId="15" fillId="0" borderId="0" xfId="0" applyFont="1" applyAlignment="1">
      <alignment horizontal="left"/>
    </xf>
    <xf numFmtId="0" fontId="15" fillId="0" borderId="0" xfId="0" applyFont="1" applyAlignment="1"/>
    <xf numFmtId="37" fontId="13" fillId="0" borderId="12" xfId="3" applyNumberFormat="1" applyFont="1" applyBorder="1" applyAlignment="1" applyProtection="1">
      <alignment vertical="center" shrinkToFit="1"/>
      <protection locked="0"/>
    </xf>
    <xf numFmtId="0" fontId="13" fillId="0" borderId="12" xfId="3" applyFont="1" applyBorder="1" applyAlignment="1" applyProtection="1">
      <alignment vertical="center" shrinkToFit="1"/>
      <protection locked="0"/>
    </xf>
    <xf numFmtId="0" fontId="13" fillId="0" borderId="13" xfId="3" applyFont="1" applyBorder="1" applyAlignment="1" applyProtection="1">
      <alignment vertical="center" shrinkToFit="1"/>
      <protection locked="0"/>
    </xf>
    <xf numFmtId="0" fontId="15" fillId="0" borderId="0" xfId="0" applyFont="1" applyAlignment="1">
      <alignment horizontal="left" vertical="top"/>
    </xf>
    <xf numFmtId="0" fontId="16" fillId="0" borderId="0" xfId="0" applyFont="1" applyAlignment="1">
      <alignment vertical="center" wrapText="1"/>
    </xf>
    <xf numFmtId="0" fontId="17" fillId="0" borderId="0" xfId="0" applyFont="1">
      <alignment vertical="center"/>
    </xf>
    <xf numFmtId="38" fontId="16" fillId="0" borderId="0" xfId="1" applyFont="1" applyBorder="1" applyAlignment="1">
      <alignment vertical="center"/>
    </xf>
    <xf numFmtId="0" fontId="13" fillId="0" borderId="15" xfId="3" applyFont="1" applyBorder="1" applyAlignment="1" applyProtection="1">
      <alignment vertical="center" shrinkToFit="1"/>
      <protection locked="0"/>
    </xf>
    <xf numFmtId="38" fontId="16" fillId="0" borderId="0" xfId="1" quotePrefix="1" applyFont="1" applyBorder="1" applyAlignment="1">
      <alignment vertical="center"/>
    </xf>
    <xf numFmtId="0" fontId="15" fillId="0" borderId="0" xfId="0" quotePrefix="1" applyFont="1">
      <alignment vertical="center"/>
    </xf>
    <xf numFmtId="0" fontId="13" fillId="0" borderId="17" xfId="3" applyFont="1" applyBorder="1" applyAlignment="1" applyProtection="1">
      <alignment vertical="center" shrinkToFit="1"/>
      <protection locked="0"/>
    </xf>
    <xf numFmtId="0" fontId="9" fillId="0" borderId="0" xfId="0" applyFont="1" applyAlignment="1">
      <alignment horizontal="left" vertical="top"/>
    </xf>
    <xf numFmtId="0" fontId="19" fillId="0" borderId="0" xfId="0" applyFont="1">
      <alignment vertical="center"/>
    </xf>
    <xf numFmtId="178" fontId="6" fillId="2" borderId="2" xfId="2" applyNumberFormat="1" applyFont="1" applyFill="1" applyBorder="1" applyAlignment="1" applyProtection="1">
      <alignment horizontal="right" vertical="center" shrinkToFit="1"/>
      <protection locked="0"/>
    </xf>
    <xf numFmtId="0" fontId="6" fillId="2" borderId="2" xfId="3" applyFont="1" applyFill="1" applyBorder="1" applyAlignment="1" applyProtection="1">
      <alignment vertical="center" wrapText="1" shrinkToFit="1"/>
      <protection locked="0"/>
    </xf>
    <xf numFmtId="0" fontId="6" fillId="0" borderId="2" xfId="3" applyFont="1" applyBorder="1" applyAlignment="1" applyProtection="1">
      <alignment vertical="center" wrapText="1" shrinkToFit="1"/>
      <protection locked="0"/>
    </xf>
    <xf numFmtId="0" fontId="8" fillId="2" borderId="2" xfId="0" applyFont="1" applyFill="1" applyBorder="1" applyAlignment="1" applyProtection="1">
      <alignment vertical="center" wrapText="1" shrinkToFit="1"/>
      <protection locked="0"/>
    </xf>
    <xf numFmtId="0" fontId="8" fillId="0" borderId="5" xfId="0" applyFont="1" applyBorder="1" applyAlignment="1" applyProtection="1">
      <alignment vertical="center" wrapText="1" shrinkToFit="1"/>
      <protection locked="0"/>
    </xf>
    <xf numFmtId="6" fontId="6" fillId="0" borderId="3" xfId="2" applyFont="1" applyFill="1" applyBorder="1" applyAlignment="1" applyProtection="1">
      <alignment horizontal="right" vertical="center" shrinkToFit="1"/>
      <protection locked="0"/>
    </xf>
    <xf numFmtId="6" fontId="6" fillId="0" borderId="2" xfId="2" applyFont="1" applyFill="1" applyBorder="1" applyAlignment="1" applyProtection="1">
      <alignment horizontal="right" vertical="center" shrinkToFit="1"/>
      <protection locked="0"/>
    </xf>
    <xf numFmtId="0" fontId="8" fillId="0" borderId="2" xfId="0" applyFont="1" applyBorder="1" applyAlignment="1" applyProtection="1">
      <alignment vertical="center" wrapText="1" shrinkToFit="1"/>
      <protection locked="0"/>
    </xf>
    <xf numFmtId="0" fontId="8" fillId="0" borderId="15" xfId="3" applyFont="1" applyBorder="1" applyAlignment="1" applyProtection="1">
      <alignment vertical="center" wrapText="1" shrinkToFit="1"/>
      <protection locked="0"/>
    </xf>
    <xf numFmtId="0" fontId="8" fillId="0" borderId="15" xfId="0" applyFont="1" applyBorder="1" applyAlignment="1" applyProtection="1">
      <alignment vertical="center" wrapText="1" shrinkToFit="1"/>
      <protection locked="0"/>
    </xf>
    <xf numFmtId="0" fontId="6" fillId="0" borderId="21" xfId="3" applyFont="1" applyBorder="1" applyAlignment="1" applyProtection="1">
      <alignment vertical="center" wrapText="1" shrinkToFit="1"/>
      <protection locked="0"/>
    </xf>
    <xf numFmtId="0" fontId="6" fillId="0" borderId="21" xfId="3" applyFont="1" applyBorder="1" applyAlignment="1" applyProtection="1">
      <alignment horizontal="center" vertical="center" wrapText="1" shrinkToFit="1"/>
      <protection locked="0"/>
    </xf>
    <xf numFmtId="0" fontId="6" fillId="0" borderId="15" xfId="3" applyFont="1" applyBorder="1" applyAlignment="1" applyProtection="1">
      <alignment vertical="center" wrapText="1" shrinkToFit="1"/>
      <protection locked="0"/>
    </xf>
    <xf numFmtId="0" fontId="6" fillId="0" borderId="1" xfId="3" applyFont="1" applyBorder="1" applyAlignment="1" applyProtection="1">
      <alignment horizontal="left" vertical="center" shrinkToFit="1"/>
      <protection locked="0"/>
    </xf>
    <xf numFmtId="0" fontId="8" fillId="0" borderId="21" xfId="0" applyFont="1" applyBorder="1" applyAlignment="1" applyProtection="1">
      <alignment vertical="center" wrapText="1" shrinkToFit="1"/>
      <protection locked="0"/>
    </xf>
    <xf numFmtId="0" fontId="13" fillId="0" borderId="5" xfId="3" applyFont="1" applyBorder="1" applyAlignment="1" applyProtection="1">
      <alignment vertical="center" shrinkToFit="1"/>
      <protection locked="0"/>
    </xf>
    <xf numFmtId="0" fontId="6" fillId="0" borderId="9" xfId="3" applyFont="1" applyBorder="1" applyAlignment="1" applyProtection="1">
      <alignment horizontal="center" vertical="center" shrinkToFit="1"/>
      <protection locked="0"/>
    </xf>
    <xf numFmtId="0" fontId="11" fillId="2" borderId="12" xfId="3" applyFont="1" applyFill="1" applyBorder="1" applyAlignment="1" applyProtection="1">
      <alignment vertical="center"/>
      <protection locked="0"/>
    </xf>
    <xf numFmtId="0" fontId="6" fillId="0" borderId="2" xfId="3" applyFont="1" applyBorder="1" applyAlignment="1" applyProtection="1">
      <alignment vertical="center"/>
      <protection locked="0"/>
    </xf>
    <xf numFmtId="178" fontId="6" fillId="2" borderId="2" xfId="3" applyNumberFormat="1" applyFont="1" applyFill="1" applyBorder="1" applyAlignment="1" applyProtection="1">
      <alignment vertical="center" wrapText="1" shrinkToFit="1"/>
      <protection locked="0"/>
    </xf>
    <xf numFmtId="0" fontId="6" fillId="0" borderId="2" xfId="3" applyFont="1" applyBorder="1" applyAlignment="1" applyProtection="1">
      <alignment horizontal="center" vertical="center" wrapText="1" shrinkToFit="1"/>
      <protection locked="0"/>
    </xf>
    <xf numFmtId="0" fontId="6" fillId="0" borderId="15" xfId="3" applyFont="1" applyBorder="1" applyAlignment="1" applyProtection="1">
      <alignment horizontal="left" vertical="center" shrinkToFit="1"/>
      <protection locked="0"/>
    </xf>
    <xf numFmtId="0" fontId="8" fillId="0" borderId="21" xfId="0" applyFont="1" applyBorder="1" applyProtection="1">
      <alignment vertical="center"/>
      <protection locked="0"/>
    </xf>
    <xf numFmtId="0" fontId="13" fillId="0" borderId="3" xfId="3" applyFont="1" applyBorder="1" applyAlignment="1" applyProtection="1">
      <alignment vertical="center" shrinkToFit="1"/>
      <protection locked="0"/>
    </xf>
    <xf numFmtId="0" fontId="13" fillId="0" borderId="14" xfId="3" applyFont="1" applyBorder="1" applyAlignment="1" applyProtection="1">
      <alignment vertical="center" shrinkToFit="1"/>
      <protection locked="0"/>
    </xf>
    <xf numFmtId="0" fontId="13" fillId="0" borderId="15" xfId="3" applyFont="1" applyBorder="1" applyAlignment="1" applyProtection="1">
      <alignment horizontal="center" vertical="center" shrinkToFit="1"/>
      <protection locked="0"/>
    </xf>
    <xf numFmtId="0" fontId="13" fillId="0" borderId="16" xfId="3" applyFont="1" applyBorder="1" applyAlignment="1" applyProtection="1">
      <alignment vertical="center" shrinkToFit="1"/>
      <protection locked="0"/>
    </xf>
    <xf numFmtId="0" fontId="13" fillId="0" borderId="15" xfId="3" applyFont="1" applyBorder="1" applyAlignment="1" applyProtection="1">
      <alignment horizontal="left" vertical="center" shrinkToFit="1"/>
      <protection locked="0"/>
    </xf>
    <xf numFmtId="0" fontId="13" fillId="0" borderId="2" xfId="3" applyFont="1" applyBorder="1" applyAlignment="1" applyProtection="1">
      <alignment vertical="center"/>
      <protection locked="0"/>
    </xf>
    <xf numFmtId="0" fontId="13" fillId="0" borderId="2" xfId="3" applyFont="1" applyBorder="1" applyAlignment="1" applyProtection="1">
      <alignment vertical="center" shrinkToFit="1"/>
      <protection locked="0"/>
    </xf>
    <xf numFmtId="6" fontId="13" fillId="0" borderId="3" xfId="2" applyFont="1" applyFill="1" applyBorder="1" applyAlignment="1" applyProtection="1">
      <alignment vertical="center" shrinkToFit="1"/>
      <protection locked="0"/>
    </xf>
    <xf numFmtId="0" fontId="16" fillId="0" borderId="2" xfId="0" quotePrefix="1" applyFont="1" applyBorder="1" applyAlignment="1" applyProtection="1">
      <alignment vertical="center" shrinkToFit="1"/>
      <protection locked="0"/>
    </xf>
    <xf numFmtId="0" fontId="13" fillId="0" borderId="9" xfId="3" applyFont="1" applyBorder="1" applyAlignment="1" applyProtection="1">
      <alignment vertical="center" shrinkToFit="1"/>
      <protection locked="0"/>
    </xf>
    <xf numFmtId="0" fontId="13" fillId="0" borderId="9" xfId="0" applyFont="1" applyBorder="1" applyAlignment="1" applyProtection="1">
      <alignment vertical="center" shrinkToFit="1"/>
      <protection locked="0"/>
    </xf>
    <xf numFmtId="0" fontId="13" fillId="0" borderId="18" xfId="0" applyFont="1" applyBorder="1" applyAlignment="1" applyProtection="1">
      <alignment vertical="center" shrinkToFit="1"/>
      <protection locked="0"/>
    </xf>
    <xf numFmtId="0" fontId="6" fillId="0" borderId="0" xfId="3" applyFont="1" applyAlignment="1" applyProtection="1">
      <alignment horizontal="right" vertical="center" shrinkToFit="1"/>
      <protection locked="0"/>
    </xf>
    <xf numFmtId="0" fontId="7" fillId="0" borderId="28" xfId="3" applyFont="1" applyBorder="1" applyAlignment="1" applyProtection="1">
      <alignment horizontal="left" vertical="center" wrapText="1"/>
      <protection locked="0"/>
    </xf>
    <xf numFmtId="0" fontId="6" fillId="0" borderId="2" xfId="3" applyFont="1" applyBorder="1" applyAlignment="1" applyProtection="1">
      <alignment vertical="center" shrinkToFit="1"/>
      <protection locked="0"/>
    </xf>
    <xf numFmtId="0" fontId="13" fillId="5" borderId="2" xfId="0" applyFont="1" applyFill="1" applyBorder="1" applyProtection="1">
      <alignment vertical="center"/>
      <protection locked="0"/>
    </xf>
    <xf numFmtId="0" fontId="8" fillId="0" borderId="28" xfId="0" applyFont="1" applyBorder="1" applyAlignment="1" applyProtection="1">
      <alignment horizontal="left" vertical="center" wrapText="1"/>
      <protection locked="0"/>
    </xf>
    <xf numFmtId="0" fontId="6" fillId="0" borderId="28" xfId="3" applyFont="1" applyBorder="1" applyAlignment="1" applyProtection="1">
      <alignment horizontal="center" vertical="center" shrinkToFit="1"/>
      <protection locked="0"/>
    </xf>
    <xf numFmtId="0" fontId="7" fillId="4" borderId="3" xfId="3" applyFont="1" applyFill="1" applyBorder="1" applyAlignment="1" applyProtection="1">
      <alignment vertical="center" wrapText="1" shrinkToFit="1"/>
      <protection locked="0"/>
    </xf>
    <xf numFmtId="0" fontId="6" fillId="4" borderId="2" xfId="3" applyFont="1" applyFill="1" applyBorder="1" applyAlignment="1" applyProtection="1">
      <alignment vertical="center"/>
      <protection locked="0"/>
    </xf>
    <xf numFmtId="0" fontId="7" fillId="4" borderId="2" xfId="3" applyFont="1" applyFill="1" applyBorder="1" applyAlignment="1" applyProtection="1">
      <alignment vertical="center" wrapText="1" shrinkToFit="1"/>
      <protection locked="0"/>
    </xf>
    <xf numFmtId="0" fontId="6" fillId="4" borderId="2" xfId="3" applyFont="1" applyFill="1" applyBorder="1" applyAlignment="1" applyProtection="1">
      <alignment vertical="center" shrinkToFit="1"/>
      <protection locked="0"/>
    </xf>
    <xf numFmtId="0" fontId="6" fillId="4" borderId="2" xfId="3" applyFont="1" applyFill="1" applyBorder="1" applyAlignment="1" applyProtection="1">
      <alignment horizontal="left" vertical="center"/>
      <protection locked="0"/>
    </xf>
    <xf numFmtId="0" fontId="13" fillId="0" borderId="2" xfId="3" applyFont="1" applyBorder="1" applyAlignment="1">
      <alignment vertical="center" shrinkToFit="1"/>
    </xf>
    <xf numFmtId="38" fontId="14" fillId="0" borderId="0" xfId="1" applyFont="1" applyFill="1">
      <alignment vertical="center"/>
    </xf>
    <xf numFmtId="0" fontId="24" fillId="0" borderId="0" xfId="0" applyFont="1">
      <alignment vertical="center"/>
    </xf>
    <xf numFmtId="0" fontId="8" fillId="3" borderId="24" xfId="0" applyFont="1" applyFill="1" applyBorder="1">
      <alignment vertical="center"/>
    </xf>
    <xf numFmtId="0" fontId="8" fillId="0" borderId="24" xfId="0" applyFont="1" applyBorder="1">
      <alignment vertical="center"/>
    </xf>
    <xf numFmtId="0" fontId="8" fillId="0" borderId="24" xfId="0" applyFont="1" applyBorder="1" applyAlignment="1"/>
    <xf numFmtId="0" fontId="25" fillId="3" borderId="7" xfId="0" applyFont="1" applyFill="1" applyBorder="1">
      <alignment vertical="center"/>
    </xf>
    <xf numFmtId="0" fontId="8" fillId="0" borderId="7" xfId="0" applyFont="1" applyBorder="1">
      <alignment vertical="center"/>
    </xf>
    <xf numFmtId="0" fontId="11" fillId="2" borderId="12" xfId="3" applyFont="1" applyFill="1" applyBorder="1" applyAlignment="1" applyProtection="1">
      <alignment horizontal="left" vertical="center"/>
      <protection locked="0"/>
    </xf>
    <xf numFmtId="0" fontId="11" fillId="2" borderId="13" xfId="3" applyFont="1" applyFill="1" applyBorder="1" applyAlignment="1" applyProtection="1">
      <alignment horizontal="left" vertical="center"/>
      <protection locked="0"/>
    </xf>
    <xf numFmtId="0" fontId="11" fillId="2" borderId="15" xfId="3" applyFont="1" applyFill="1" applyBorder="1" applyAlignment="1" applyProtection="1">
      <alignment vertical="center" wrapText="1" shrinkToFit="1"/>
      <protection locked="0"/>
    </xf>
    <xf numFmtId="0" fontId="11" fillId="0" borderId="15" xfId="3" applyFont="1" applyBorder="1" applyAlignment="1" applyProtection="1">
      <alignment vertical="center" wrapText="1" shrinkToFit="1"/>
      <protection locked="0"/>
    </xf>
    <xf numFmtId="6" fontId="11" fillId="0" borderId="14" xfId="2" applyFont="1" applyFill="1" applyBorder="1" applyAlignment="1" applyProtection="1">
      <alignment vertical="center"/>
      <protection locked="0"/>
    </xf>
    <xf numFmtId="6" fontId="11" fillId="0" borderId="15" xfId="2" applyFont="1" applyFill="1" applyBorder="1" applyAlignment="1" applyProtection="1">
      <alignment vertical="center"/>
      <protection locked="0"/>
    </xf>
    <xf numFmtId="179" fontId="11" fillId="0" borderId="15" xfId="0" applyNumberFormat="1" applyFont="1" applyBorder="1" applyAlignment="1" applyProtection="1">
      <alignment horizontal="center" vertical="center"/>
      <protection locked="0"/>
    </xf>
    <xf numFmtId="0" fontId="11" fillId="0" borderId="15" xfId="0" applyFont="1" applyBorder="1" applyProtection="1">
      <alignment vertical="center"/>
      <protection locked="0"/>
    </xf>
    <xf numFmtId="0" fontId="11" fillId="2" borderId="15" xfId="0" applyFont="1" applyFill="1" applyBorder="1" applyProtection="1">
      <alignment vertical="center"/>
      <protection locked="0"/>
    </xf>
    <xf numFmtId="0" fontId="11" fillId="0" borderId="15" xfId="0" applyFont="1" applyBorder="1" applyAlignment="1" applyProtection="1">
      <alignment horizontal="left" vertical="center"/>
      <protection locked="0"/>
    </xf>
    <xf numFmtId="0" fontId="11" fillId="2" borderId="15" xfId="0" applyFont="1" applyFill="1" applyBorder="1" applyAlignment="1" applyProtection="1">
      <alignment horizontal="left" vertical="center"/>
      <protection locked="0"/>
    </xf>
    <xf numFmtId="0" fontId="13" fillId="0" borderId="5" xfId="3" applyFont="1" applyBorder="1" applyAlignment="1" applyProtection="1">
      <alignment vertical="center"/>
      <protection locked="0"/>
    </xf>
    <xf numFmtId="0" fontId="11" fillId="2" borderId="12" xfId="3" applyFont="1" applyFill="1" applyBorder="1" applyAlignment="1" applyProtection="1">
      <alignment vertical="center" wrapText="1" shrinkToFit="1"/>
      <protection locked="0"/>
    </xf>
    <xf numFmtId="37" fontId="13" fillId="0" borderId="15" xfId="3" applyNumberFormat="1" applyFont="1" applyBorder="1" applyAlignment="1" applyProtection="1">
      <alignment horizontal="center" vertical="center" shrinkToFit="1"/>
      <protection locked="0"/>
    </xf>
    <xf numFmtId="37" fontId="13" fillId="0" borderId="2" xfId="3" applyNumberFormat="1" applyFont="1" applyBorder="1" applyAlignment="1" applyProtection="1">
      <alignment vertical="center"/>
      <protection locked="0"/>
    </xf>
    <xf numFmtId="37" fontId="13" fillId="0" borderId="15" xfId="3" applyNumberFormat="1" applyFont="1" applyBorder="1" applyAlignment="1" applyProtection="1">
      <alignment vertical="center" shrinkToFit="1"/>
      <protection locked="0"/>
    </xf>
    <xf numFmtId="0" fontId="6" fillId="0" borderId="2" xfId="3" applyFont="1" applyBorder="1" applyAlignment="1" applyProtection="1">
      <alignment horizontal="left" vertical="center" shrinkToFit="1"/>
      <protection locked="0"/>
    </xf>
    <xf numFmtId="0" fontId="11" fillId="0" borderId="16" xfId="3" applyFont="1" applyBorder="1" applyAlignment="1" applyProtection="1">
      <alignment vertical="center" wrapText="1" shrinkToFit="1"/>
      <protection locked="0"/>
    </xf>
    <xf numFmtId="0" fontId="13" fillId="0" borderId="7" xfId="3" applyFont="1" applyBorder="1" applyAlignment="1" applyProtection="1">
      <alignment vertical="center"/>
      <protection locked="0"/>
    </xf>
    <xf numFmtId="0" fontId="7" fillId="0" borderId="3" xfId="3" applyFont="1" applyBorder="1" applyAlignment="1" applyProtection="1">
      <alignment vertical="center"/>
      <protection locked="0"/>
    </xf>
    <xf numFmtId="0" fontId="7" fillId="0" borderId="2" xfId="3" applyFont="1" applyBorder="1" applyAlignment="1" applyProtection="1">
      <alignment vertical="center"/>
      <protection locked="0"/>
    </xf>
    <xf numFmtId="0" fontId="7" fillId="0" borderId="5" xfId="3" applyFont="1" applyBorder="1" applyAlignment="1" applyProtection="1">
      <alignment vertical="center"/>
      <protection locked="0"/>
    </xf>
    <xf numFmtId="0" fontId="13" fillId="0" borderId="2" xfId="0" applyFont="1" applyBorder="1" applyAlignment="1" applyProtection="1">
      <alignment horizontal="left" vertical="center" shrinkToFit="1"/>
      <protection locked="0"/>
    </xf>
    <xf numFmtId="181" fontId="16" fillId="0" borderId="2" xfId="0" applyNumberFormat="1" applyFont="1" applyBorder="1" applyAlignment="1" applyProtection="1">
      <alignment vertical="center" shrinkToFit="1"/>
      <protection locked="0"/>
    </xf>
    <xf numFmtId="0" fontId="34" fillId="2" borderId="12" xfId="3" applyFont="1" applyFill="1" applyBorder="1" applyAlignment="1" applyProtection="1">
      <alignment vertical="center"/>
      <protection locked="0"/>
    </xf>
    <xf numFmtId="0" fontId="8" fillId="0" borderId="2" xfId="3" applyFont="1" applyBorder="1" applyAlignment="1" applyProtection="1">
      <alignment vertical="center"/>
      <protection locked="0"/>
    </xf>
    <xf numFmtId="0" fontId="8" fillId="2" borderId="2" xfId="3" applyFont="1" applyFill="1" applyBorder="1" applyAlignment="1" applyProtection="1">
      <alignment vertical="center" wrapText="1" shrinkToFit="1"/>
      <protection locked="0"/>
    </xf>
    <xf numFmtId="0" fontId="11" fillId="2" borderId="11" xfId="3" applyFont="1" applyFill="1" applyBorder="1" applyAlignment="1" applyProtection="1">
      <alignment horizontal="left" vertical="center" indent="2"/>
      <protection locked="0"/>
    </xf>
    <xf numFmtId="0" fontId="11" fillId="2" borderId="12" xfId="3" applyFont="1" applyFill="1" applyBorder="1" applyAlignment="1" applyProtection="1">
      <alignment horizontal="left" vertical="center" indent="2"/>
      <protection locked="0"/>
    </xf>
    <xf numFmtId="0" fontId="7" fillId="0" borderId="26" xfId="0" applyFont="1" applyBorder="1" applyAlignment="1" applyProtection="1">
      <alignment horizontal="left" vertical="center"/>
      <protection locked="0"/>
    </xf>
    <xf numFmtId="0" fontId="7" fillId="0" borderId="26" xfId="0" applyFont="1" applyBorder="1" applyAlignment="1" applyProtection="1">
      <alignment horizontal="left" vertical="center" wrapText="1"/>
      <protection locked="0"/>
    </xf>
    <xf numFmtId="0" fontId="15" fillId="0" borderId="4" xfId="0" applyFont="1" applyBorder="1" applyAlignment="1">
      <alignment horizontal="left" vertical="center"/>
    </xf>
    <xf numFmtId="0" fontId="35" fillId="0" borderId="0" xfId="0" applyFont="1">
      <alignment vertical="center"/>
    </xf>
    <xf numFmtId="0" fontId="35" fillId="0" borderId="0" xfId="0" applyFont="1" applyAlignment="1">
      <alignment horizontal="center" vertical="center"/>
    </xf>
    <xf numFmtId="0" fontId="36" fillId="0" borderId="0" xfId="0" applyFont="1">
      <alignment vertical="center"/>
    </xf>
    <xf numFmtId="0" fontId="8" fillId="0" borderId="5" xfId="0" applyFont="1" applyBorder="1" applyProtection="1">
      <alignment vertical="center"/>
      <protection locked="0"/>
    </xf>
    <xf numFmtId="0" fontId="13" fillId="0" borderId="2" xfId="3" applyFont="1" applyBorder="1" applyAlignment="1" applyProtection="1">
      <alignment horizontal="right" vertical="center" shrinkToFit="1"/>
      <protection locked="0"/>
    </xf>
    <xf numFmtId="0" fontId="11" fillId="0" borderId="2" xfId="3" applyFont="1" applyBorder="1" applyAlignment="1" applyProtection="1">
      <alignment horizontal="center" vertical="center" shrinkToFit="1"/>
      <protection locked="0"/>
    </xf>
    <xf numFmtId="0" fontId="13" fillId="0" borderId="2" xfId="0" applyFont="1" applyBorder="1" applyAlignment="1" applyProtection="1">
      <alignment vertical="center" shrinkToFit="1"/>
      <protection locked="0"/>
    </xf>
    <xf numFmtId="0" fontId="13" fillId="0" borderId="5" xfId="0" applyFont="1" applyBorder="1" applyAlignment="1" applyProtection="1">
      <alignment vertical="center" shrinkToFit="1"/>
      <protection locked="0"/>
    </xf>
    <xf numFmtId="0" fontId="13" fillId="0" borderId="33" xfId="3" applyFont="1" applyBorder="1" applyAlignment="1">
      <alignment horizontal="left" vertical="center"/>
    </xf>
    <xf numFmtId="0" fontId="16" fillId="0" borderId="2" xfId="0" applyFont="1" applyBorder="1" applyProtection="1">
      <alignment vertical="center"/>
      <protection locked="0"/>
    </xf>
    <xf numFmtId="0" fontId="11" fillId="2" borderId="2" xfId="3" applyFont="1" applyFill="1" applyBorder="1" applyAlignment="1" applyProtection="1">
      <alignment horizontal="left" vertical="center" indent="2"/>
      <protection locked="0"/>
    </xf>
    <xf numFmtId="0" fontId="13" fillId="0" borderId="7" xfId="3" applyFont="1" applyBorder="1" applyAlignment="1">
      <alignment vertical="center"/>
    </xf>
    <xf numFmtId="0" fontId="13" fillId="0" borderId="4" xfId="3" applyFont="1" applyBorder="1" applyAlignment="1">
      <alignment horizontal="left" vertical="center"/>
    </xf>
    <xf numFmtId="177" fontId="13" fillId="0" borderId="4" xfId="3" applyNumberFormat="1" applyFont="1" applyBorder="1" applyAlignment="1">
      <alignment horizontal="center" vertical="center"/>
    </xf>
    <xf numFmtId="177" fontId="13" fillId="0" borderId="4" xfId="3" applyNumberFormat="1" applyFont="1" applyBorder="1" applyAlignment="1">
      <alignment horizontal="right" vertical="center"/>
    </xf>
    <xf numFmtId="0" fontId="13" fillId="0" borderId="4" xfId="0" applyFont="1" applyBorder="1">
      <alignment vertical="center"/>
    </xf>
    <xf numFmtId="0" fontId="13" fillId="0" borderId="4" xfId="0" applyFont="1" applyBorder="1" applyAlignment="1">
      <alignment horizontal="left" vertical="center"/>
    </xf>
    <xf numFmtId="177" fontId="13" fillId="0" borderId="4" xfId="3" applyNumberFormat="1" applyFont="1" applyBorder="1" applyAlignment="1">
      <alignment horizontal="left" vertical="center"/>
    </xf>
    <xf numFmtId="0" fontId="13" fillId="0" borderId="36" xfId="3" applyFont="1" applyBorder="1" applyAlignment="1">
      <alignment vertical="center"/>
    </xf>
    <xf numFmtId="0" fontId="7" fillId="0" borderId="26" xfId="0" applyFont="1" applyBorder="1" applyAlignment="1" applyProtection="1">
      <alignment vertical="center" shrinkToFit="1"/>
      <protection locked="0"/>
    </xf>
    <xf numFmtId="0" fontId="7" fillId="0" borderId="0" xfId="3" applyFont="1" applyAlignment="1" applyProtection="1">
      <alignment vertical="center"/>
      <protection locked="0"/>
    </xf>
    <xf numFmtId="0" fontId="6" fillId="0" borderId="19" xfId="3" applyFont="1" applyBorder="1" applyAlignment="1" applyProtection="1">
      <alignment vertical="center" shrinkToFit="1"/>
      <protection locked="0"/>
    </xf>
    <xf numFmtId="0" fontId="6" fillId="0" borderId="25" xfId="3" applyFont="1" applyBorder="1" applyAlignment="1" applyProtection="1">
      <alignment vertical="center" shrinkToFit="1"/>
      <protection locked="0"/>
    </xf>
    <xf numFmtId="0" fontId="7" fillId="0" borderId="4" xfId="3" applyFont="1" applyBorder="1" applyAlignment="1" applyProtection="1">
      <alignment vertical="center" wrapText="1"/>
      <protection locked="0"/>
    </xf>
    <xf numFmtId="0" fontId="7" fillId="0" borderId="6" xfId="3" applyFont="1" applyBorder="1" applyAlignment="1" applyProtection="1">
      <alignment vertical="center" wrapText="1"/>
      <protection locked="0"/>
    </xf>
    <xf numFmtId="0" fontId="13" fillId="0" borderId="2" xfId="0" applyFont="1" applyBorder="1" applyProtection="1">
      <alignment vertical="center"/>
      <protection locked="0"/>
    </xf>
    <xf numFmtId="0" fontId="7" fillId="0" borderId="20" xfId="3" applyFont="1" applyBorder="1" applyAlignment="1" applyProtection="1">
      <alignment vertical="center"/>
      <protection locked="0"/>
    </xf>
    <xf numFmtId="0" fontId="13" fillId="0" borderId="2" xfId="3" applyFont="1" applyBorder="1" applyAlignment="1" applyProtection="1">
      <alignment horizontal="left" vertical="center" shrinkToFit="1"/>
      <protection locked="0"/>
    </xf>
    <xf numFmtId="0" fontId="6" fillId="0" borderId="0" xfId="3" applyFont="1" applyAlignment="1" applyProtection="1">
      <alignment horizontal="left" vertical="center" shrinkToFit="1"/>
      <protection locked="0"/>
    </xf>
    <xf numFmtId="0" fontId="13" fillId="5" borderId="2" xfId="3" applyFont="1" applyFill="1" applyBorder="1" applyAlignment="1" applyProtection="1">
      <alignment horizontal="left" vertical="center" shrinkToFit="1"/>
      <protection locked="0"/>
    </xf>
    <xf numFmtId="0" fontId="7" fillId="0" borderId="10" xfId="0" applyFont="1" applyBorder="1" applyAlignment="1" applyProtection="1">
      <protection locked="0"/>
    </xf>
    <xf numFmtId="0" fontId="21" fillId="0" borderId="3" xfId="3" applyFont="1" applyBorder="1" applyAlignment="1" applyProtection="1">
      <alignment horizontal="left" vertical="center" shrinkToFit="1"/>
      <protection locked="0"/>
    </xf>
    <xf numFmtId="0" fontId="21" fillId="0" borderId="2" xfId="3" applyFont="1" applyBorder="1" applyAlignment="1" applyProtection="1">
      <alignment horizontal="left" vertical="center" shrinkToFit="1"/>
      <protection locked="0"/>
    </xf>
    <xf numFmtId="0" fontId="21" fillId="0" borderId="2" xfId="3" applyFont="1" applyBorder="1" applyAlignment="1" applyProtection="1">
      <alignment horizontal="right" vertical="center" shrinkToFit="1"/>
      <protection locked="0"/>
    </xf>
    <xf numFmtId="0" fontId="21" fillId="2" borderId="2" xfId="3" applyFont="1" applyFill="1" applyBorder="1" applyAlignment="1" applyProtection="1">
      <alignment vertical="center" shrinkToFit="1"/>
      <protection locked="0"/>
    </xf>
    <xf numFmtId="0" fontId="21" fillId="0" borderId="2" xfId="3" applyFont="1" applyBorder="1" applyAlignment="1" applyProtection="1">
      <alignment vertical="center" shrinkToFit="1"/>
      <protection locked="0"/>
    </xf>
    <xf numFmtId="0" fontId="21" fillId="0" borderId="0" xfId="0" applyFont="1" applyAlignment="1" applyProtection="1">
      <alignment vertical="center" shrinkToFit="1"/>
      <protection locked="0"/>
    </xf>
    <xf numFmtId="0" fontId="21" fillId="0" borderId="2" xfId="0" applyFont="1" applyBorder="1" applyAlignment="1" applyProtection="1">
      <alignment vertical="center" shrinkToFit="1"/>
      <protection locked="0"/>
    </xf>
    <xf numFmtId="49" fontId="21" fillId="0" borderId="2" xfId="3" applyNumberFormat="1" applyFont="1" applyBorder="1" applyAlignment="1" applyProtection="1">
      <alignment vertical="center" shrinkToFit="1"/>
      <protection locked="0"/>
    </xf>
    <xf numFmtId="49" fontId="21" fillId="0" borderId="5" xfId="3" applyNumberFormat="1" applyFont="1" applyBorder="1" applyAlignment="1" applyProtection="1">
      <alignment vertical="center" shrinkToFit="1"/>
      <protection locked="0"/>
    </xf>
    <xf numFmtId="0" fontId="21" fillId="4" borderId="25" xfId="3" applyFont="1" applyFill="1" applyBorder="1" applyAlignment="1" applyProtection="1">
      <alignment horizontal="right" vertical="center" shrinkToFit="1"/>
      <protection locked="0"/>
    </xf>
    <xf numFmtId="0" fontId="21" fillId="0" borderId="26" xfId="3" applyFont="1" applyBorder="1" applyAlignment="1" applyProtection="1">
      <alignment horizontal="left" vertical="center" shrinkToFit="1"/>
      <protection locked="0"/>
    </xf>
    <xf numFmtId="0" fontId="21" fillId="4" borderId="26" xfId="3" applyFont="1" applyFill="1" applyBorder="1" applyAlignment="1" applyProtection="1">
      <alignment horizontal="right" vertical="center" shrinkToFit="1"/>
      <protection locked="0"/>
    </xf>
    <xf numFmtId="0" fontId="41" fillId="0" borderId="10" xfId="0" applyFont="1" applyBorder="1" applyAlignment="1" applyProtection="1">
      <protection locked="0"/>
    </xf>
    <xf numFmtId="0" fontId="21" fillId="0" borderId="2" xfId="3" applyFont="1" applyBorder="1" applyAlignment="1" applyProtection="1">
      <alignment vertical="center"/>
      <protection locked="0"/>
    </xf>
    <xf numFmtId="0" fontId="21" fillId="0" borderId="2" xfId="3" applyFont="1" applyBorder="1" applyAlignment="1" applyProtection="1">
      <alignment horizontal="center" vertical="center" shrinkToFit="1"/>
      <protection locked="0"/>
    </xf>
    <xf numFmtId="0" fontId="21" fillId="2" borderId="5" xfId="3" applyFont="1" applyFill="1" applyBorder="1" applyAlignment="1" applyProtection="1">
      <alignment horizontal="center" vertical="center"/>
      <protection locked="0"/>
    </xf>
    <xf numFmtId="37" fontId="21" fillId="4" borderId="2" xfId="3" applyNumberFormat="1" applyFont="1" applyFill="1" applyBorder="1" applyAlignment="1" applyProtection="1">
      <alignment vertical="center" shrinkToFit="1"/>
      <protection locked="0"/>
    </xf>
    <xf numFmtId="37" fontId="21" fillId="4" borderId="5" xfId="3" applyNumberFormat="1" applyFont="1" applyFill="1" applyBorder="1" applyAlignment="1" applyProtection="1">
      <alignment vertical="center" shrinkToFit="1"/>
      <protection locked="0"/>
    </xf>
    <xf numFmtId="0" fontId="21" fillId="0" borderId="2" xfId="0" applyFont="1" applyBorder="1" applyAlignment="1" applyProtection="1">
      <alignment horizontal="left" vertical="center" shrinkToFit="1"/>
      <protection locked="0"/>
    </xf>
    <xf numFmtId="0" fontId="21" fillId="0" borderId="5" xfId="0" applyFont="1" applyBorder="1" applyAlignment="1" applyProtection="1">
      <alignment horizontal="left" vertical="center" shrinkToFit="1"/>
      <protection locked="0"/>
    </xf>
    <xf numFmtId="0" fontId="21" fillId="0" borderId="4" xfId="3" applyFont="1" applyBorder="1" applyAlignment="1" applyProtection="1">
      <alignment vertical="center" shrinkToFit="1"/>
      <protection locked="0"/>
    </xf>
    <xf numFmtId="0" fontId="21" fillId="2" borderId="4" xfId="0" applyFont="1" applyFill="1" applyBorder="1" applyAlignment="1" applyProtection="1">
      <alignment vertical="center" shrinkToFit="1"/>
      <protection locked="0"/>
    </xf>
    <xf numFmtId="0" fontId="21" fillId="2" borderId="4" xfId="0" applyFont="1" applyFill="1" applyBorder="1" applyAlignment="1" applyProtection="1">
      <alignment horizontal="left" vertical="center" shrinkToFit="1"/>
      <protection locked="0"/>
    </xf>
    <xf numFmtId="0" fontId="21" fillId="0" borderId="9" xfId="3" applyFont="1" applyBorder="1" applyAlignment="1" applyProtection="1">
      <alignment horizontal="left" vertical="center" shrinkToFit="1"/>
      <protection locked="0"/>
    </xf>
    <xf numFmtId="0" fontId="21" fillId="0" borderId="3" xfId="3" applyFont="1" applyBorder="1" applyAlignment="1" applyProtection="1">
      <alignment vertical="center" shrinkToFit="1"/>
      <protection locked="0"/>
    </xf>
    <xf numFmtId="37" fontId="10" fillId="4" borderId="2" xfId="3" applyNumberFormat="1" applyFont="1" applyFill="1" applyBorder="1" applyAlignment="1" applyProtection="1">
      <alignment vertical="center" shrinkToFit="1"/>
      <protection locked="0"/>
    </xf>
    <xf numFmtId="0" fontId="13" fillId="0" borderId="2" xfId="3" applyFont="1" applyBorder="1" applyAlignment="1">
      <alignment vertical="center"/>
    </xf>
    <xf numFmtId="177" fontId="13" fillId="0" borderId="2" xfId="3" applyNumberFormat="1" applyFont="1" applyBorder="1" applyAlignment="1">
      <alignment horizontal="center" vertical="center"/>
    </xf>
    <xf numFmtId="0" fontId="13" fillId="5" borderId="2" xfId="0" applyFont="1" applyFill="1" applyBorder="1" applyAlignment="1" applyProtection="1">
      <alignment vertical="center" shrinkToFit="1"/>
      <protection locked="0"/>
    </xf>
    <xf numFmtId="0" fontId="6" fillId="0" borderId="26" xfId="3" applyFont="1" applyBorder="1" applyAlignment="1">
      <alignment vertical="center" shrinkToFit="1"/>
    </xf>
    <xf numFmtId="0" fontId="7" fillId="0" borderId="28" xfId="0" applyFont="1" applyBorder="1" applyAlignment="1" applyProtection="1">
      <alignment vertical="center" wrapText="1"/>
      <protection locked="0"/>
    </xf>
    <xf numFmtId="0" fontId="6" fillId="2" borderId="0" xfId="3" applyFont="1" applyFill="1" applyAlignment="1" applyProtection="1">
      <alignment horizontal="right" vertical="center" shrinkToFit="1"/>
      <protection locked="0"/>
    </xf>
    <xf numFmtId="0" fontId="7" fillId="0" borderId="0" xfId="3" applyFont="1" applyAlignment="1">
      <alignment vertical="center"/>
    </xf>
    <xf numFmtId="0" fontId="7" fillId="0" borderId="0" xfId="3" applyFont="1" applyAlignment="1" applyProtection="1">
      <alignment vertical="center" shrinkToFit="1"/>
      <protection locked="0"/>
    </xf>
    <xf numFmtId="0" fontId="7" fillId="0" borderId="1" xfId="3" applyFont="1" applyBorder="1" applyAlignment="1" applyProtection="1">
      <alignment vertical="center" shrinkToFit="1"/>
      <protection locked="0"/>
    </xf>
    <xf numFmtId="0" fontId="7" fillId="0" borderId="1" xfId="3" applyFont="1" applyBorder="1" applyAlignment="1" applyProtection="1">
      <alignment vertical="center"/>
      <protection locked="0"/>
    </xf>
    <xf numFmtId="37" fontId="10" fillId="0" borderId="2" xfId="3" applyNumberFormat="1" applyFont="1" applyBorder="1" applyAlignment="1" applyProtection="1">
      <alignment horizontal="left" vertical="center" wrapText="1" shrinkToFit="1"/>
      <protection locked="0"/>
    </xf>
    <xf numFmtId="0" fontId="7" fillId="0" borderId="26" xfId="0" applyFont="1" applyBorder="1" applyProtection="1">
      <alignment vertical="center"/>
      <protection locked="0"/>
    </xf>
    <xf numFmtId="0" fontId="13" fillId="0" borderId="2" xfId="3" applyFont="1" applyBorder="1" applyAlignment="1">
      <alignment horizontal="left" vertical="center"/>
    </xf>
    <xf numFmtId="0" fontId="44" fillId="0" borderId="28" xfId="0" applyFont="1" applyBorder="1" applyAlignment="1" applyProtection="1">
      <alignment horizontal="right" vertical="center"/>
      <protection locked="0"/>
    </xf>
    <xf numFmtId="0" fontId="6" fillId="0" borderId="5" xfId="3" applyFont="1" applyBorder="1" applyAlignment="1" applyProtection="1">
      <alignment vertical="center"/>
      <protection locked="0"/>
    </xf>
    <xf numFmtId="0" fontId="6" fillId="0" borderId="2" xfId="3" applyFont="1" applyBorder="1" applyAlignment="1" applyProtection="1">
      <alignment horizontal="left" vertical="center"/>
      <protection locked="0"/>
    </xf>
    <xf numFmtId="0" fontId="21" fillId="0" borderId="9" xfId="3" applyFont="1" applyBorder="1" applyAlignment="1" applyProtection="1">
      <alignment vertical="center"/>
      <protection locked="0"/>
    </xf>
    <xf numFmtId="0" fontId="21" fillId="0" borderId="26" xfId="3" applyFont="1" applyBorder="1" applyAlignment="1" applyProtection="1">
      <alignment vertical="center"/>
      <protection locked="0"/>
    </xf>
    <xf numFmtId="0" fontId="21" fillId="0" borderId="30" xfId="3" applyFont="1" applyBorder="1" applyAlignment="1" applyProtection="1">
      <alignment vertical="center"/>
      <protection locked="0"/>
    </xf>
    <xf numFmtId="0" fontId="13" fillId="7" borderId="7" xfId="3" applyFont="1" applyFill="1" applyBorder="1" applyAlignment="1" applyProtection="1">
      <alignment horizontal="left" vertical="center"/>
      <protection locked="0"/>
    </xf>
    <xf numFmtId="0" fontId="13" fillId="7" borderId="2" xfId="3" applyFont="1" applyFill="1" applyBorder="1" applyAlignment="1" applyProtection="1">
      <alignment horizontal="left" vertical="center"/>
      <protection locked="0"/>
    </xf>
    <xf numFmtId="0" fontId="13" fillId="7" borderId="2" xfId="0" applyFont="1" applyFill="1" applyBorder="1" applyAlignment="1" applyProtection="1">
      <alignment horizontal="left" vertical="center"/>
      <protection locked="0"/>
    </xf>
    <xf numFmtId="0" fontId="13" fillId="7" borderId="24" xfId="3" applyFont="1" applyFill="1" applyBorder="1" applyAlignment="1" applyProtection="1">
      <alignment horizontal="left" vertical="center"/>
      <protection locked="0"/>
    </xf>
    <xf numFmtId="0" fontId="13" fillId="7" borderId="4" xfId="0" applyFont="1" applyFill="1" applyBorder="1" applyAlignment="1" applyProtection="1">
      <alignment horizontal="center" vertical="center"/>
      <protection locked="0"/>
    </xf>
    <xf numFmtId="0" fontId="13" fillId="7" borderId="4" xfId="0" applyFont="1" applyFill="1" applyBorder="1" applyProtection="1">
      <alignment vertical="center"/>
      <protection locked="0"/>
    </xf>
    <xf numFmtId="0" fontId="46" fillId="0" borderId="8" xfId="0" applyFont="1" applyBorder="1">
      <alignment vertical="center"/>
    </xf>
    <xf numFmtId="0" fontId="46" fillId="0" borderId="8" xfId="0" applyFont="1" applyBorder="1" applyAlignment="1">
      <alignment vertical="center" wrapText="1"/>
    </xf>
    <xf numFmtId="0" fontId="46" fillId="0" borderId="8" xfId="0" applyFont="1" applyBorder="1" applyAlignment="1">
      <alignment horizontal="left" vertical="center"/>
    </xf>
    <xf numFmtId="0" fontId="46" fillId="0" borderId="8" xfId="0" applyFont="1" applyBorder="1" applyAlignment="1">
      <alignment horizontal="left" vertical="center" wrapText="1"/>
    </xf>
    <xf numFmtId="0" fontId="47" fillId="0" borderId="8" xfId="0" applyFont="1" applyBorder="1">
      <alignment vertical="center"/>
    </xf>
    <xf numFmtId="0" fontId="21" fillId="0" borderId="3" xfId="0" applyFont="1" applyBorder="1" applyAlignment="1" applyProtection="1">
      <alignment vertical="center" shrinkToFit="1"/>
      <protection locked="0"/>
    </xf>
    <xf numFmtId="0" fontId="6" fillId="0" borderId="2" xfId="3" applyFont="1" applyBorder="1" applyAlignment="1" applyProtection="1">
      <alignment horizontal="center" vertical="center" shrinkToFit="1"/>
      <protection locked="0"/>
    </xf>
    <xf numFmtId="0" fontId="21" fillId="4" borderId="2" xfId="3" applyFont="1" applyFill="1" applyBorder="1" applyAlignment="1" applyProtection="1">
      <alignment vertical="center" shrinkToFit="1"/>
      <protection locked="0"/>
    </xf>
    <xf numFmtId="0" fontId="13" fillId="7" borderId="4" xfId="3" applyFont="1" applyFill="1" applyBorder="1" applyAlignment="1">
      <alignment horizontal="center" vertical="center"/>
    </xf>
    <xf numFmtId="177" fontId="13" fillId="0" borderId="2" xfId="3" applyNumberFormat="1" applyFont="1" applyBorder="1" applyAlignment="1">
      <alignment horizontal="center" vertical="center" shrinkToFit="1"/>
    </xf>
    <xf numFmtId="177" fontId="13" fillId="0" borderId="24" xfId="3" applyNumberFormat="1" applyFont="1" applyBorder="1" applyAlignment="1">
      <alignment horizontal="center" vertical="center" shrinkToFit="1"/>
    </xf>
    <xf numFmtId="0" fontId="16" fillId="0" borderId="2" xfId="3" applyFont="1" applyBorder="1" applyAlignment="1" applyProtection="1">
      <alignment horizontal="right" vertical="center"/>
      <protection locked="0"/>
    </xf>
    <xf numFmtId="0" fontId="49" fillId="0" borderId="2" xfId="3" applyFont="1" applyBorder="1" applyAlignment="1" applyProtection="1">
      <alignment horizontal="right" vertical="center"/>
      <protection locked="0"/>
    </xf>
    <xf numFmtId="0" fontId="2" fillId="0" borderId="0" xfId="0" applyFont="1">
      <alignment vertical="center"/>
    </xf>
    <xf numFmtId="0" fontId="13" fillId="7" borderId="2" xfId="3" applyFont="1" applyFill="1" applyBorder="1" applyAlignment="1" applyProtection="1">
      <alignment horizontal="left" vertical="center" shrinkToFit="1"/>
      <protection locked="0"/>
    </xf>
    <xf numFmtId="0" fontId="13" fillId="7" borderId="24" xfId="3" applyFont="1" applyFill="1" applyBorder="1" applyAlignment="1" applyProtection="1">
      <alignment horizontal="left" vertical="center" shrinkToFit="1"/>
      <protection locked="0"/>
    </xf>
    <xf numFmtId="0" fontId="12" fillId="0" borderId="10" xfId="0" applyFont="1" applyBorder="1" applyAlignment="1" applyProtection="1">
      <alignment shrinkToFit="1"/>
      <protection locked="0"/>
    </xf>
    <xf numFmtId="0" fontId="6" fillId="4" borderId="3" xfId="3" applyFont="1" applyFill="1" applyBorder="1" applyAlignment="1" applyProtection="1">
      <alignment vertical="center"/>
      <protection locked="0"/>
    </xf>
    <xf numFmtId="0" fontId="6" fillId="4" borderId="0" xfId="0" applyFont="1" applyFill="1" applyAlignment="1">
      <alignment horizontal="left" vertical="top"/>
    </xf>
    <xf numFmtId="0" fontId="6" fillId="4" borderId="5" xfId="3" applyFont="1" applyFill="1" applyBorder="1" applyAlignment="1" applyProtection="1">
      <alignment vertical="center"/>
      <protection locked="0"/>
    </xf>
    <xf numFmtId="0" fontId="48" fillId="6" borderId="0" xfId="0" applyFont="1" applyFill="1">
      <alignment vertical="center"/>
    </xf>
    <xf numFmtId="0" fontId="48" fillId="6" borderId="8" xfId="0" applyFont="1" applyFill="1" applyBorder="1">
      <alignment vertical="center"/>
    </xf>
    <xf numFmtId="0" fontId="13" fillId="7" borderId="2" xfId="0" applyFont="1" applyFill="1" applyBorder="1" applyProtection="1">
      <alignment vertical="center"/>
      <protection locked="0"/>
    </xf>
    <xf numFmtId="0" fontId="13" fillId="0" borderId="2" xfId="3" applyFont="1" applyBorder="1" applyAlignment="1" applyProtection="1">
      <alignment horizontal="left" vertical="center"/>
      <protection locked="0"/>
    </xf>
    <xf numFmtId="0" fontId="13" fillId="0" borderId="2" xfId="3" applyFont="1" applyBorder="1" applyAlignment="1" applyProtection="1">
      <alignment horizontal="right" vertical="center"/>
      <protection locked="0"/>
    </xf>
    <xf numFmtId="0" fontId="12" fillId="0" borderId="0" xfId="0" applyFont="1" applyAlignment="1">
      <alignment horizontal="left" vertical="center"/>
    </xf>
    <xf numFmtId="0" fontId="12" fillId="0" borderId="0" xfId="0" applyFont="1" applyAlignment="1">
      <alignment horizontal="right" vertical="center"/>
    </xf>
    <xf numFmtId="0" fontId="12" fillId="0" borderId="0" xfId="0" applyFont="1" applyAlignment="1" applyProtection="1">
      <alignment horizontal="right" vertical="center"/>
      <protection locked="0"/>
    </xf>
    <xf numFmtId="0" fontId="15" fillId="0" borderId="0" xfId="0" applyFont="1" applyProtection="1">
      <alignment vertical="center"/>
      <protection locked="0"/>
    </xf>
    <xf numFmtId="0" fontId="12" fillId="0" borderId="10" xfId="0" applyFont="1" applyBorder="1" applyAlignment="1" applyProtection="1">
      <alignment horizontal="right" shrinkToFit="1"/>
      <protection locked="0"/>
    </xf>
    <xf numFmtId="0" fontId="12" fillId="0" borderId="11" xfId="0" applyFont="1" applyBorder="1" applyAlignment="1" applyProtection="1">
      <alignment horizontal="right" vertical="center" shrinkToFit="1"/>
      <protection locked="0"/>
    </xf>
    <xf numFmtId="0" fontId="24" fillId="0" borderId="8" xfId="0" applyFont="1" applyBorder="1">
      <alignment vertical="center"/>
    </xf>
    <xf numFmtId="0" fontId="8" fillId="4" borderId="0" xfId="0" applyFont="1" applyFill="1">
      <alignment vertical="center"/>
    </xf>
    <xf numFmtId="0" fontId="6" fillId="4" borderId="5" xfId="3" applyFont="1" applyFill="1" applyBorder="1" applyAlignment="1" applyProtection="1">
      <alignment vertical="center" shrinkToFit="1"/>
      <protection locked="0"/>
    </xf>
    <xf numFmtId="180" fontId="8" fillId="2" borderId="15" xfId="2" applyNumberFormat="1" applyFont="1" applyFill="1" applyBorder="1" applyAlignment="1" applyProtection="1">
      <alignment vertical="center" shrinkToFit="1"/>
      <protection locked="0"/>
    </xf>
    <xf numFmtId="0" fontId="8" fillId="0" borderId="15" xfId="3" applyFont="1" applyBorder="1" applyAlignment="1" applyProtection="1">
      <alignment vertical="center"/>
      <protection locked="0"/>
    </xf>
    <xf numFmtId="0" fontId="11" fillId="0" borderId="15" xfId="3" applyFont="1" applyBorder="1" applyAlignment="1" applyProtection="1">
      <alignment horizontal="left" vertical="center" wrapText="1"/>
      <protection locked="0"/>
    </xf>
    <xf numFmtId="0" fontId="11" fillId="0" borderId="15" xfId="3" applyFont="1" applyBorder="1" applyAlignment="1" applyProtection="1">
      <alignment horizontal="center" vertical="center" shrinkToFit="1"/>
      <protection locked="0"/>
    </xf>
    <xf numFmtId="179" fontId="8" fillId="0" borderId="15" xfId="0" applyNumberFormat="1" applyFont="1" applyBorder="1" applyAlignment="1" applyProtection="1">
      <alignment horizontal="center" vertical="center"/>
      <protection locked="0"/>
    </xf>
    <xf numFmtId="0" fontId="8" fillId="0" borderId="16" xfId="0" applyFont="1" applyBorder="1" applyProtection="1">
      <alignment vertical="center"/>
      <protection locked="0"/>
    </xf>
    <xf numFmtId="0" fontId="53" fillId="0" borderId="28" xfId="0" applyFont="1" applyBorder="1" applyProtection="1">
      <alignment vertical="center"/>
      <protection locked="0"/>
    </xf>
    <xf numFmtId="0" fontId="13" fillId="0" borderId="12" xfId="3" applyFont="1" applyBorder="1" applyAlignment="1" applyProtection="1">
      <alignment vertical="center"/>
      <protection locked="0"/>
    </xf>
    <xf numFmtId="0" fontId="7" fillId="0" borderId="10" xfId="0" applyFont="1" applyBorder="1" applyProtection="1">
      <alignment vertical="center"/>
      <protection locked="0"/>
    </xf>
    <xf numFmtId="0" fontId="55" fillId="0" borderId="10" xfId="0" applyFont="1" applyBorder="1" applyAlignment="1" applyProtection="1">
      <alignment vertical="center" wrapText="1"/>
      <protection locked="0"/>
    </xf>
    <xf numFmtId="0" fontId="40" fillId="2" borderId="12" xfId="0" applyFont="1" applyFill="1" applyBorder="1" applyAlignment="1" applyProtection="1">
      <alignment vertical="center" shrinkToFit="1"/>
      <protection locked="0"/>
    </xf>
    <xf numFmtId="0" fontId="21" fillId="2" borderId="12" xfId="0" applyFont="1" applyFill="1" applyBorder="1" applyAlignment="1" applyProtection="1">
      <alignment vertical="center" shrinkToFit="1"/>
      <protection locked="0"/>
    </xf>
    <xf numFmtId="0" fontId="8" fillId="0" borderId="15" xfId="0" applyFont="1" applyBorder="1" applyAlignment="1">
      <alignment horizontal="center" shrinkToFit="1"/>
    </xf>
    <xf numFmtId="0" fontId="18" fillId="3" borderId="22" xfId="3" applyFont="1" applyFill="1" applyBorder="1" applyAlignment="1" applyProtection="1">
      <alignment horizontal="center" vertical="center"/>
      <protection locked="0"/>
    </xf>
    <xf numFmtId="0" fontId="18" fillId="3" borderId="10" xfId="3" applyFont="1" applyFill="1" applyBorder="1" applyAlignment="1" applyProtection="1">
      <alignment horizontal="center" vertical="center"/>
      <protection locked="0"/>
    </xf>
    <xf numFmtId="0" fontId="18" fillId="3" borderId="23" xfId="3" applyFont="1" applyFill="1" applyBorder="1" applyAlignment="1" applyProtection="1">
      <alignment horizontal="center" vertical="center"/>
      <protection locked="0"/>
    </xf>
    <xf numFmtId="0" fontId="6" fillId="0" borderId="27" xfId="3" applyFont="1" applyBorder="1" applyAlignment="1" applyProtection="1">
      <alignment horizontal="right" vertical="center" shrinkToFit="1"/>
      <protection locked="0"/>
    </xf>
    <xf numFmtId="0" fontId="6" fillId="0" borderId="28" xfId="3" applyFont="1" applyBorder="1" applyAlignment="1" applyProtection="1">
      <alignment horizontal="right" vertical="center" shrinkToFit="1"/>
      <protection locked="0"/>
    </xf>
    <xf numFmtId="0" fontId="21" fillId="2" borderId="3" xfId="3" applyFont="1" applyFill="1" applyBorder="1" applyAlignment="1" applyProtection="1">
      <alignment horizontal="center" vertical="center" shrinkToFit="1"/>
      <protection locked="0"/>
    </xf>
    <xf numFmtId="0" fontId="21" fillId="2" borderId="2" xfId="3" applyFont="1" applyFill="1" applyBorder="1" applyAlignment="1" applyProtection="1">
      <alignment horizontal="center" vertical="center" shrinkToFit="1"/>
      <protection locked="0"/>
    </xf>
    <xf numFmtId="0" fontId="21" fillId="0" borderId="39" xfId="3" applyFont="1" applyBorder="1" applyAlignment="1" applyProtection="1">
      <alignment horizontal="center" vertical="center" shrinkToFit="1"/>
      <protection locked="0"/>
    </xf>
    <xf numFmtId="0" fontId="21" fillId="0" borderId="12" xfId="3" applyFont="1" applyBorder="1" applyAlignment="1" applyProtection="1">
      <alignment horizontal="center" vertical="center" shrinkToFit="1"/>
      <protection locked="0"/>
    </xf>
    <xf numFmtId="0" fontId="21" fillId="0" borderId="13" xfId="3" applyFont="1" applyBorder="1" applyAlignment="1" applyProtection="1">
      <alignment horizontal="center" vertical="center" shrinkToFit="1"/>
      <protection locked="0"/>
    </xf>
    <xf numFmtId="0" fontId="21" fillId="0" borderId="2" xfId="3" applyFont="1" applyBorder="1" applyAlignment="1" applyProtection="1">
      <alignment horizontal="left" vertical="center" shrinkToFit="1"/>
      <protection locked="0"/>
    </xf>
    <xf numFmtId="0" fontId="21" fillId="0" borderId="2" xfId="0" applyFont="1" applyBorder="1" applyAlignment="1" applyProtection="1">
      <alignment horizontal="left" vertical="center" shrinkToFit="1"/>
      <protection locked="0"/>
    </xf>
    <xf numFmtId="0" fontId="21" fillId="0" borderId="5" xfId="0" applyFont="1" applyBorder="1" applyAlignment="1" applyProtection="1">
      <alignment horizontal="left" vertical="center" shrinkToFit="1"/>
      <protection locked="0"/>
    </xf>
    <xf numFmtId="0" fontId="21" fillId="4" borderId="3" xfId="3" applyFont="1" applyFill="1" applyBorder="1" applyAlignment="1" applyProtection="1">
      <alignment horizontal="center" vertical="center" shrinkToFit="1"/>
      <protection locked="0"/>
    </xf>
    <xf numFmtId="0" fontId="21" fillId="4" borderId="2" xfId="3" applyFont="1" applyFill="1" applyBorder="1" applyAlignment="1" applyProtection="1">
      <alignment horizontal="center" vertical="center" shrinkToFit="1"/>
      <protection locked="0"/>
    </xf>
    <xf numFmtId="0" fontId="21" fillId="2" borderId="7" xfId="3" applyFont="1" applyFill="1" applyBorder="1" applyAlignment="1" applyProtection="1">
      <alignment horizontal="center" vertical="center" shrinkToFit="1"/>
      <protection locked="0"/>
    </xf>
    <xf numFmtId="0" fontId="21" fillId="2" borderId="5" xfId="3" applyFont="1" applyFill="1" applyBorder="1" applyAlignment="1" applyProtection="1">
      <alignment horizontal="center" vertical="center" shrinkToFit="1"/>
      <protection locked="0"/>
    </xf>
    <xf numFmtId="0" fontId="7" fillId="0" borderId="27" xfId="3" applyFont="1" applyBorder="1" applyAlignment="1" applyProtection="1">
      <alignment horizontal="left" vertical="center" wrapText="1"/>
      <protection locked="0"/>
    </xf>
    <xf numFmtId="0" fontId="7" fillId="0" borderId="28" xfId="3" applyFont="1" applyBorder="1" applyAlignment="1" applyProtection="1">
      <alignment horizontal="left" vertical="center" wrapText="1"/>
      <protection locked="0"/>
    </xf>
    <xf numFmtId="0" fontId="7" fillId="0" borderId="29" xfId="3" applyFont="1" applyBorder="1" applyAlignment="1" applyProtection="1">
      <alignment horizontal="left" vertical="center" wrapText="1"/>
      <protection locked="0"/>
    </xf>
    <xf numFmtId="0" fontId="7" fillId="0" borderId="14" xfId="3" applyFont="1" applyBorder="1" applyAlignment="1" applyProtection="1">
      <alignment horizontal="left" vertical="center" wrapText="1"/>
      <protection locked="0"/>
    </xf>
    <xf numFmtId="0" fontId="7" fillId="0" borderId="15" xfId="3" applyFont="1" applyBorder="1" applyAlignment="1" applyProtection="1">
      <alignment horizontal="left" vertical="center" wrapText="1"/>
      <protection locked="0"/>
    </xf>
    <xf numFmtId="0" fontId="7" fillId="0" borderId="16" xfId="3" applyFont="1" applyBorder="1" applyAlignment="1" applyProtection="1">
      <alignment horizontal="left" vertical="center" wrapText="1"/>
      <protection locked="0"/>
    </xf>
    <xf numFmtId="0" fontId="21" fillId="0" borderId="11" xfId="3" applyFont="1" applyBorder="1" applyAlignment="1" applyProtection="1">
      <alignment horizontal="center" vertical="center" shrinkToFit="1"/>
      <protection locked="0"/>
    </xf>
    <xf numFmtId="0" fontId="21" fillId="0" borderId="40" xfId="3" applyFont="1" applyBorder="1" applyAlignment="1" applyProtection="1">
      <alignment horizontal="center" vertical="center" shrinkToFit="1"/>
      <protection locked="0"/>
    </xf>
    <xf numFmtId="0" fontId="21" fillId="0" borderId="3" xfId="3" applyFont="1" applyBorder="1" applyAlignment="1">
      <alignment horizontal="right" vertical="center" shrinkToFit="1"/>
    </xf>
    <xf numFmtId="0" fontId="21" fillId="0" borderId="2" xfId="3" applyFont="1" applyBorder="1" applyAlignment="1">
      <alignment horizontal="right" vertical="center" shrinkToFit="1"/>
    </xf>
    <xf numFmtId="0" fontId="7" fillId="0" borderId="20" xfId="3" applyFont="1" applyBorder="1" applyAlignment="1" applyProtection="1">
      <alignment horizontal="left" vertical="center" wrapText="1"/>
      <protection locked="0"/>
    </xf>
    <xf numFmtId="0" fontId="7" fillId="0" borderId="4" xfId="3" applyFont="1" applyBorder="1" applyAlignment="1" applyProtection="1">
      <alignment horizontal="left" vertical="center" wrapText="1"/>
      <protection locked="0"/>
    </xf>
    <xf numFmtId="0" fontId="7" fillId="0" borderId="6" xfId="3" applyFont="1" applyBorder="1" applyAlignment="1" applyProtection="1">
      <alignment horizontal="left" vertical="center" wrapText="1"/>
      <protection locked="0"/>
    </xf>
    <xf numFmtId="0" fontId="42" fillId="4" borderId="3" xfId="3" applyFont="1" applyFill="1" applyBorder="1" applyAlignment="1" applyProtection="1">
      <alignment horizontal="center" vertical="center" wrapText="1" shrinkToFit="1"/>
      <protection locked="0"/>
    </xf>
    <xf numFmtId="0" fontId="42" fillId="4" borderId="2" xfId="3" applyFont="1" applyFill="1" applyBorder="1" applyAlignment="1" applyProtection="1">
      <alignment horizontal="center" vertical="center" wrapText="1" shrinkToFit="1"/>
      <protection locked="0"/>
    </xf>
    <xf numFmtId="0" fontId="42" fillId="4" borderId="24" xfId="3" applyFont="1" applyFill="1" applyBorder="1" applyAlignment="1" applyProtection="1">
      <alignment horizontal="center" vertical="center" wrapText="1" shrinkToFit="1"/>
      <protection locked="0"/>
    </xf>
    <xf numFmtId="0" fontId="21" fillId="2" borderId="7" xfId="0" applyFont="1" applyFill="1" applyBorder="1" applyAlignment="1" applyProtection="1">
      <alignment horizontal="center" vertical="center" shrinkToFit="1"/>
      <protection locked="0"/>
    </xf>
    <xf numFmtId="0" fontId="21" fillId="2" borderId="2" xfId="0" applyFont="1" applyFill="1" applyBorder="1" applyAlignment="1" applyProtection="1">
      <alignment horizontal="center" vertical="center" shrinkToFit="1"/>
      <protection locked="0"/>
    </xf>
    <xf numFmtId="0" fontId="21" fillId="2" borderId="24" xfId="0" applyFont="1" applyFill="1" applyBorder="1" applyAlignment="1" applyProtection="1">
      <alignment horizontal="center" vertical="center" shrinkToFit="1"/>
      <protection locked="0"/>
    </xf>
    <xf numFmtId="0" fontId="7" fillId="0" borderId="3" xfId="3" applyFont="1" applyBorder="1" applyAlignment="1" applyProtection="1">
      <alignment horizontal="left" vertical="center" wrapText="1"/>
      <protection locked="0"/>
    </xf>
    <xf numFmtId="0" fontId="7" fillId="0" borderId="2" xfId="3" applyFont="1" applyBorder="1" applyAlignment="1" applyProtection="1">
      <alignment horizontal="left" vertical="center" wrapText="1"/>
      <protection locked="0"/>
    </xf>
    <xf numFmtId="0" fontId="7" fillId="0" borderId="5" xfId="3" applyFont="1" applyBorder="1" applyAlignment="1" applyProtection="1">
      <alignment horizontal="left" vertical="center" wrapText="1"/>
      <protection locked="0"/>
    </xf>
    <xf numFmtId="0" fontId="6" fillId="2" borderId="0" xfId="3" applyFont="1" applyFill="1" applyAlignment="1" applyProtection="1">
      <alignment horizontal="center" vertical="center" shrinkToFit="1"/>
      <protection locked="0"/>
    </xf>
    <xf numFmtId="0" fontId="6" fillId="2" borderId="1" xfId="3" applyFont="1" applyFill="1" applyBorder="1" applyAlignment="1" applyProtection="1">
      <alignment horizontal="center" vertical="center" shrinkToFit="1"/>
      <protection locked="0"/>
    </xf>
    <xf numFmtId="0" fontId="6" fillId="2" borderId="26" xfId="3" applyFont="1" applyFill="1" applyBorder="1" applyAlignment="1">
      <alignment horizontal="center" vertical="center" shrinkToFit="1"/>
    </xf>
    <xf numFmtId="0" fontId="6" fillId="2" borderId="30" xfId="3" applyFont="1" applyFill="1" applyBorder="1" applyAlignment="1">
      <alignment horizontal="center" vertical="center" shrinkToFit="1"/>
    </xf>
    <xf numFmtId="0" fontId="7" fillId="2" borderId="19" xfId="3" applyFont="1" applyFill="1" applyBorder="1" applyAlignment="1" applyProtection="1">
      <alignment horizontal="center" vertical="center" shrinkToFit="1"/>
      <protection locked="0"/>
    </xf>
    <xf numFmtId="0" fontId="7" fillId="2" borderId="0" xfId="3" applyFont="1" applyFill="1" applyAlignment="1" applyProtection="1">
      <alignment horizontal="center" vertical="center" shrinkToFit="1"/>
      <protection locked="0"/>
    </xf>
    <xf numFmtId="0" fontId="21" fillId="0" borderId="2" xfId="3" applyFont="1" applyBorder="1" applyAlignment="1" applyProtection="1">
      <alignment horizontal="center" vertical="center" shrinkToFit="1"/>
      <protection locked="0"/>
    </xf>
    <xf numFmtId="0" fontId="21" fillId="0" borderId="5" xfId="3" applyFont="1" applyBorder="1" applyAlignment="1" applyProtection="1">
      <alignment horizontal="center" vertical="center" shrinkToFit="1"/>
      <protection locked="0"/>
    </xf>
    <xf numFmtId="0" fontId="21" fillId="0" borderId="5" xfId="3" applyFont="1" applyBorder="1" applyAlignment="1" applyProtection="1">
      <alignment horizontal="left" vertical="center" shrinkToFit="1"/>
      <protection locked="0"/>
    </xf>
    <xf numFmtId="0" fontId="21" fillId="0" borderId="3" xfId="0" applyFont="1" applyBorder="1" applyAlignment="1" applyProtection="1">
      <alignment horizontal="left" vertical="center" shrinkToFit="1"/>
      <protection locked="0"/>
    </xf>
    <xf numFmtId="0" fontId="21" fillId="0" borderId="24" xfId="0" applyFont="1" applyBorder="1" applyAlignment="1" applyProtection="1">
      <alignment vertical="center" shrinkToFit="1"/>
      <protection locked="0"/>
    </xf>
    <xf numFmtId="177" fontId="13" fillId="7" borderId="2" xfId="3" applyNumberFormat="1" applyFont="1" applyFill="1" applyBorder="1" applyAlignment="1">
      <alignment horizontal="center" vertical="center" shrinkToFit="1"/>
    </xf>
    <xf numFmtId="177" fontId="13" fillId="7" borderId="24" xfId="3" applyNumberFormat="1" applyFont="1" applyFill="1" applyBorder="1" applyAlignment="1">
      <alignment horizontal="center" vertical="center" shrinkToFit="1"/>
    </xf>
    <xf numFmtId="0" fontId="21" fillId="0" borderId="3" xfId="3" applyFont="1" applyBorder="1" applyAlignment="1" applyProtection="1">
      <alignment horizontal="left" vertical="center" shrinkToFit="1"/>
      <protection locked="0"/>
    </xf>
    <xf numFmtId="0" fontId="21" fillId="4" borderId="2" xfId="3" applyFont="1" applyFill="1" applyBorder="1" applyAlignment="1" applyProtection="1">
      <alignment horizontal="left" vertical="center" shrinkToFit="1"/>
      <protection locked="0"/>
    </xf>
    <xf numFmtId="0" fontId="21" fillId="4" borderId="5" xfId="3" applyFont="1" applyFill="1" applyBorder="1" applyAlignment="1" applyProtection="1">
      <alignment horizontal="left" vertical="center" shrinkToFit="1"/>
      <protection locked="0"/>
    </xf>
    <xf numFmtId="0" fontId="22" fillId="0" borderId="17" xfId="3" applyFont="1" applyBorder="1" applyAlignment="1" applyProtection="1">
      <alignment horizontal="left" vertical="center" wrapText="1"/>
      <protection locked="0"/>
    </xf>
    <xf numFmtId="0" fontId="22" fillId="0" borderId="9" xfId="3" applyFont="1" applyBorder="1" applyAlignment="1" applyProtection="1">
      <alignment horizontal="left" vertical="center" wrapText="1"/>
      <protection locked="0"/>
    </xf>
    <xf numFmtId="0" fontId="22" fillId="0" borderId="18" xfId="3" applyFont="1" applyBorder="1" applyAlignment="1" applyProtection="1">
      <alignment horizontal="left" vertical="center" wrapText="1"/>
      <protection locked="0"/>
    </xf>
    <xf numFmtId="0" fontId="22" fillId="0" borderId="11" xfId="0" applyFont="1" applyBorder="1" applyAlignment="1" applyProtection="1">
      <alignment horizontal="left" vertical="center"/>
      <protection locked="0"/>
    </xf>
    <xf numFmtId="0" fontId="22" fillId="0" borderId="12" xfId="0" applyFont="1" applyBorder="1" applyAlignment="1" applyProtection="1">
      <alignment horizontal="left" vertical="center"/>
      <protection locked="0"/>
    </xf>
    <xf numFmtId="0" fontId="22" fillId="0" borderId="13" xfId="0" applyFont="1" applyBorder="1" applyAlignment="1" applyProtection="1">
      <alignment horizontal="left" vertical="center"/>
      <protection locked="0"/>
    </xf>
    <xf numFmtId="0" fontId="40" fillId="4" borderId="2" xfId="3" applyFont="1" applyFill="1" applyBorder="1" applyAlignment="1">
      <alignment horizontal="left" vertical="center" wrapText="1"/>
    </xf>
    <xf numFmtId="0" fontId="0" fillId="0" borderId="2" xfId="0" applyBorder="1" applyAlignment="1">
      <alignment horizontal="left" vertical="center" wrapText="1"/>
    </xf>
    <xf numFmtId="0" fontId="0" fillId="0" borderId="5" xfId="0" applyBorder="1" applyAlignment="1">
      <alignment horizontal="left" vertical="center" wrapText="1"/>
    </xf>
    <xf numFmtId="0" fontId="37" fillId="0" borderId="3" xfId="3" applyFont="1" applyBorder="1" applyAlignment="1" applyProtection="1">
      <alignment horizontal="left" vertical="center" wrapText="1"/>
      <protection locked="0"/>
    </xf>
    <xf numFmtId="0" fontId="37" fillId="0" borderId="2" xfId="3" applyFont="1" applyBorder="1" applyAlignment="1" applyProtection="1">
      <alignment horizontal="left" vertical="center" wrapText="1"/>
      <protection locked="0"/>
    </xf>
    <xf numFmtId="0" fontId="37" fillId="0" borderId="5" xfId="3" applyFont="1" applyBorder="1" applyAlignment="1" applyProtection="1">
      <alignment horizontal="left" vertical="center" wrapText="1"/>
      <protection locked="0"/>
    </xf>
    <xf numFmtId="37" fontId="21" fillId="4" borderId="2" xfId="3" applyNumberFormat="1" applyFont="1" applyFill="1" applyBorder="1" applyAlignment="1" applyProtection="1">
      <alignment vertical="center" shrinkToFit="1"/>
      <protection locked="0"/>
    </xf>
    <xf numFmtId="0" fontId="40" fillId="4" borderId="3" xfId="3" applyFont="1" applyFill="1" applyBorder="1" applyAlignment="1">
      <alignment horizontal="left" vertical="center" shrinkToFit="1"/>
    </xf>
    <xf numFmtId="0" fontId="40" fillId="4" borderId="24" xfId="3" applyFont="1" applyFill="1" applyBorder="1" applyAlignment="1">
      <alignment horizontal="left" vertical="center" shrinkToFit="1"/>
    </xf>
    <xf numFmtId="0" fontId="13" fillId="0" borderId="7" xfId="3" applyFont="1" applyBorder="1" applyAlignment="1" applyProtection="1">
      <alignment horizontal="left" vertical="center" wrapText="1"/>
      <protection locked="0"/>
    </xf>
    <xf numFmtId="0" fontId="15" fillId="0" borderId="2" xfId="0" applyFont="1" applyBorder="1" applyAlignment="1" applyProtection="1">
      <alignment horizontal="left" vertical="center" wrapText="1"/>
      <protection locked="0"/>
    </xf>
    <xf numFmtId="0" fontId="15" fillId="0" borderId="24" xfId="0" applyFont="1" applyBorder="1" applyAlignment="1" applyProtection="1">
      <alignment horizontal="left" vertical="center" wrapText="1"/>
      <protection locked="0"/>
    </xf>
    <xf numFmtId="0" fontId="13" fillId="7" borderId="7" xfId="3" applyFont="1" applyFill="1" applyBorder="1" applyAlignment="1" applyProtection="1">
      <alignment horizontal="left" vertical="center" shrinkToFit="1"/>
      <protection locked="0"/>
    </xf>
    <xf numFmtId="0" fontId="13" fillId="7" borderId="2" xfId="3" applyFont="1" applyFill="1" applyBorder="1" applyAlignment="1" applyProtection="1">
      <alignment horizontal="left" vertical="center" shrinkToFit="1"/>
      <protection locked="0"/>
    </xf>
    <xf numFmtId="0" fontId="13" fillId="7" borderId="24" xfId="3" applyFont="1" applyFill="1" applyBorder="1" applyAlignment="1" applyProtection="1">
      <alignment horizontal="left" vertical="center" shrinkToFit="1"/>
      <protection locked="0"/>
    </xf>
    <xf numFmtId="0" fontId="13" fillId="0" borderId="33" xfId="3" applyFont="1" applyBorder="1" applyAlignment="1" applyProtection="1">
      <alignment horizontal="left" vertical="center" wrapText="1"/>
      <protection locked="0"/>
    </xf>
    <xf numFmtId="0" fontId="13" fillId="0" borderId="4" xfId="3" applyFont="1" applyBorder="1" applyAlignment="1" applyProtection="1">
      <alignment horizontal="left" vertical="center" wrapText="1"/>
      <protection locked="0"/>
    </xf>
    <xf numFmtId="0" fontId="13" fillId="0" borderId="36" xfId="3" applyFont="1" applyBorder="1" applyAlignment="1" applyProtection="1">
      <alignment horizontal="left" vertical="center" wrapText="1"/>
      <protection locked="0"/>
    </xf>
    <xf numFmtId="0" fontId="13" fillId="0" borderId="34" xfId="3" applyFont="1" applyBorder="1" applyAlignment="1" applyProtection="1">
      <alignment horizontal="left" vertical="center" wrapText="1"/>
      <protection locked="0"/>
    </xf>
    <xf numFmtId="0" fontId="13" fillId="0" borderId="0" xfId="3" applyFont="1" applyAlignment="1" applyProtection="1">
      <alignment horizontal="left" vertical="center" wrapText="1"/>
      <protection locked="0"/>
    </xf>
    <xf numFmtId="0" fontId="13" fillId="0" borderId="37" xfId="3" applyFont="1" applyBorder="1" applyAlignment="1" applyProtection="1">
      <alignment horizontal="left" vertical="center" wrapText="1"/>
      <protection locked="0"/>
    </xf>
    <xf numFmtId="0" fontId="13" fillId="0" borderId="35" xfId="3" applyFont="1" applyBorder="1" applyAlignment="1" applyProtection="1">
      <alignment horizontal="left" vertical="center" wrapText="1"/>
      <protection locked="0"/>
    </xf>
    <xf numFmtId="0" fontId="13" fillId="0" borderId="15" xfId="3" applyFont="1" applyBorder="1" applyAlignment="1" applyProtection="1">
      <alignment horizontal="left" vertical="center" wrapText="1"/>
      <protection locked="0"/>
    </xf>
    <xf numFmtId="0" fontId="13" fillId="0" borderId="38" xfId="3" applyFont="1" applyBorder="1" applyAlignment="1" applyProtection="1">
      <alignment horizontal="left" vertical="center" wrapText="1"/>
      <protection locked="0"/>
    </xf>
    <xf numFmtId="0" fontId="13" fillId="0" borderId="28" xfId="0" applyFont="1" applyBorder="1" applyAlignment="1" applyProtection="1">
      <alignment horizontal="left" vertical="center" wrapText="1"/>
      <protection locked="0"/>
    </xf>
    <xf numFmtId="0" fontId="13" fillId="0" borderId="2" xfId="3" applyFont="1" applyBorder="1" applyAlignment="1" applyProtection="1">
      <alignment horizontal="left" vertical="center" wrapText="1"/>
      <protection locked="0"/>
    </xf>
    <xf numFmtId="0" fontId="13" fillId="0" borderId="24" xfId="3" applyFont="1" applyBorder="1" applyAlignment="1" applyProtection="1">
      <alignment horizontal="left" vertical="center" wrapText="1"/>
      <protection locked="0"/>
    </xf>
    <xf numFmtId="0" fontId="13" fillId="0" borderId="33" xfId="3" applyFont="1" applyBorder="1" applyAlignment="1" applyProtection="1">
      <alignment horizontal="left" vertical="center"/>
      <protection locked="0"/>
    </xf>
    <xf numFmtId="0" fontId="13" fillId="0" borderId="4" xfId="0" applyFont="1" applyBorder="1" applyAlignment="1" applyProtection="1">
      <alignment horizontal="left" vertical="center"/>
      <protection locked="0"/>
    </xf>
    <xf numFmtId="0" fontId="13" fillId="0" borderId="36" xfId="0" applyFont="1" applyBorder="1" applyAlignment="1" applyProtection="1">
      <alignment horizontal="left" vertical="center"/>
      <protection locked="0"/>
    </xf>
    <xf numFmtId="0" fontId="13" fillId="0" borderId="34" xfId="3" applyFont="1" applyBorder="1" applyAlignment="1" applyProtection="1">
      <alignment horizontal="left" vertical="center"/>
      <protection locked="0"/>
    </xf>
    <xf numFmtId="0" fontId="13" fillId="0" borderId="0" xfId="0" applyFont="1" applyAlignment="1" applyProtection="1">
      <alignment horizontal="left" vertical="center"/>
      <protection locked="0"/>
    </xf>
    <xf numFmtId="0" fontId="13" fillId="0" borderId="37" xfId="0" applyFont="1" applyBorder="1" applyAlignment="1" applyProtection="1">
      <alignment horizontal="left" vertical="center"/>
      <protection locked="0"/>
    </xf>
    <xf numFmtId="0" fontId="13" fillId="0" borderId="34" xfId="0" applyFont="1" applyBorder="1" applyAlignment="1" applyProtection="1">
      <alignment horizontal="left" vertical="center"/>
      <protection locked="0"/>
    </xf>
    <xf numFmtId="0" fontId="13" fillId="0" borderId="33" xfId="3" applyFont="1" applyBorder="1" applyAlignment="1">
      <alignment horizontal="left" vertical="center"/>
    </xf>
    <xf numFmtId="0" fontId="13" fillId="0" borderId="4" xfId="3" applyFont="1" applyBorder="1" applyAlignment="1">
      <alignment horizontal="left" vertical="center"/>
    </xf>
    <xf numFmtId="0" fontId="13" fillId="0" borderId="36" xfId="3" applyFont="1" applyBorder="1" applyAlignment="1">
      <alignment horizontal="left" vertical="center"/>
    </xf>
    <xf numFmtId="0" fontId="13" fillId="0" borderId="35" xfId="3" applyFont="1" applyBorder="1" applyAlignment="1">
      <alignment horizontal="left" vertical="center"/>
    </xf>
    <xf numFmtId="0" fontId="13" fillId="0" borderId="15" xfId="3" applyFont="1" applyBorder="1" applyAlignment="1">
      <alignment horizontal="left" vertical="center"/>
    </xf>
    <xf numFmtId="0" fontId="13" fillId="0" borderId="38" xfId="3" applyFont="1" applyBorder="1" applyAlignment="1">
      <alignment horizontal="left" vertical="center"/>
    </xf>
    <xf numFmtId="49" fontId="21" fillId="2" borderId="3" xfId="3" applyNumberFormat="1" applyFont="1" applyFill="1" applyBorder="1" applyAlignment="1" applyProtection="1">
      <alignment horizontal="left" vertical="center" shrinkToFit="1"/>
      <protection locked="0"/>
    </xf>
    <xf numFmtId="49" fontId="21" fillId="2" borderId="2" xfId="3" applyNumberFormat="1" applyFont="1" applyFill="1" applyBorder="1" applyAlignment="1" applyProtection="1">
      <alignment horizontal="left" vertical="center" shrinkToFit="1"/>
      <protection locked="0"/>
    </xf>
    <xf numFmtId="182" fontId="6" fillId="4" borderId="2" xfId="3" applyNumberFormat="1" applyFont="1" applyFill="1" applyBorder="1" applyAlignment="1" applyProtection="1">
      <alignment horizontal="center" vertical="center" shrinkToFit="1"/>
      <protection locked="0"/>
    </xf>
    <xf numFmtId="0" fontId="21" fillId="2" borderId="3" xfId="3" applyFont="1" applyFill="1" applyBorder="1" applyAlignment="1" applyProtection="1">
      <alignment horizontal="left" vertical="center" wrapText="1"/>
      <protection locked="0"/>
    </xf>
    <xf numFmtId="0" fontId="21" fillId="2" borderId="2" xfId="3" applyFont="1" applyFill="1" applyBorder="1" applyAlignment="1" applyProtection="1">
      <alignment horizontal="left" vertical="center" wrapText="1"/>
      <protection locked="0"/>
    </xf>
    <xf numFmtId="0" fontId="21" fillId="2" borderId="5" xfId="3" applyFont="1" applyFill="1" applyBorder="1" applyAlignment="1" applyProtection="1">
      <alignment horizontal="left" vertical="center" wrapText="1"/>
      <protection locked="0"/>
    </xf>
    <xf numFmtId="0" fontId="21" fillId="2" borderId="2" xfId="0" applyFont="1" applyFill="1" applyBorder="1" applyProtection="1">
      <alignment vertical="center"/>
      <protection locked="0"/>
    </xf>
    <xf numFmtId="0" fontId="21" fillId="2" borderId="5" xfId="0" applyFont="1" applyFill="1" applyBorder="1" applyProtection="1">
      <alignment vertical="center"/>
      <protection locked="0"/>
    </xf>
    <xf numFmtId="0" fontId="7" fillId="0" borderId="20" xfId="3" applyFont="1" applyBorder="1" applyAlignment="1" applyProtection="1">
      <alignment vertical="center" wrapText="1"/>
      <protection locked="0"/>
    </xf>
    <xf numFmtId="0" fontId="7" fillId="0" borderId="4" xfId="3" applyFont="1" applyBorder="1" applyAlignment="1" applyProtection="1">
      <alignment vertical="center" wrapText="1"/>
      <protection locked="0"/>
    </xf>
    <xf numFmtId="0" fontId="7" fillId="0" borderId="6" xfId="3" applyFont="1" applyBorder="1" applyAlignment="1" applyProtection="1">
      <alignment vertical="center" wrapText="1"/>
      <protection locked="0"/>
    </xf>
    <xf numFmtId="0" fontId="7" fillId="0" borderId="14" xfId="3" applyFont="1" applyBorder="1" applyAlignment="1" applyProtection="1">
      <alignment vertical="center" wrapText="1"/>
      <protection locked="0"/>
    </xf>
    <xf numFmtId="0" fontId="7" fillId="0" borderId="15" xfId="3" applyFont="1" applyBorder="1" applyAlignment="1" applyProtection="1">
      <alignment vertical="center" wrapText="1"/>
      <protection locked="0"/>
    </xf>
    <xf numFmtId="0" fontId="7" fillId="0" borderId="16" xfId="3" applyFont="1" applyBorder="1" applyAlignment="1" applyProtection="1">
      <alignment vertical="center" wrapText="1"/>
      <protection locked="0"/>
    </xf>
    <xf numFmtId="0" fontId="7" fillId="0" borderId="19" xfId="3" applyFont="1" applyBorder="1" applyAlignment="1" applyProtection="1">
      <alignment horizontal="left" vertical="center" wrapText="1"/>
      <protection locked="0"/>
    </xf>
    <xf numFmtId="0" fontId="7" fillId="0" borderId="0" xfId="3" applyFont="1" applyAlignment="1" applyProtection="1">
      <alignment horizontal="left" vertical="center" wrapText="1"/>
      <protection locked="0"/>
    </xf>
    <xf numFmtId="0" fontId="7" fillId="0" borderId="1" xfId="3" applyFont="1" applyBorder="1" applyAlignment="1" applyProtection="1">
      <alignment horizontal="left" vertical="center" wrapText="1"/>
      <protection locked="0"/>
    </xf>
    <xf numFmtId="0" fontId="28" fillId="0" borderId="20" xfId="3" applyFont="1" applyBorder="1" applyAlignment="1" applyProtection="1">
      <alignment horizontal="left" vertical="center" wrapText="1"/>
      <protection locked="0"/>
    </xf>
    <xf numFmtId="0" fontId="11" fillId="0" borderId="4" xfId="0" applyFont="1" applyBorder="1" applyAlignment="1" applyProtection="1">
      <alignment horizontal="left" vertical="center" wrapText="1"/>
      <protection locked="0"/>
    </xf>
    <xf numFmtId="0" fontId="11" fillId="0" borderId="6" xfId="0" applyFont="1" applyBorder="1" applyAlignment="1" applyProtection="1">
      <alignment horizontal="left" vertical="center" wrapText="1"/>
      <protection locked="0"/>
    </xf>
    <xf numFmtId="0" fontId="13" fillId="0" borderId="7" xfId="3" applyFont="1" applyBorder="1" applyAlignment="1" applyProtection="1">
      <alignment horizontal="center" vertical="center" shrinkToFit="1"/>
      <protection locked="0"/>
    </xf>
    <xf numFmtId="0" fontId="13" fillId="0" borderId="24" xfId="3" applyFont="1" applyBorder="1" applyAlignment="1" applyProtection="1">
      <alignment horizontal="center" vertical="center" shrinkToFit="1"/>
      <protection locked="0"/>
    </xf>
    <xf numFmtId="0" fontId="13" fillId="0" borderId="8" xfId="3" applyFont="1" applyBorder="1" applyAlignment="1" applyProtection="1">
      <alignment horizontal="center" vertical="center" shrinkToFit="1"/>
      <protection locked="0"/>
    </xf>
    <xf numFmtId="0" fontId="41" fillId="0" borderId="9" xfId="3" applyFont="1" applyBorder="1" applyAlignment="1" applyProtection="1">
      <alignment horizontal="left" vertical="center" shrinkToFit="1"/>
      <protection locked="0"/>
    </xf>
    <xf numFmtId="0" fontId="41" fillId="0" borderId="18" xfId="3" applyFont="1" applyBorder="1" applyAlignment="1" applyProtection="1">
      <alignment horizontal="left" vertical="center" shrinkToFit="1"/>
      <protection locked="0"/>
    </xf>
    <xf numFmtId="177" fontId="13" fillId="7" borderId="2" xfId="3" applyNumberFormat="1" applyFont="1" applyFill="1" applyBorder="1" applyAlignment="1">
      <alignment horizontal="center" vertical="center"/>
    </xf>
    <xf numFmtId="177" fontId="13" fillId="7" borderId="24" xfId="3" applyNumberFormat="1" applyFont="1" applyFill="1" applyBorder="1" applyAlignment="1">
      <alignment horizontal="center" vertical="center"/>
    </xf>
    <xf numFmtId="0" fontId="13" fillId="0" borderId="12" xfId="0" applyFont="1" applyBorder="1" applyAlignment="1" applyProtection="1">
      <alignment horizontal="left" vertical="center" shrinkToFit="1"/>
      <protection locked="0"/>
    </xf>
    <xf numFmtId="0" fontId="21" fillId="0" borderId="2" xfId="0" applyFont="1" applyBorder="1" applyAlignment="1" applyProtection="1">
      <alignment vertical="center" shrinkToFit="1"/>
      <protection locked="0"/>
    </xf>
    <xf numFmtId="0" fontId="21" fillId="0" borderId="5" xfId="0" applyFont="1" applyBorder="1" applyAlignment="1" applyProtection="1">
      <alignment vertical="center" shrinkToFit="1"/>
      <protection locked="0"/>
    </xf>
    <xf numFmtId="0" fontId="13" fillId="7" borderId="7" xfId="3" applyFont="1" applyFill="1" applyBorder="1" applyAlignment="1" applyProtection="1">
      <alignment horizontal="center" vertical="center"/>
      <protection locked="0"/>
    </xf>
    <xf numFmtId="0" fontId="13" fillId="7" borderId="2" xfId="3" applyFont="1" applyFill="1" applyBorder="1" applyAlignment="1" applyProtection="1">
      <alignment horizontal="center" vertical="center"/>
      <protection locked="0"/>
    </xf>
    <xf numFmtId="0" fontId="13" fillId="0" borderId="2" xfId="3" applyFont="1" applyBorder="1" applyAlignment="1" applyProtection="1">
      <alignment horizontal="center" vertical="center" shrinkToFit="1"/>
      <protection locked="0"/>
    </xf>
    <xf numFmtId="0" fontId="21" fillId="0" borderId="4" xfId="3" applyFont="1" applyBorder="1" applyAlignment="1" applyProtection="1">
      <alignment horizontal="left" vertical="center" shrinkToFit="1"/>
      <protection locked="0"/>
    </xf>
    <xf numFmtId="0" fontId="21" fillId="0" borderId="4" xfId="0" applyFont="1" applyBorder="1" applyAlignment="1" applyProtection="1">
      <alignment horizontal="left" vertical="center" shrinkToFit="1"/>
      <protection locked="0"/>
    </xf>
    <xf numFmtId="0" fontId="21" fillId="0" borderId="6" xfId="0" applyFont="1" applyBorder="1" applyAlignment="1" applyProtection="1">
      <alignment horizontal="left" vertical="center" shrinkToFit="1"/>
      <protection locked="0"/>
    </xf>
    <xf numFmtId="0" fontId="15" fillId="0" borderId="12" xfId="3" applyFont="1" applyBorder="1" applyAlignment="1" applyProtection="1">
      <alignment horizontal="left" vertical="center" wrapText="1"/>
      <protection locked="0"/>
    </xf>
    <xf numFmtId="0" fontId="15" fillId="0" borderId="13" xfId="3" applyFont="1" applyBorder="1" applyAlignment="1" applyProtection="1">
      <alignment horizontal="left" vertical="center" wrapText="1"/>
      <protection locked="0"/>
    </xf>
    <xf numFmtId="0" fontId="15" fillId="0" borderId="17" xfId="3" applyFont="1" applyBorder="1" applyAlignment="1" applyProtection="1">
      <alignment horizontal="left" vertical="center" wrapText="1"/>
      <protection locked="0"/>
    </xf>
    <xf numFmtId="0" fontId="15" fillId="0" borderId="9" xfId="3" applyFont="1" applyBorder="1" applyAlignment="1" applyProtection="1">
      <alignment horizontal="left" vertical="center" wrapText="1"/>
      <protection locked="0"/>
    </xf>
    <xf numFmtId="0" fontId="15" fillId="0" borderId="18" xfId="3" applyFont="1" applyBorder="1" applyAlignment="1" applyProtection="1">
      <alignment horizontal="left" vertical="center" wrapText="1"/>
      <protection locked="0"/>
    </xf>
    <xf numFmtId="37" fontId="21" fillId="0" borderId="7" xfId="3" applyNumberFormat="1" applyFont="1" applyBorder="1" applyAlignment="1" applyProtection="1">
      <alignment vertical="center" shrinkToFit="1"/>
      <protection locked="0"/>
    </xf>
    <xf numFmtId="37" fontId="21" fillId="0" borderId="2" xfId="3" applyNumberFormat="1" applyFont="1" applyBorder="1" applyAlignment="1" applyProtection="1">
      <alignment vertical="center" shrinkToFit="1"/>
      <protection locked="0"/>
    </xf>
    <xf numFmtId="37" fontId="21" fillId="0" borderId="5" xfId="3" applyNumberFormat="1" applyFont="1" applyBorder="1" applyAlignment="1" applyProtection="1">
      <alignment vertical="center" shrinkToFit="1"/>
      <protection locked="0"/>
    </xf>
    <xf numFmtId="0" fontId="42" fillId="2" borderId="2" xfId="4" applyFont="1" applyFill="1" applyBorder="1" applyAlignment="1" applyProtection="1">
      <alignment horizontal="left" vertical="center" shrinkToFit="1"/>
      <protection locked="0"/>
    </xf>
    <xf numFmtId="0" fontId="42" fillId="2" borderId="5" xfId="4" applyFont="1" applyFill="1" applyBorder="1" applyAlignment="1" applyProtection="1">
      <alignment horizontal="left" vertical="center" shrinkToFit="1"/>
      <protection locked="0"/>
    </xf>
    <xf numFmtId="0" fontId="6" fillId="0" borderId="2" xfId="3" applyFont="1" applyBorder="1" applyAlignment="1" applyProtection="1">
      <alignment horizontal="center" vertical="center" shrinkToFit="1"/>
      <protection locked="0"/>
    </xf>
    <xf numFmtId="0" fontId="21" fillId="2" borderId="2" xfId="3" applyFont="1" applyFill="1" applyBorder="1" applyAlignment="1" applyProtection="1">
      <alignment horizontal="left" vertical="center" shrinkToFit="1"/>
      <protection locked="0"/>
    </xf>
    <xf numFmtId="0" fontId="21" fillId="0" borderId="3" xfId="3" applyFont="1" applyBorder="1" applyAlignment="1" applyProtection="1">
      <alignment horizontal="center" vertical="center" shrinkToFit="1"/>
      <protection locked="0"/>
    </xf>
    <xf numFmtId="0" fontId="21" fillId="0" borderId="12" xfId="3" applyFont="1" applyBorder="1" applyAlignment="1" applyProtection="1">
      <alignment horizontal="left" vertical="center" shrinkToFit="1"/>
      <protection locked="0"/>
    </xf>
    <xf numFmtId="0" fontId="21" fillId="0" borderId="13" xfId="3" applyFont="1" applyBorder="1" applyAlignment="1" applyProtection="1">
      <alignment horizontal="left" vertical="center" shrinkToFit="1"/>
      <protection locked="0"/>
    </xf>
    <xf numFmtId="0" fontId="21" fillId="0" borderId="11" xfId="3" applyFont="1" applyBorder="1" applyAlignment="1" applyProtection="1">
      <alignment horizontal="left" vertical="center" shrinkToFit="1"/>
      <protection locked="0"/>
    </xf>
    <xf numFmtId="14" fontId="21" fillId="2" borderId="2" xfId="3" applyNumberFormat="1" applyFont="1" applyFill="1" applyBorder="1" applyAlignment="1" applyProtection="1">
      <alignment horizontal="center" vertical="center" shrinkToFit="1"/>
      <protection locked="0"/>
    </xf>
    <xf numFmtId="0" fontId="21" fillId="0" borderId="24" xfId="0" applyFont="1" applyBorder="1" applyAlignment="1" applyProtection="1">
      <alignment horizontal="left" vertical="center" shrinkToFit="1"/>
      <protection locked="0"/>
    </xf>
    <xf numFmtId="0" fontId="13" fillId="7" borderId="2" xfId="3" applyFont="1" applyFill="1" applyBorder="1" applyAlignment="1">
      <alignment horizontal="left" vertical="center"/>
    </xf>
    <xf numFmtId="0" fontId="7" fillId="0" borderId="25" xfId="3" applyFont="1" applyBorder="1" applyAlignment="1" applyProtection="1">
      <alignment horizontal="left" vertical="center" wrapText="1"/>
      <protection locked="0"/>
    </xf>
    <xf numFmtId="0" fontId="7" fillId="0" borderId="26" xfId="3" applyFont="1" applyBorder="1" applyAlignment="1" applyProtection="1">
      <alignment horizontal="left" vertical="center" wrapText="1"/>
      <protection locked="0"/>
    </xf>
    <xf numFmtId="0" fontId="7" fillId="0" borderId="30" xfId="3" applyFont="1" applyBorder="1" applyAlignment="1" applyProtection="1">
      <alignment horizontal="left" vertical="center" wrapText="1"/>
      <protection locked="0"/>
    </xf>
    <xf numFmtId="0" fontId="21" fillId="2" borderId="2" xfId="3" applyFont="1" applyFill="1" applyBorder="1" applyAlignment="1" applyProtection="1">
      <alignment horizontal="center" vertical="center"/>
      <protection locked="0"/>
    </xf>
    <xf numFmtId="0" fontId="21" fillId="0" borderId="24" xfId="3" applyFont="1" applyBorder="1" applyAlignment="1" applyProtection="1">
      <alignment horizontal="left" vertical="center" shrinkToFit="1"/>
      <protection locked="0"/>
    </xf>
    <xf numFmtId="37" fontId="21" fillId="2" borderId="2" xfId="3" applyNumberFormat="1" applyFont="1" applyFill="1" applyBorder="1" applyAlignment="1" applyProtection="1">
      <alignment horizontal="center" vertical="center" shrinkToFit="1"/>
      <protection locked="0"/>
    </xf>
    <xf numFmtId="37" fontId="21" fillId="0" borderId="2" xfId="3" applyNumberFormat="1" applyFont="1" applyBorder="1" applyAlignment="1" applyProtection="1">
      <alignment horizontal="right" vertical="center" shrinkToFit="1"/>
      <protection locked="0"/>
    </xf>
    <xf numFmtId="6" fontId="6" fillId="0" borderId="3" xfId="2" applyFont="1" applyFill="1" applyBorder="1" applyAlignment="1" applyProtection="1">
      <alignment vertical="center" shrinkToFit="1"/>
      <protection locked="0"/>
    </xf>
    <xf numFmtId="6" fontId="6" fillId="0" borderId="2" xfId="2" applyFont="1" applyFill="1" applyBorder="1" applyAlignment="1" applyProtection="1">
      <alignment vertical="center" shrinkToFit="1"/>
      <protection locked="0"/>
    </xf>
    <xf numFmtId="6" fontId="11" fillId="0" borderId="3" xfId="2" applyFont="1" applyFill="1" applyBorder="1" applyAlignment="1" applyProtection="1">
      <alignment horizontal="left" vertical="center" wrapText="1"/>
      <protection locked="0"/>
    </xf>
    <xf numFmtId="6" fontId="11" fillId="0" borderId="2" xfId="2" applyFont="1" applyFill="1" applyBorder="1" applyAlignment="1" applyProtection="1">
      <alignment horizontal="left" vertical="center" wrapText="1"/>
      <protection locked="0"/>
    </xf>
    <xf numFmtId="0" fontId="11" fillId="2" borderId="12" xfId="3" applyFont="1" applyFill="1" applyBorder="1" applyAlignment="1" applyProtection="1">
      <alignment horizontal="center" vertical="center"/>
      <protection locked="0"/>
    </xf>
    <xf numFmtId="0" fontId="6" fillId="2" borderId="2" xfId="3" applyFont="1" applyFill="1" applyBorder="1" applyAlignment="1" applyProtection="1">
      <alignment vertical="center"/>
      <protection locked="0"/>
    </xf>
    <xf numFmtId="0" fontId="10" fillId="0" borderId="2" xfId="3" applyFont="1" applyBorder="1" applyAlignment="1" applyProtection="1">
      <alignment vertical="center" wrapText="1"/>
      <protection locked="0"/>
    </xf>
    <xf numFmtId="0" fontId="10" fillId="0" borderId="5" xfId="3" applyFont="1" applyBorder="1" applyAlignment="1" applyProtection="1">
      <alignment vertical="center" wrapText="1"/>
      <protection locked="0"/>
    </xf>
    <xf numFmtId="0" fontId="11" fillId="0" borderId="3" xfId="3" applyFont="1" applyBorder="1" applyAlignment="1" applyProtection="1">
      <alignment vertical="center" wrapText="1" shrinkToFit="1"/>
      <protection locked="0"/>
    </xf>
    <xf numFmtId="0" fontId="11" fillId="0" borderId="2" xfId="3" applyFont="1" applyBorder="1" applyAlignment="1" applyProtection="1">
      <alignment vertical="center" wrapText="1" shrinkToFit="1"/>
      <protection locked="0"/>
    </xf>
    <xf numFmtId="0" fontId="6" fillId="2" borderId="2" xfId="3" applyFont="1" applyFill="1" applyBorder="1" applyAlignment="1" applyProtection="1">
      <alignment horizontal="left" vertical="center"/>
      <protection locked="0"/>
    </xf>
    <xf numFmtId="0" fontId="6" fillId="2" borderId="5" xfId="3" applyFont="1" applyFill="1" applyBorder="1" applyAlignment="1" applyProtection="1">
      <alignment horizontal="left" vertical="center"/>
      <protection locked="0"/>
    </xf>
    <xf numFmtId="0" fontId="6" fillId="2" borderId="2" xfId="3" applyFont="1" applyFill="1" applyBorder="1" applyAlignment="1" applyProtection="1">
      <alignment horizontal="left" vertical="center" shrinkToFit="1"/>
      <protection locked="0"/>
    </xf>
    <xf numFmtId="0" fontId="6" fillId="2" borderId="5" xfId="3" applyFont="1" applyFill="1" applyBorder="1" applyAlignment="1" applyProtection="1">
      <alignment vertical="center"/>
      <protection locked="0"/>
    </xf>
    <xf numFmtId="6" fontId="11" fillId="0" borderId="2" xfId="2" applyFont="1" applyFill="1" applyBorder="1" applyAlignment="1" applyProtection="1">
      <alignment horizontal="left" vertical="center"/>
      <protection locked="0"/>
    </xf>
    <xf numFmtId="180" fontId="8" fillId="2" borderId="2" xfId="2" applyNumberFormat="1" applyFont="1" applyFill="1" applyBorder="1" applyAlignment="1" applyProtection="1">
      <alignment horizontal="center" vertical="center" shrinkToFit="1"/>
      <protection locked="0"/>
    </xf>
    <xf numFmtId="0" fontId="10" fillId="0" borderId="2" xfId="3" applyFont="1" applyBorder="1" applyAlignment="1" applyProtection="1">
      <alignment horizontal="left" vertical="center" wrapText="1"/>
      <protection locked="0"/>
    </xf>
    <xf numFmtId="179" fontId="8" fillId="2" borderId="2" xfId="0" applyNumberFormat="1" applyFont="1" applyFill="1" applyBorder="1" applyAlignment="1" applyProtection="1">
      <alignment horizontal="center" vertical="center"/>
      <protection locked="0"/>
    </xf>
    <xf numFmtId="6" fontId="33" fillId="0" borderId="20" xfId="2" applyFont="1" applyFill="1" applyBorder="1" applyAlignment="1" applyProtection="1">
      <alignment horizontal="left" vertical="top"/>
      <protection locked="0"/>
    </xf>
    <xf numFmtId="6" fontId="33" fillId="0" borderId="4" xfId="2" applyFont="1" applyFill="1" applyBorder="1" applyAlignment="1" applyProtection="1">
      <alignment horizontal="left" vertical="top"/>
      <protection locked="0"/>
    </xf>
    <xf numFmtId="6" fontId="33" fillId="0" borderId="6" xfId="2" applyFont="1" applyFill="1" applyBorder="1" applyAlignment="1" applyProtection="1">
      <alignment horizontal="left" vertical="top"/>
      <protection locked="0"/>
    </xf>
    <xf numFmtId="6" fontId="33" fillId="0" borderId="25" xfId="2" applyFont="1" applyFill="1" applyBorder="1" applyAlignment="1" applyProtection="1">
      <alignment horizontal="left" vertical="top"/>
      <protection locked="0"/>
    </xf>
    <xf numFmtId="6" fontId="33" fillId="0" borderId="26" xfId="2" applyFont="1" applyFill="1" applyBorder="1" applyAlignment="1" applyProtection="1">
      <alignment horizontal="left" vertical="top"/>
      <protection locked="0"/>
    </xf>
    <xf numFmtId="6" fontId="33" fillId="0" borderId="30" xfId="2" applyFont="1" applyFill="1" applyBorder="1" applyAlignment="1" applyProtection="1">
      <alignment horizontal="left" vertical="top"/>
      <protection locked="0"/>
    </xf>
    <xf numFmtId="0" fontId="12" fillId="0" borderId="10" xfId="0" applyFont="1" applyBorder="1" applyAlignment="1" applyProtection="1">
      <alignment horizontal="left" shrinkToFit="1"/>
      <protection locked="0"/>
    </xf>
    <xf numFmtId="0" fontId="7" fillId="0" borderId="26" xfId="0" applyFont="1" applyBorder="1" applyAlignment="1" applyProtection="1">
      <alignment horizontal="left" vertical="center" shrinkToFit="1"/>
      <protection locked="0"/>
    </xf>
    <xf numFmtId="38" fontId="21" fillId="0" borderId="21" xfId="3" applyNumberFormat="1" applyFont="1" applyBorder="1" applyAlignment="1" applyProtection="1">
      <alignment horizontal="right" vertical="center" wrapText="1" shrinkToFit="1"/>
      <protection locked="0"/>
    </xf>
    <xf numFmtId="0" fontId="8" fillId="0" borderId="21" xfId="0" applyFont="1" applyBorder="1" applyAlignment="1" applyProtection="1">
      <alignment vertical="center" wrapText="1" shrinkToFit="1"/>
      <protection locked="0"/>
    </xf>
    <xf numFmtId="0" fontId="8" fillId="0" borderId="32" xfId="0" applyFont="1" applyBorder="1" applyAlignment="1" applyProtection="1">
      <alignment vertical="center" wrapText="1" shrinkToFit="1"/>
      <protection locked="0"/>
    </xf>
    <xf numFmtId="0" fontId="7" fillId="0" borderId="31" xfId="3" applyFont="1" applyBorder="1" applyAlignment="1" applyProtection="1">
      <alignment vertical="center" wrapText="1"/>
      <protection locked="0"/>
    </xf>
    <xf numFmtId="0" fontId="7" fillId="0" borderId="21" xfId="3" applyFont="1" applyBorder="1" applyAlignment="1" applyProtection="1">
      <alignment vertical="center" wrapText="1"/>
      <protection locked="0"/>
    </xf>
    <xf numFmtId="0" fontId="7" fillId="0" borderId="32" xfId="3" applyFont="1" applyBorder="1" applyAlignment="1" applyProtection="1">
      <alignment vertical="center" wrapText="1"/>
      <protection locked="0"/>
    </xf>
    <xf numFmtId="6" fontId="6" fillId="0" borderId="31" xfId="2" applyFont="1" applyFill="1" applyBorder="1" applyAlignment="1" applyProtection="1">
      <alignment vertical="center" shrinkToFit="1"/>
      <protection locked="0"/>
    </xf>
    <xf numFmtId="6" fontId="6" fillId="0" borderId="21" xfId="2" applyFont="1" applyFill="1" applyBorder="1" applyAlignment="1" applyProtection="1">
      <alignment vertical="center" shrinkToFit="1"/>
      <protection locked="0"/>
    </xf>
    <xf numFmtId="0" fontId="8" fillId="3" borderId="10" xfId="0" applyFont="1" applyFill="1" applyBorder="1" applyProtection="1">
      <alignment vertical="center"/>
      <protection locked="0"/>
    </xf>
    <xf numFmtId="0" fontId="8" fillId="3" borderId="23" xfId="0" applyFont="1" applyFill="1" applyBorder="1" applyProtection="1">
      <alignment vertical="center"/>
      <protection locked="0"/>
    </xf>
    <xf numFmtId="0" fontId="6" fillId="0" borderId="19" xfId="3" applyFont="1" applyBorder="1" applyAlignment="1" applyProtection="1">
      <alignment horizontal="left" vertical="center" shrinkToFit="1"/>
      <protection locked="0"/>
    </xf>
    <xf numFmtId="0" fontId="6" fillId="0" borderId="0" xfId="3" applyFont="1" applyAlignment="1" applyProtection="1">
      <alignment horizontal="left" vertical="center" shrinkToFit="1"/>
      <protection locked="0"/>
    </xf>
    <xf numFmtId="0" fontId="7" fillId="0" borderId="26" xfId="3" applyFont="1" applyBorder="1" applyAlignment="1" applyProtection="1">
      <alignment horizontal="left" shrinkToFit="1"/>
      <protection locked="0"/>
    </xf>
    <xf numFmtId="176" fontId="6" fillId="0" borderId="11" xfId="3" applyNumberFormat="1" applyFont="1" applyBorder="1" applyAlignment="1" applyProtection="1">
      <alignment horizontal="left" vertical="center" shrinkToFit="1"/>
      <protection locked="0"/>
    </xf>
    <xf numFmtId="176" fontId="6" fillId="0" borderId="12" xfId="3" applyNumberFormat="1" applyFont="1" applyBorder="1" applyAlignment="1" applyProtection="1">
      <alignment horizontal="left" vertical="center" shrinkToFit="1"/>
      <protection locked="0"/>
    </xf>
    <xf numFmtId="176" fontId="6" fillId="0" borderId="13" xfId="3" applyNumberFormat="1" applyFont="1" applyBorder="1" applyAlignment="1" applyProtection="1">
      <alignment horizontal="left" vertical="center" shrinkToFit="1"/>
      <protection locked="0"/>
    </xf>
    <xf numFmtId="0" fontId="6" fillId="0" borderId="3" xfId="3" applyFont="1" applyBorder="1" applyAlignment="1" applyProtection="1">
      <alignment horizontal="left" vertical="center" shrinkToFit="1"/>
      <protection locked="0"/>
    </xf>
    <xf numFmtId="0" fontId="6" fillId="0" borderId="2" xfId="3" applyFont="1" applyBorder="1" applyAlignment="1" applyProtection="1">
      <alignment horizontal="left" vertical="center" shrinkToFit="1"/>
      <protection locked="0"/>
    </xf>
    <xf numFmtId="0" fontId="6" fillId="0" borderId="5" xfId="3" applyFont="1" applyBorder="1" applyAlignment="1" applyProtection="1">
      <alignment horizontal="left" vertical="center" shrinkToFit="1"/>
      <protection locked="0"/>
    </xf>
    <xf numFmtId="0" fontId="37" fillId="0" borderId="11" xfId="3" applyFont="1" applyBorder="1" applyAlignment="1" applyProtection="1">
      <alignment horizontal="left" vertical="center" wrapText="1"/>
      <protection locked="0"/>
    </xf>
    <xf numFmtId="0" fontId="37" fillId="0" borderId="12" xfId="3" applyFont="1" applyBorder="1" applyAlignment="1" applyProtection="1">
      <alignment horizontal="left" vertical="center" wrapText="1"/>
      <protection locked="0"/>
    </xf>
    <xf numFmtId="0" fontId="37" fillId="0" borderId="13" xfId="3" applyFont="1" applyBorder="1" applyAlignment="1" applyProtection="1">
      <alignment horizontal="left" vertical="center" wrapText="1"/>
      <protection locked="0"/>
    </xf>
    <xf numFmtId="0" fontId="7" fillId="0" borderId="3" xfId="3" applyFont="1" applyBorder="1" applyAlignment="1" applyProtection="1">
      <alignment horizontal="left" vertical="center" shrinkToFit="1"/>
      <protection locked="0"/>
    </xf>
    <xf numFmtId="0" fontId="7" fillId="0" borderId="2" xfId="3" applyFont="1" applyBorder="1" applyAlignment="1" applyProtection="1">
      <alignment horizontal="left" vertical="center" shrinkToFit="1"/>
      <protection locked="0"/>
    </xf>
    <xf numFmtId="0" fontId="7" fillId="0" borderId="5" xfId="3" applyFont="1" applyBorder="1" applyAlignment="1" applyProtection="1">
      <alignment horizontal="left" vertical="center" shrinkToFit="1"/>
      <protection locked="0"/>
    </xf>
    <xf numFmtId="182" fontId="6" fillId="0" borderId="9" xfId="3" applyNumberFormat="1" applyFont="1" applyBorder="1" applyAlignment="1" applyProtection="1">
      <alignment horizontal="center" vertical="center" shrinkToFit="1"/>
      <protection locked="0"/>
    </xf>
    <xf numFmtId="0" fontId="6" fillId="0" borderId="0" xfId="3" applyFont="1" applyAlignment="1" applyProtection="1">
      <alignment horizontal="center" vertical="center" shrinkToFit="1"/>
      <protection locked="0"/>
    </xf>
    <xf numFmtId="0" fontId="6" fillId="0" borderId="1" xfId="3" applyFont="1" applyBorder="1" applyAlignment="1" applyProtection="1">
      <alignment horizontal="center" vertical="center" shrinkToFit="1"/>
      <protection locked="0"/>
    </xf>
    <xf numFmtId="0" fontId="6" fillId="0" borderId="26" xfId="3" applyFont="1" applyBorder="1" applyAlignment="1">
      <alignment horizontal="center" vertical="center" shrinkToFit="1"/>
    </xf>
    <xf numFmtId="0" fontId="6" fillId="0" borderId="30" xfId="3" applyFont="1" applyBorder="1" applyAlignment="1">
      <alignment horizontal="center" vertical="center" shrinkToFit="1"/>
    </xf>
    <xf numFmtId="0" fontId="7" fillId="0" borderId="19" xfId="3" applyFont="1" applyBorder="1" applyAlignment="1" applyProtection="1">
      <alignment horizontal="center" vertical="center" shrinkToFit="1"/>
      <protection locked="0"/>
    </xf>
    <xf numFmtId="0" fontId="7" fillId="0" borderId="0" xfId="3" applyFont="1" applyAlignment="1" applyProtection="1">
      <alignment horizontal="center" vertical="center" shrinkToFit="1"/>
      <protection locked="0"/>
    </xf>
    <xf numFmtId="0" fontId="30" fillId="0" borderId="20" xfId="3" applyFont="1" applyBorder="1" applyAlignment="1" applyProtection="1">
      <alignment horizontal="center" vertical="center" wrapText="1" shrinkToFit="1"/>
      <protection locked="0"/>
    </xf>
    <xf numFmtId="0" fontId="30" fillId="0" borderId="4" xfId="3" applyFont="1" applyBorder="1" applyAlignment="1" applyProtection="1">
      <alignment horizontal="center" vertical="center" wrapText="1" shrinkToFit="1"/>
      <protection locked="0"/>
    </xf>
    <xf numFmtId="0" fontId="30" fillId="0" borderId="36" xfId="3" applyFont="1" applyBorder="1" applyAlignment="1" applyProtection="1">
      <alignment horizontal="center" vertical="center" wrapText="1" shrinkToFit="1"/>
      <protection locked="0"/>
    </xf>
    <xf numFmtId="0" fontId="6" fillId="0" borderId="3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36" xfId="0" applyFont="1" applyBorder="1" applyAlignment="1" applyProtection="1">
      <alignment horizontal="center" vertical="center" shrinkToFit="1"/>
      <protection locked="0"/>
    </xf>
    <xf numFmtId="0" fontId="6" fillId="0" borderId="33" xfId="3" applyFont="1" applyBorder="1" applyAlignment="1" applyProtection="1">
      <alignment horizontal="center" vertical="center" shrinkToFit="1"/>
      <protection locked="0"/>
    </xf>
    <xf numFmtId="0" fontId="6" fillId="0" borderId="4" xfId="3" applyFont="1" applyBorder="1" applyAlignment="1" applyProtection="1">
      <alignment horizontal="center" vertical="center" shrinkToFit="1"/>
      <protection locked="0"/>
    </xf>
    <xf numFmtId="0" fontId="6" fillId="0" borderId="6" xfId="3" applyFont="1" applyBorder="1" applyAlignment="1" applyProtection="1">
      <alignment horizontal="center" vertical="center" shrinkToFit="1"/>
      <protection locked="0"/>
    </xf>
    <xf numFmtId="0" fontId="6" fillId="0" borderId="7"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6" fillId="0" borderId="24" xfId="0" applyFont="1" applyBorder="1" applyAlignment="1" applyProtection="1">
      <alignment horizontal="center" vertical="center" shrinkToFit="1"/>
      <protection locked="0"/>
    </xf>
    <xf numFmtId="14" fontId="6" fillId="0" borderId="9" xfId="3" applyNumberFormat="1" applyFont="1" applyBorder="1" applyAlignment="1" applyProtection="1">
      <alignment horizontal="center" vertical="center"/>
      <protection locked="0"/>
    </xf>
    <xf numFmtId="14" fontId="6" fillId="0" borderId="18" xfId="3" applyNumberFormat="1" applyFont="1" applyBorder="1" applyAlignment="1" applyProtection="1">
      <alignment horizontal="center" vertical="center"/>
      <protection locked="0"/>
    </xf>
    <xf numFmtId="0" fontId="6" fillId="0" borderId="39" xfId="3" applyFont="1" applyBorder="1" applyAlignment="1" applyProtection="1">
      <alignment horizontal="center" vertical="center" shrinkToFit="1"/>
      <protection locked="0"/>
    </xf>
    <xf numFmtId="0" fontId="6" fillId="0" borderId="12" xfId="3" applyFont="1" applyBorder="1" applyAlignment="1" applyProtection="1">
      <alignment horizontal="center" vertical="center" shrinkToFit="1"/>
      <protection locked="0"/>
    </xf>
    <xf numFmtId="0" fontId="6" fillId="0" borderId="13" xfId="3" applyFont="1" applyBorder="1" applyAlignment="1" applyProtection="1">
      <alignment horizontal="center" vertical="center" shrinkToFit="1"/>
      <protection locked="0"/>
    </xf>
    <xf numFmtId="0" fontId="6" fillId="0" borderId="5" xfId="3" applyFont="1" applyBorder="1" applyAlignment="1" applyProtection="1">
      <alignment horizontal="center" vertical="center" shrinkToFit="1"/>
      <protection locked="0"/>
    </xf>
    <xf numFmtId="0" fontId="7" fillId="0" borderId="28" xfId="0" applyFont="1" applyBorder="1" applyAlignment="1" applyProtection="1">
      <alignment vertical="center" shrinkToFit="1"/>
      <protection locked="0"/>
    </xf>
    <xf numFmtId="0" fontId="6" fillId="0" borderId="14" xfId="3" applyFont="1" applyBorder="1" applyAlignment="1" applyProtection="1">
      <alignment horizontal="left" vertical="center" shrinkToFit="1"/>
      <protection locked="0"/>
    </xf>
    <xf numFmtId="0" fontId="6" fillId="0" borderId="15" xfId="3" applyFont="1" applyBorder="1" applyAlignment="1" applyProtection="1">
      <alignment horizontal="left" vertical="center" shrinkToFit="1"/>
      <protection locked="0"/>
    </xf>
    <xf numFmtId="0" fontId="7" fillId="0" borderId="17" xfId="3"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8" fillId="0" borderId="18" xfId="0" applyFont="1" applyBorder="1" applyAlignment="1" applyProtection="1">
      <alignment horizontal="left" vertical="center" wrapText="1"/>
      <protection locked="0"/>
    </xf>
    <xf numFmtId="14" fontId="6" fillId="0" borderId="9" xfId="3" applyNumberFormat="1" applyFont="1" applyBorder="1" applyAlignment="1" applyProtection="1">
      <alignment horizontal="center" vertical="center" shrinkToFit="1"/>
      <protection locked="0"/>
    </xf>
    <xf numFmtId="0" fontId="6" fillId="0" borderId="11" xfId="3" applyFont="1" applyBorder="1" applyAlignment="1" applyProtection="1">
      <alignment horizontal="center" vertical="center" shrinkToFit="1"/>
      <protection locked="0"/>
    </xf>
    <xf numFmtId="0" fontId="6" fillId="0" borderId="40" xfId="3" applyFont="1" applyBorder="1" applyAlignment="1" applyProtection="1">
      <alignment horizontal="center" vertical="center" shrinkToFit="1"/>
      <protection locked="0"/>
    </xf>
    <xf numFmtId="0" fontId="30" fillId="0" borderId="3" xfId="3" applyFont="1" applyBorder="1" applyAlignment="1" applyProtection="1">
      <alignment horizontal="center" vertical="center" wrapText="1" shrinkToFit="1"/>
      <protection locked="0"/>
    </xf>
    <xf numFmtId="0" fontId="30" fillId="0" borderId="2" xfId="3" applyFont="1" applyBorder="1" applyAlignment="1" applyProtection="1">
      <alignment horizontal="center" vertical="center" wrapText="1" shrinkToFit="1"/>
      <protection locked="0"/>
    </xf>
    <xf numFmtId="0" fontId="30" fillId="0" borderId="24" xfId="3" applyFont="1" applyBorder="1" applyAlignment="1" applyProtection="1">
      <alignment horizontal="center" vertical="center" wrapText="1" shrinkToFit="1"/>
      <protection locked="0"/>
    </xf>
    <xf numFmtId="0" fontId="6" fillId="0" borderId="7" xfId="3" applyFont="1" applyBorder="1" applyAlignment="1" applyProtection="1">
      <alignment horizontal="center" vertical="center" shrinkToFit="1"/>
      <protection locked="0"/>
    </xf>
    <xf numFmtId="14" fontId="6" fillId="0" borderId="17" xfId="3" applyNumberFormat="1" applyFont="1" applyBorder="1" applyAlignment="1" applyProtection="1">
      <alignment horizontal="center" vertical="center" shrinkToFit="1"/>
      <protection locked="0"/>
    </xf>
    <xf numFmtId="0" fontId="6" fillId="0" borderId="16" xfId="3" applyFont="1" applyBorder="1" applyAlignment="1" applyProtection="1">
      <alignment horizontal="left" vertical="center" shrinkToFit="1"/>
      <protection locked="0"/>
    </xf>
    <xf numFmtId="0" fontId="12" fillId="0" borderId="17" xfId="3" applyFont="1" applyBorder="1" applyAlignment="1" applyProtection="1">
      <alignment horizontal="left" vertical="center" shrinkToFit="1"/>
      <protection locked="0"/>
    </xf>
    <xf numFmtId="0" fontId="12" fillId="0" borderId="9" xfId="3" applyFont="1" applyBorder="1" applyAlignment="1" applyProtection="1">
      <alignment horizontal="left" vertical="center" shrinkToFit="1"/>
      <protection locked="0"/>
    </xf>
    <xf numFmtId="0" fontId="12" fillId="0" borderId="18" xfId="3" applyFont="1" applyBorder="1" applyAlignment="1" applyProtection="1">
      <alignment horizontal="left" vertical="center" shrinkToFit="1"/>
      <protection locked="0"/>
    </xf>
    <xf numFmtId="37" fontId="12" fillId="0" borderId="9" xfId="3" applyNumberFormat="1" applyFont="1" applyBorder="1" applyAlignment="1" applyProtection="1">
      <alignment vertical="center" shrinkToFit="1"/>
      <protection locked="0"/>
    </xf>
    <xf numFmtId="0" fontId="12" fillId="0" borderId="9" xfId="3" applyFont="1" applyBorder="1" applyAlignment="1" applyProtection="1">
      <alignment vertical="center" shrinkToFit="1"/>
      <protection locked="0"/>
    </xf>
    <xf numFmtId="0" fontId="12" fillId="0" borderId="12" xfId="0" applyFont="1" applyBorder="1" applyAlignment="1" applyProtection="1">
      <alignment vertical="center" shrinkToFit="1"/>
      <protection locked="0"/>
    </xf>
    <xf numFmtId="0" fontId="12" fillId="0" borderId="13" xfId="0" applyFont="1" applyBorder="1" applyAlignment="1" applyProtection="1">
      <alignment vertical="center" shrinkToFit="1"/>
      <protection locked="0"/>
    </xf>
    <xf numFmtId="0" fontId="13" fillId="0" borderId="11" xfId="3" applyFont="1" applyBorder="1" applyAlignment="1" applyProtection="1">
      <alignment horizontal="center" vertical="center" shrinkToFit="1"/>
      <protection locked="0"/>
    </xf>
    <xf numFmtId="0" fontId="13" fillId="0" borderId="12" xfId="3" applyFont="1" applyBorder="1" applyAlignment="1" applyProtection="1">
      <alignment horizontal="center" vertical="center" shrinkToFit="1"/>
      <protection locked="0"/>
    </xf>
    <xf numFmtId="0" fontId="12" fillId="0" borderId="20" xfId="3" applyFont="1" applyBorder="1" applyAlignment="1" applyProtection="1">
      <alignment vertical="center" shrinkToFit="1"/>
      <protection locked="0"/>
    </xf>
    <xf numFmtId="0" fontId="15" fillId="0" borderId="4" xfId="0" applyFont="1" applyBorder="1" applyProtection="1">
      <alignment vertical="center"/>
      <protection locked="0"/>
    </xf>
    <xf numFmtId="0" fontId="15" fillId="0" borderId="6" xfId="0" applyFont="1" applyBorder="1" applyProtection="1">
      <alignment vertical="center"/>
      <protection locked="0"/>
    </xf>
    <xf numFmtId="0" fontId="15" fillId="0" borderId="19" xfId="0" applyFont="1" applyBorder="1" applyProtection="1">
      <alignment vertical="center"/>
      <protection locked="0"/>
    </xf>
    <xf numFmtId="0" fontId="15" fillId="0" borderId="0" xfId="0" applyFont="1" applyProtection="1">
      <alignment vertical="center"/>
      <protection locked="0"/>
    </xf>
    <xf numFmtId="0" fontId="15" fillId="0" borderId="1" xfId="0" applyFont="1" applyBorder="1" applyProtection="1">
      <alignment vertical="center"/>
      <protection locked="0"/>
    </xf>
    <xf numFmtId="0" fontId="15" fillId="0" borderId="14" xfId="0" applyFont="1" applyBorder="1" applyProtection="1">
      <alignment vertical="center"/>
      <protection locked="0"/>
    </xf>
    <xf numFmtId="0" fontId="15" fillId="0" borderId="15" xfId="0" applyFont="1" applyBorder="1" applyProtection="1">
      <alignment vertical="center"/>
      <protection locked="0"/>
    </xf>
    <xf numFmtId="0" fontId="15" fillId="0" borderId="16" xfId="0" applyFont="1" applyBorder="1" applyProtection="1">
      <alignment vertical="center"/>
      <protection locked="0"/>
    </xf>
    <xf numFmtId="0" fontId="16" fillId="0" borderId="2" xfId="3" applyFont="1" applyBorder="1" applyAlignment="1" applyProtection="1">
      <alignment horizontal="right" vertical="center" wrapText="1" shrinkToFit="1"/>
      <protection locked="0"/>
    </xf>
    <xf numFmtId="0" fontId="13" fillId="0" borderId="2" xfId="3" applyFont="1" applyBorder="1" applyAlignment="1" applyProtection="1">
      <alignment horizontal="left" vertical="center" shrinkToFit="1"/>
      <protection locked="0"/>
    </xf>
    <xf numFmtId="37" fontId="13" fillId="0" borderId="2" xfId="3" applyNumberFormat="1" applyFont="1" applyBorder="1" applyAlignment="1" applyProtection="1">
      <alignment horizontal="center" vertical="center" shrinkToFit="1"/>
      <protection locked="0"/>
    </xf>
    <xf numFmtId="0" fontId="13" fillId="0" borderId="15" xfId="3" applyFont="1" applyBorder="1" applyAlignment="1" applyProtection="1">
      <alignment vertical="center" shrinkToFit="1"/>
      <protection locked="0"/>
    </xf>
    <xf numFmtId="0" fontId="12" fillId="0" borderId="3" xfId="3" applyFont="1" applyBorder="1" applyAlignment="1" applyProtection="1">
      <alignment horizontal="left" vertical="center" shrinkToFit="1"/>
      <protection locked="0"/>
    </xf>
    <xf numFmtId="0" fontId="12" fillId="0" borderId="2" xfId="3" applyFont="1" applyBorder="1" applyAlignment="1" applyProtection="1">
      <alignment horizontal="left" vertical="center" shrinkToFit="1"/>
      <protection locked="0"/>
    </xf>
    <xf numFmtId="0" fontId="12" fillId="0" borderId="5" xfId="3" applyFont="1" applyBorder="1" applyAlignment="1" applyProtection="1">
      <alignment horizontal="left" vertical="center" shrinkToFit="1"/>
      <protection locked="0"/>
    </xf>
    <xf numFmtId="37" fontId="13" fillId="0" borderId="2" xfId="3" applyNumberFormat="1" applyFont="1" applyBorder="1" applyAlignment="1" applyProtection="1">
      <alignment vertical="center" shrinkToFit="1"/>
      <protection locked="0"/>
    </xf>
  </cellXfs>
  <cellStyles count="5">
    <cellStyle name="ハイパーリンク" xfId="4" builtinId="8" customBuiltin="1"/>
    <cellStyle name="桁区切り" xfId="1" builtinId="6"/>
    <cellStyle name="通貨" xfId="2" builtinId="7"/>
    <cellStyle name="標準" xfId="0" builtinId="0"/>
    <cellStyle name="標準_Sheet2" xfId="3" xr:uid="{00000000-0005-0000-0000-000003000000}"/>
  </cellStyles>
  <dxfs count="0"/>
  <tableStyles count="0" defaultTableStyle="TableStyleMedium2" defaultPivotStyle="PivotStyleLight16"/>
  <colors>
    <mruColors>
      <color rgb="FFFFFF99"/>
      <color rgb="FFFFFFCC"/>
      <color rgb="FF99FF66"/>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209550</xdr:colOff>
          <xdr:row>14</xdr:row>
          <xdr:rowOff>31750</xdr:rowOff>
        </xdr:from>
        <xdr:to>
          <xdr:col>5</xdr:col>
          <xdr:colOff>25400</xdr:colOff>
          <xdr:row>14</xdr:row>
          <xdr:rowOff>241300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14</xdr:row>
          <xdr:rowOff>12700</xdr:rowOff>
        </xdr:from>
        <xdr:to>
          <xdr:col>7</xdr:col>
          <xdr:colOff>0</xdr:colOff>
          <xdr:row>14</xdr:row>
          <xdr:rowOff>228600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24</xdr:row>
          <xdr:rowOff>19050</xdr:rowOff>
        </xdr:from>
        <xdr:to>
          <xdr:col>5</xdr:col>
          <xdr:colOff>69850</xdr:colOff>
          <xdr:row>24</xdr:row>
          <xdr:rowOff>241300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24</xdr:row>
          <xdr:rowOff>31750</xdr:rowOff>
        </xdr:from>
        <xdr:to>
          <xdr:col>10</xdr:col>
          <xdr:colOff>69850</xdr:colOff>
          <xdr:row>24</xdr:row>
          <xdr:rowOff>241300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28</xdr:row>
          <xdr:rowOff>12700</xdr:rowOff>
        </xdr:from>
        <xdr:to>
          <xdr:col>4</xdr:col>
          <xdr:colOff>298450</xdr:colOff>
          <xdr:row>28</xdr:row>
          <xdr:rowOff>241300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28</xdr:row>
          <xdr:rowOff>19050</xdr:rowOff>
        </xdr:from>
        <xdr:to>
          <xdr:col>11</xdr:col>
          <xdr:colOff>482600</xdr:colOff>
          <xdr:row>29</xdr:row>
          <xdr:rowOff>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twoCellAnchor>
    <xdr:from>
      <xdr:col>18</xdr:col>
      <xdr:colOff>47625</xdr:colOff>
      <xdr:row>66</xdr:row>
      <xdr:rowOff>0</xdr:rowOff>
    </xdr:from>
    <xdr:to>
      <xdr:col>19</xdr:col>
      <xdr:colOff>47625</xdr:colOff>
      <xdr:row>66</xdr:row>
      <xdr:rowOff>0</xdr:rowOff>
    </xdr:to>
    <xdr:sp macro="" textlink="">
      <xdr:nvSpPr>
        <xdr:cNvPr id="1116" name="Text Box 92">
          <a:extLst>
            <a:ext uri="{FF2B5EF4-FFF2-40B4-BE49-F238E27FC236}">
              <a16:creationId xmlns:a16="http://schemas.microsoft.com/office/drawing/2014/main" id="{00000000-0008-0000-0000-00005C040000}"/>
            </a:ext>
          </a:extLst>
        </xdr:cNvPr>
        <xdr:cNvSpPr txBox="1">
          <a:spLocks noChangeArrowheads="1"/>
        </xdr:cNvSpPr>
      </xdr:nvSpPr>
      <xdr:spPr bwMode="auto">
        <a:xfrm>
          <a:off x="9134475" y="13535025"/>
          <a:ext cx="504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ＭＳ Ｐゴシック"/>
              <a:ea typeface="ＭＳ Ｐゴシック"/>
            </a:rPr>
            <a:t>※パスワードを含むため、メールでの通達は行なっておりません。</a:t>
          </a:r>
          <a:endParaRPr lang="en-US"/>
        </a:p>
      </xdr:txBody>
    </xdr:sp>
    <xdr:clientData/>
  </xdr:twoCellAnchor>
  <mc:AlternateContent xmlns:mc="http://schemas.openxmlformats.org/markup-compatibility/2006">
    <mc:Choice xmlns:a14="http://schemas.microsoft.com/office/drawing/2010/main" Requires="a14">
      <xdr:twoCellAnchor editAs="oneCell">
        <xdr:from>
          <xdr:col>8</xdr:col>
          <xdr:colOff>266700</xdr:colOff>
          <xdr:row>43</xdr:row>
          <xdr:rowOff>19050</xdr:rowOff>
        </xdr:from>
        <xdr:to>
          <xdr:col>9</xdr:col>
          <xdr:colOff>69850</xdr:colOff>
          <xdr:row>44</xdr:row>
          <xdr:rowOff>12700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43</xdr:row>
          <xdr:rowOff>12700</xdr:rowOff>
        </xdr:from>
        <xdr:to>
          <xdr:col>7</xdr:col>
          <xdr:colOff>69850</xdr:colOff>
          <xdr:row>44</xdr:row>
          <xdr:rowOff>12700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20</xdr:row>
          <xdr:rowOff>114300</xdr:rowOff>
        </xdr:from>
        <xdr:to>
          <xdr:col>4</xdr:col>
          <xdr:colOff>381000</xdr:colOff>
          <xdr:row>20</xdr:row>
          <xdr:rowOff>342900</xdr:rowOff>
        </xdr:to>
        <xdr:sp macro="" textlink="">
          <xdr:nvSpPr>
            <xdr:cNvPr id="1394" name="Check Box 370" hidden="1">
              <a:extLst>
                <a:ext uri="{63B3BB69-23CF-44E3-9099-C40C66FF867C}">
                  <a14:compatExt spid="_x0000_s1394"/>
                </a:ext>
                <a:ext uri="{FF2B5EF4-FFF2-40B4-BE49-F238E27FC236}">
                  <a16:creationId xmlns:a16="http://schemas.microsoft.com/office/drawing/2014/main" id="{00000000-0008-0000-0000-00007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20</xdr:row>
          <xdr:rowOff>107950</xdr:rowOff>
        </xdr:from>
        <xdr:to>
          <xdr:col>6</xdr:col>
          <xdr:colOff>419100</xdr:colOff>
          <xdr:row>20</xdr:row>
          <xdr:rowOff>330200</xdr:rowOff>
        </xdr:to>
        <xdr:sp macro="" textlink="">
          <xdr:nvSpPr>
            <xdr:cNvPr id="1395" name="Check Box 371" hidden="1">
              <a:extLst>
                <a:ext uri="{63B3BB69-23CF-44E3-9099-C40C66FF867C}">
                  <a14:compatExt spid="_x0000_s1395"/>
                </a:ext>
                <a:ext uri="{FF2B5EF4-FFF2-40B4-BE49-F238E27FC236}">
                  <a16:creationId xmlns:a16="http://schemas.microsoft.com/office/drawing/2014/main" id="{00000000-0008-0000-0000-00007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298450</xdr:colOff>
          <xdr:row>24</xdr:row>
          <xdr:rowOff>31750</xdr:rowOff>
        </xdr:from>
        <xdr:to>
          <xdr:col>15</xdr:col>
          <xdr:colOff>25400</xdr:colOff>
          <xdr:row>24</xdr:row>
          <xdr:rowOff>241300</xdr:rowOff>
        </xdr:to>
        <xdr:sp macro="" textlink="">
          <xdr:nvSpPr>
            <xdr:cNvPr id="1402" name="Check Box 378" hidden="1">
              <a:extLst>
                <a:ext uri="{63B3BB69-23CF-44E3-9099-C40C66FF867C}">
                  <a14:compatExt spid="_x0000_s1402"/>
                </a:ext>
                <a:ext uri="{FF2B5EF4-FFF2-40B4-BE49-F238E27FC236}">
                  <a16:creationId xmlns:a16="http://schemas.microsoft.com/office/drawing/2014/main" id="{00000000-0008-0000-0000-00007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59</xdr:row>
          <xdr:rowOff>19050</xdr:rowOff>
        </xdr:from>
        <xdr:to>
          <xdr:col>13</xdr:col>
          <xdr:colOff>495300</xdr:colOff>
          <xdr:row>60</xdr:row>
          <xdr:rowOff>25400</xdr:rowOff>
        </xdr:to>
        <xdr:sp macro="" textlink="">
          <xdr:nvSpPr>
            <xdr:cNvPr id="1404" name="Check Box 380" hidden="1">
              <a:extLst>
                <a:ext uri="{63B3BB69-23CF-44E3-9099-C40C66FF867C}">
                  <a14:compatExt spid="_x0000_s1404"/>
                </a:ext>
                <a:ext uri="{FF2B5EF4-FFF2-40B4-BE49-F238E27FC236}">
                  <a16:creationId xmlns:a16="http://schemas.microsoft.com/office/drawing/2014/main" id="{00000000-0008-0000-0000-00007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59</xdr:row>
          <xdr:rowOff>19050</xdr:rowOff>
        </xdr:from>
        <xdr:to>
          <xdr:col>15</xdr:col>
          <xdr:colOff>508000</xdr:colOff>
          <xdr:row>60</xdr:row>
          <xdr:rowOff>12700</xdr:rowOff>
        </xdr:to>
        <xdr:sp macro="" textlink="">
          <xdr:nvSpPr>
            <xdr:cNvPr id="1406" name="Check Box 382" hidden="1">
              <a:extLst>
                <a:ext uri="{63B3BB69-23CF-44E3-9099-C40C66FF867C}">
                  <a14:compatExt spid="_x0000_s1406"/>
                </a:ext>
                <a:ext uri="{FF2B5EF4-FFF2-40B4-BE49-F238E27FC236}">
                  <a16:creationId xmlns:a16="http://schemas.microsoft.com/office/drawing/2014/main" id="{00000000-0008-0000-0000-00007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50</xdr:row>
          <xdr:rowOff>19050</xdr:rowOff>
        </xdr:from>
        <xdr:to>
          <xdr:col>4</xdr:col>
          <xdr:colOff>323850</xdr:colOff>
          <xdr:row>51</xdr:row>
          <xdr:rowOff>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0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50</xdr:row>
          <xdr:rowOff>19050</xdr:rowOff>
        </xdr:from>
        <xdr:to>
          <xdr:col>4</xdr:col>
          <xdr:colOff>323850</xdr:colOff>
          <xdr:row>51</xdr:row>
          <xdr:rowOff>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0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52</xdr:row>
          <xdr:rowOff>19050</xdr:rowOff>
        </xdr:from>
        <xdr:to>
          <xdr:col>7</xdr:col>
          <xdr:colOff>25400</xdr:colOff>
          <xdr:row>53</xdr:row>
          <xdr:rowOff>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0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52</xdr:row>
          <xdr:rowOff>19050</xdr:rowOff>
        </xdr:from>
        <xdr:to>
          <xdr:col>10</xdr:col>
          <xdr:colOff>76200</xdr:colOff>
          <xdr:row>53</xdr:row>
          <xdr:rowOff>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0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50</xdr:row>
          <xdr:rowOff>50800</xdr:rowOff>
        </xdr:from>
        <xdr:to>
          <xdr:col>14</xdr:col>
          <xdr:colOff>533400</xdr:colOff>
          <xdr:row>51</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0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51</xdr:row>
          <xdr:rowOff>19050</xdr:rowOff>
        </xdr:from>
        <xdr:to>
          <xdr:col>4</xdr:col>
          <xdr:colOff>323850</xdr:colOff>
          <xdr:row>52</xdr:row>
          <xdr:rowOff>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0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51</xdr:row>
          <xdr:rowOff>19050</xdr:rowOff>
        </xdr:from>
        <xdr:to>
          <xdr:col>4</xdr:col>
          <xdr:colOff>323850</xdr:colOff>
          <xdr:row>52</xdr:row>
          <xdr:rowOff>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0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50</xdr:row>
          <xdr:rowOff>50800</xdr:rowOff>
        </xdr:from>
        <xdr:to>
          <xdr:col>11</xdr:col>
          <xdr:colOff>25400</xdr:colOff>
          <xdr:row>51</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0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51</xdr:row>
          <xdr:rowOff>50800</xdr:rowOff>
        </xdr:from>
        <xdr:to>
          <xdr:col>11</xdr:col>
          <xdr:colOff>25400</xdr:colOff>
          <xdr:row>52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0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196850</xdr:colOff>
          <xdr:row>46</xdr:row>
          <xdr:rowOff>101600</xdr:rowOff>
        </xdr:from>
        <xdr:to>
          <xdr:col>6</xdr:col>
          <xdr:colOff>457200</xdr:colOff>
          <xdr:row>46</xdr:row>
          <xdr:rowOff>311150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0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46</xdr:row>
          <xdr:rowOff>101600</xdr:rowOff>
        </xdr:from>
        <xdr:to>
          <xdr:col>4</xdr:col>
          <xdr:colOff>393700</xdr:colOff>
          <xdr:row>46</xdr:row>
          <xdr:rowOff>311150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0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152400</xdr:colOff>
          <xdr:row>27</xdr:row>
          <xdr:rowOff>152400</xdr:rowOff>
        </xdr:from>
        <xdr:to>
          <xdr:col>9</xdr:col>
          <xdr:colOff>431800</xdr:colOff>
          <xdr:row>29</xdr:row>
          <xdr:rowOff>146050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152400</xdr:colOff>
          <xdr:row>27</xdr:row>
          <xdr:rowOff>152400</xdr:rowOff>
        </xdr:from>
        <xdr:to>
          <xdr:col>6</xdr:col>
          <xdr:colOff>393700</xdr:colOff>
          <xdr:row>29</xdr:row>
          <xdr:rowOff>146050</xdr:rowOff>
        </xdr:to>
        <xdr:sp macro="" textlink="">
          <xdr:nvSpPr>
            <xdr:cNvPr id="3255" name="Check Box 183" hidden="1">
              <a:extLst>
                <a:ext uri="{63B3BB69-23CF-44E3-9099-C40C66FF867C}">
                  <a14:compatExt spid="_x0000_s3255"/>
                </a:ext>
                <a:ext uri="{FF2B5EF4-FFF2-40B4-BE49-F238E27FC236}">
                  <a16:creationId xmlns:a16="http://schemas.microsoft.com/office/drawing/2014/main" id="{00000000-0008-0000-0100-0000B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241300</xdr:colOff>
          <xdr:row>15</xdr:row>
          <xdr:rowOff>38100</xdr:rowOff>
        </xdr:from>
        <xdr:to>
          <xdr:col>5</xdr:col>
          <xdr:colOff>38100</xdr:colOff>
          <xdr:row>15</xdr:row>
          <xdr:rowOff>285750</xdr:rowOff>
        </xdr:to>
        <xdr:sp macro="" textlink="">
          <xdr:nvSpPr>
            <xdr:cNvPr id="3377" name="Check Box 305" hidden="1">
              <a:extLst>
                <a:ext uri="{63B3BB69-23CF-44E3-9099-C40C66FF867C}">
                  <a14:compatExt spid="_x0000_s3377"/>
                </a:ext>
                <a:ext uri="{FF2B5EF4-FFF2-40B4-BE49-F238E27FC236}">
                  <a16:creationId xmlns:a16="http://schemas.microsoft.com/office/drawing/2014/main" id="{00000000-0008-0000-0100-00003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15</xdr:row>
          <xdr:rowOff>38100</xdr:rowOff>
        </xdr:from>
        <xdr:to>
          <xdr:col>9</xdr:col>
          <xdr:colOff>38100</xdr:colOff>
          <xdr:row>15</xdr:row>
          <xdr:rowOff>285750</xdr:rowOff>
        </xdr:to>
        <xdr:sp macro="" textlink="">
          <xdr:nvSpPr>
            <xdr:cNvPr id="3378" name="Check Box 306" hidden="1">
              <a:extLst>
                <a:ext uri="{63B3BB69-23CF-44E3-9099-C40C66FF867C}">
                  <a14:compatExt spid="_x0000_s3378"/>
                </a:ext>
                <a:ext uri="{FF2B5EF4-FFF2-40B4-BE49-F238E27FC236}">
                  <a16:creationId xmlns:a16="http://schemas.microsoft.com/office/drawing/2014/main" id="{00000000-0008-0000-0100-00003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15</xdr:row>
          <xdr:rowOff>38100</xdr:rowOff>
        </xdr:from>
        <xdr:to>
          <xdr:col>14</xdr:col>
          <xdr:colOff>38100</xdr:colOff>
          <xdr:row>15</xdr:row>
          <xdr:rowOff>285750</xdr:rowOff>
        </xdr:to>
        <xdr:sp macro="" textlink="">
          <xdr:nvSpPr>
            <xdr:cNvPr id="3379" name="Check Box 307" hidden="1">
              <a:extLst>
                <a:ext uri="{63B3BB69-23CF-44E3-9099-C40C66FF867C}">
                  <a14:compatExt spid="_x0000_s3379"/>
                </a:ext>
                <a:ext uri="{FF2B5EF4-FFF2-40B4-BE49-F238E27FC236}">
                  <a16:creationId xmlns:a16="http://schemas.microsoft.com/office/drawing/2014/main" id="{00000000-0008-0000-0100-00003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152400</xdr:colOff>
          <xdr:row>29</xdr:row>
          <xdr:rowOff>0</xdr:rowOff>
        </xdr:from>
        <xdr:to>
          <xdr:col>9</xdr:col>
          <xdr:colOff>438150</xdr:colOff>
          <xdr:row>29</xdr:row>
          <xdr:rowOff>304800</xdr:rowOff>
        </xdr:to>
        <xdr:sp macro="" textlink="">
          <xdr:nvSpPr>
            <xdr:cNvPr id="3426" name="Check Box 354" hidden="1">
              <a:extLst>
                <a:ext uri="{63B3BB69-23CF-44E3-9099-C40C66FF867C}">
                  <a14:compatExt spid="_x0000_s3426"/>
                </a:ext>
                <a:ext uri="{FF2B5EF4-FFF2-40B4-BE49-F238E27FC236}">
                  <a16:creationId xmlns:a16="http://schemas.microsoft.com/office/drawing/2014/main" id="{00000000-0008-0000-0100-00006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31750</xdr:colOff>
          <xdr:row>19</xdr:row>
          <xdr:rowOff>0</xdr:rowOff>
        </xdr:from>
        <xdr:to>
          <xdr:col>4</xdr:col>
          <xdr:colOff>304800</xdr:colOff>
          <xdr:row>19</xdr:row>
          <xdr:rowOff>304800</xdr:rowOff>
        </xdr:to>
        <xdr:sp macro="" textlink="">
          <xdr:nvSpPr>
            <xdr:cNvPr id="3521" name="Check Box 449" hidden="1">
              <a:extLst>
                <a:ext uri="{63B3BB69-23CF-44E3-9099-C40C66FF867C}">
                  <a14:compatExt spid="_x0000_s3521"/>
                </a:ext>
                <a:ext uri="{FF2B5EF4-FFF2-40B4-BE49-F238E27FC236}">
                  <a16:creationId xmlns:a16="http://schemas.microsoft.com/office/drawing/2014/main" id="{00000000-0008-0000-0100-0000C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19</xdr:row>
          <xdr:rowOff>12700</xdr:rowOff>
        </xdr:from>
        <xdr:to>
          <xdr:col>7</xdr:col>
          <xdr:colOff>317500</xdr:colOff>
          <xdr:row>20</xdr:row>
          <xdr:rowOff>0</xdr:rowOff>
        </xdr:to>
        <xdr:sp macro="" textlink="">
          <xdr:nvSpPr>
            <xdr:cNvPr id="3522" name="Check Box 450" hidden="1">
              <a:extLst>
                <a:ext uri="{63B3BB69-23CF-44E3-9099-C40C66FF867C}">
                  <a14:compatExt spid="_x0000_s3522"/>
                </a:ext>
                <a:ext uri="{FF2B5EF4-FFF2-40B4-BE49-F238E27FC236}">
                  <a16:creationId xmlns:a16="http://schemas.microsoft.com/office/drawing/2014/main" id="{00000000-0008-0000-0100-0000C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19</xdr:row>
          <xdr:rowOff>0</xdr:rowOff>
        </xdr:from>
        <xdr:to>
          <xdr:col>10</xdr:col>
          <xdr:colOff>285750</xdr:colOff>
          <xdr:row>19</xdr:row>
          <xdr:rowOff>304800</xdr:rowOff>
        </xdr:to>
        <xdr:sp macro="" textlink="">
          <xdr:nvSpPr>
            <xdr:cNvPr id="3523" name="Check Box 451" hidden="1">
              <a:extLst>
                <a:ext uri="{63B3BB69-23CF-44E3-9099-C40C66FF867C}">
                  <a14:compatExt spid="_x0000_s3523"/>
                </a:ext>
                <a:ext uri="{FF2B5EF4-FFF2-40B4-BE49-F238E27FC236}">
                  <a16:creationId xmlns:a16="http://schemas.microsoft.com/office/drawing/2014/main" id="{00000000-0008-0000-0100-0000C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247650</xdr:colOff>
          <xdr:row>18</xdr:row>
          <xdr:rowOff>304800</xdr:rowOff>
        </xdr:from>
        <xdr:to>
          <xdr:col>14</xdr:col>
          <xdr:colOff>69850</xdr:colOff>
          <xdr:row>19</xdr:row>
          <xdr:rowOff>298450</xdr:rowOff>
        </xdr:to>
        <xdr:sp macro="" textlink="">
          <xdr:nvSpPr>
            <xdr:cNvPr id="3524" name="Check Box 452" hidden="1">
              <a:extLst>
                <a:ext uri="{63B3BB69-23CF-44E3-9099-C40C66FF867C}">
                  <a14:compatExt spid="_x0000_s3524"/>
                </a:ext>
                <a:ext uri="{FF2B5EF4-FFF2-40B4-BE49-F238E27FC236}">
                  <a16:creationId xmlns:a16="http://schemas.microsoft.com/office/drawing/2014/main" id="{00000000-0008-0000-0100-0000C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14</xdr:row>
          <xdr:rowOff>31750</xdr:rowOff>
        </xdr:from>
        <xdr:to>
          <xdr:col>5</xdr:col>
          <xdr:colOff>19050</xdr:colOff>
          <xdr:row>14</xdr:row>
          <xdr:rowOff>238125</xdr:rowOff>
        </xdr:to>
        <xdr:sp macro="" textlink="">
          <xdr:nvSpPr>
            <xdr:cNvPr id="3577" name="Check Box 505" hidden="1">
              <a:extLst>
                <a:ext uri="{63B3BB69-23CF-44E3-9099-C40C66FF867C}">
                  <a14:compatExt spid="_x0000_s3577"/>
                </a:ext>
                <a:ext uri="{FF2B5EF4-FFF2-40B4-BE49-F238E27FC236}">
                  <a16:creationId xmlns:a16="http://schemas.microsoft.com/office/drawing/2014/main" id="{00000000-0008-0000-0100-0000F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14</xdr:row>
          <xdr:rowOff>12700</xdr:rowOff>
        </xdr:from>
        <xdr:to>
          <xdr:col>7</xdr:col>
          <xdr:colOff>0</xdr:colOff>
          <xdr:row>14</xdr:row>
          <xdr:rowOff>219075</xdr:rowOff>
        </xdr:to>
        <xdr:sp macro="" textlink="">
          <xdr:nvSpPr>
            <xdr:cNvPr id="3578" name="Check Box 506" hidden="1">
              <a:extLst>
                <a:ext uri="{63B3BB69-23CF-44E3-9099-C40C66FF867C}">
                  <a14:compatExt spid="_x0000_s3578"/>
                </a:ext>
                <a:ext uri="{FF2B5EF4-FFF2-40B4-BE49-F238E27FC236}">
                  <a16:creationId xmlns:a16="http://schemas.microsoft.com/office/drawing/2014/main" id="{00000000-0008-0000-0100-0000F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247650</xdr:colOff>
          <xdr:row>32</xdr:row>
          <xdr:rowOff>304800</xdr:rowOff>
        </xdr:from>
        <xdr:to>
          <xdr:col>14</xdr:col>
          <xdr:colOff>69850</xdr:colOff>
          <xdr:row>46</xdr:row>
          <xdr:rowOff>0</xdr:rowOff>
        </xdr:to>
        <xdr:sp macro="" textlink="">
          <xdr:nvSpPr>
            <xdr:cNvPr id="3588" name="Check Box 516" hidden="1">
              <a:extLst>
                <a:ext uri="{63B3BB69-23CF-44E3-9099-C40C66FF867C}">
                  <a14:compatExt spid="_x0000_s3588"/>
                </a:ext>
                <a:ext uri="{FF2B5EF4-FFF2-40B4-BE49-F238E27FC236}">
                  <a16:creationId xmlns:a16="http://schemas.microsoft.com/office/drawing/2014/main" id="{00000000-0008-0000-0100-00000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152400</xdr:colOff>
          <xdr:row>41</xdr:row>
          <xdr:rowOff>152400</xdr:rowOff>
        </xdr:from>
        <xdr:to>
          <xdr:col>9</xdr:col>
          <xdr:colOff>431800</xdr:colOff>
          <xdr:row>43</xdr:row>
          <xdr:rowOff>146050</xdr:rowOff>
        </xdr:to>
        <xdr:sp macro="" textlink="">
          <xdr:nvSpPr>
            <xdr:cNvPr id="3618" name="Check Box 546" hidden="1">
              <a:extLst>
                <a:ext uri="{63B3BB69-23CF-44E3-9099-C40C66FF867C}">
                  <a14:compatExt spid="_x0000_s3618"/>
                </a:ext>
                <a:ext uri="{FF2B5EF4-FFF2-40B4-BE49-F238E27FC236}">
                  <a16:creationId xmlns:a16="http://schemas.microsoft.com/office/drawing/2014/main" id="{00000000-0008-0000-0100-00002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152400</xdr:colOff>
          <xdr:row>41</xdr:row>
          <xdr:rowOff>152400</xdr:rowOff>
        </xdr:from>
        <xdr:to>
          <xdr:col>6</xdr:col>
          <xdr:colOff>393700</xdr:colOff>
          <xdr:row>43</xdr:row>
          <xdr:rowOff>146050</xdr:rowOff>
        </xdr:to>
        <xdr:sp macro="" textlink="">
          <xdr:nvSpPr>
            <xdr:cNvPr id="3619" name="Check Box 547" hidden="1">
              <a:extLst>
                <a:ext uri="{63B3BB69-23CF-44E3-9099-C40C66FF867C}">
                  <a14:compatExt spid="_x0000_s3619"/>
                </a:ext>
                <a:ext uri="{FF2B5EF4-FFF2-40B4-BE49-F238E27FC236}">
                  <a16:creationId xmlns:a16="http://schemas.microsoft.com/office/drawing/2014/main" id="{00000000-0008-0000-0100-00002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152400</xdr:colOff>
          <xdr:row>43</xdr:row>
          <xdr:rowOff>0</xdr:rowOff>
        </xdr:from>
        <xdr:to>
          <xdr:col>9</xdr:col>
          <xdr:colOff>438150</xdr:colOff>
          <xdr:row>43</xdr:row>
          <xdr:rowOff>304800</xdr:rowOff>
        </xdr:to>
        <xdr:sp macro="" textlink="">
          <xdr:nvSpPr>
            <xdr:cNvPr id="3620" name="Check Box 548" hidden="1">
              <a:extLst>
                <a:ext uri="{63B3BB69-23CF-44E3-9099-C40C66FF867C}">
                  <a14:compatExt spid="_x0000_s3620"/>
                </a:ext>
                <a:ext uri="{FF2B5EF4-FFF2-40B4-BE49-F238E27FC236}">
                  <a16:creationId xmlns:a16="http://schemas.microsoft.com/office/drawing/2014/main" id="{00000000-0008-0000-0100-00002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31750</xdr:colOff>
          <xdr:row>33</xdr:row>
          <xdr:rowOff>0</xdr:rowOff>
        </xdr:from>
        <xdr:to>
          <xdr:col>4</xdr:col>
          <xdr:colOff>304800</xdr:colOff>
          <xdr:row>33</xdr:row>
          <xdr:rowOff>304800</xdr:rowOff>
        </xdr:to>
        <xdr:sp macro="" textlink="">
          <xdr:nvSpPr>
            <xdr:cNvPr id="3621" name="Check Box 549" hidden="1">
              <a:extLst>
                <a:ext uri="{63B3BB69-23CF-44E3-9099-C40C66FF867C}">
                  <a14:compatExt spid="_x0000_s3621"/>
                </a:ext>
                <a:ext uri="{FF2B5EF4-FFF2-40B4-BE49-F238E27FC236}">
                  <a16:creationId xmlns:a16="http://schemas.microsoft.com/office/drawing/2014/main" id="{00000000-0008-0000-0100-00002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33</xdr:row>
          <xdr:rowOff>12700</xdr:rowOff>
        </xdr:from>
        <xdr:to>
          <xdr:col>7</xdr:col>
          <xdr:colOff>317500</xdr:colOff>
          <xdr:row>34</xdr:row>
          <xdr:rowOff>0</xdr:rowOff>
        </xdr:to>
        <xdr:sp macro="" textlink="">
          <xdr:nvSpPr>
            <xdr:cNvPr id="3622" name="Check Box 550" hidden="1">
              <a:extLst>
                <a:ext uri="{63B3BB69-23CF-44E3-9099-C40C66FF867C}">
                  <a14:compatExt spid="_x0000_s3622"/>
                </a:ext>
                <a:ext uri="{FF2B5EF4-FFF2-40B4-BE49-F238E27FC236}">
                  <a16:creationId xmlns:a16="http://schemas.microsoft.com/office/drawing/2014/main" id="{00000000-0008-0000-0100-00002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33</xdr:row>
          <xdr:rowOff>0</xdr:rowOff>
        </xdr:from>
        <xdr:to>
          <xdr:col>10</xdr:col>
          <xdr:colOff>285750</xdr:colOff>
          <xdr:row>33</xdr:row>
          <xdr:rowOff>304800</xdr:rowOff>
        </xdr:to>
        <xdr:sp macro="" textlink="">
          <xdr:nvSpPr>
            <xdr:cNvPr id="3623" name="Check Box 551" hidden="1">
              <a:extLst>
                <a:ext uri="{63B3BB69-23CF-44E3-9099-C40C66FF867C}">
                  <a14:compatExt spid="_x0000_s3623"/>
                </a:ext>
                <a:ext uri="{FF2B5EF4-FFF2-40B4-BE49-F238E27FC236}">
                  <a16:creationId xmlns:a16="http://schemas.microsoft.com/office/drawing/2014/main" id="{00000000-0008-0000-0100-00002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247650</xdr:colOff>
          <xdr:row>32</xdr:row>
          <xdr:rowOff>304800</xdr:rowOff>
        </xdr:from>
        <xdr:to>
          <xdr:col>14</xdr:col>
          <xdr:colOff>69850</xdr:colOff>
          <xdr:row>33</xdr:row>
          <xdr:rowOff>298450</xdr:rowOff>
        </xdr:to>
        <xdr:sp macro="" textlink="">
          <xdr:nvSpPr>
            <xdr:cNvPr id="3624" name="Check Box 552" hidden="1">
              <a:extLst>
                <a:ext uri="{63B3BB69-23CF-44E3-9099-C40C66FF867C}">
                  <a14:compatExt spid="_x0000_s3624"/>
                </a:ext>
                <a:ext uri="{FF2B5EF4-FFF2-40B4-BE49-F238E27FC236}">
                  <a16:creationId xmlns:a16="http://schemas.microsoft.com/office/drawing/2014/main" id="{00000000-0008-0000-0100-00002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152400</xdr:colOff>
          <xdr:row>55</xdr:row>
          <xdr:rowOff>152400</xdr:rowOff>
        </xdr:from>
        <xdr:to>
          <xdr:col>9</xdr:col>
          <xdr:colOff>431800</xdr:colOff>
          <xdr:row>57</xdr:row>
          <xdr:rowOff>146050</xdr:rowOff>
        </xdr:to>
        <xdr:sp macro="" textlink="">
          <xdr:nvSpPr>
            <xdr:cNvPr id="3627" name="Check Box 555" hidden="1">
              <a:extLst>
                <a:ext uri="{63B3BB69-23CF-44E3-9099-C40C66FF867C}">
                  <a14:compatExt spid="_x0000_s3627"/>
                </a:ext>
                <a:ext uri="{FF2B5EF4-FFF2-40B4-BE49-F238E27FC236}">
                  <a16:creationId xmlns:a16="http://schemas.microsoft.com/office/drawing/2014/main" id="{00000000-0008-0000-0100-00002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152400</xdr:colOff>
          <xdr:row>55</xdr:row>
          <xdr:rowOff>152400</xdr:rowOff>
        </xdr:from>
        <xdr:to>
          <xdr:col>6</xdr:col>
          <xdr:colOff>393700</xdr:colOff>
          <xdr:row>57</xdr:row>
          <xdr:rowOff>146050</xdr:rowOff>
        </xdr:to>
        <xdr:sp macro="" textlink="">
          <xdr:nvSpPr>
            <xdr:cNvPr id="3628" name="Check Box 556" hidden="1">
              <a:extLst>
                <a:ext uri="{63B3BB69-23CF-44E3-9099-C40C66FF867C}">
                  <a14:compatExt spid="_x0000_s3628"/>
                </a:ext>
                <a:ext uri="{FF2B5EF4-FFF2-40B4-BE49-F238E27FC236}">
                  <a16:creationId xmlns:a16="http://schemas.microsoft.com/office/drawing/2014/main" id="{00000000-0008-0000-0100-00002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152400</xdr:colOff>
          <xdr:row>57</xdr:row>
          <xdr:rowOff>0</xdr:rowOff>
        </xdr:from>
        <xdr:to>
          <xdr:col>9</xdr:col>
          <xdr:colOff>438150</xdr:colOff>
          <xdr:row>57</xdr:row>
          <xdr:rowOff>304800</xdr:rowOff>
        </xdr:to>
        <xdr:sp macro="" textlink="">
          <xdr:nvSpPr>
            <xdr:cNvPr id="3629" name="Check Box 557" hidden="1">
              <a:extLst>
                <a:ext uri="{63B3BB69-23CF-44E3-9099-C40C66FF867C}">
                  <a14:compatExt spid="_x0000_s3629"/>
                </a:ext>
                <a:ext uri="{FF2B5EF4-FFF2-40B4-BE49-F238E27FC236}">
                  <a16:creationId xmlns:a16="http://schemas.microsoft.com/office/drawing/2014/main" id="{00000000-0008-0000-0100-00002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31750</xdr:colOff>
          <xdr:row>47</xdr:row>
          <xdr:rowOff>0</xdr:rowOff>
        </xdr:from>
        <xdr:to>
          <xdr:col>4</xdr:col>
          <xdr:colOff>304800</xdr:colOff>
          <xdr:row>47</xdr:row>
          <xdr:rowOff>304800</xdr:rowOff>
        </xdr:to>
        <xdr:sp macro="" textlink="">
          <xdr:nvSpPr>
            <xdr:cNvPr id="3630" name="Check Box 558" hidden="1">
              <a:extLst>
                <a:ext uri="{63B3BB69-23CF-44E3-9099-C40C66FF867C}">
                  <a14:compatExt spid="_x0000_s3630"/>
                </a:ext>
                <a:ext uri="{FF2B5EF4-FFF2-40B4-BE49-F238E27FC236}">
                  <a16:creationId xmlns:a16="http://schemas.microsoft.com/office/drawing/2014/main" id="{00000000-0008-0000-0100-00002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47</xdr:row>
          <xdr:rowOff>12700</xdr:rowOff>
        </xdr:from>
        <xdr:to>
          <xdr:col>7</xdr:col>
          <xdr:colOff>317500</xdr:colOff>
          <xdr:row>48</xdr:row>
          <xdr:rowOff>0</xdr:rowOff>
        </xdr:to>
        <xdr:sp macro="" textlink="">
          <xdr:nvSpPr>
            <xdr:cNvPr id="3631" name="Check Box 559" hidden="1">
              <a:extLst>
                <a:ext uri="{63B3BB69-23CF-44E3-9099-C40C66FF867C}">
                  <a14:compatExt spid="_x0000_s3631"/>
                </a:ext>
                <a:ext uri="{FF2B5EF4-FFF2-40B4-BE49-F238E27FC236}">
                  <a16:creationId xmlns:a16="http://schemas.microsoft.com/office/drawing/2014/main" id="{00000000-0008-0000-0100-00002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47</xdr:row>
          <xdr:rowOff>0</xdr:rowOff>
        </xdr:from>
        <xdr:to>
          <xdr:col>10</xdr:col>
          <xdr:colOff>285750</xdr:colOff>
          <xdr:row>47</xdr:row>
          <xdr:rowOff>304800</xdr:rowOff>
        </xdr:to>
        <xdr:sp macro="" textlink="">
          <xdr:nvSpPr>
            <xdr:cNvPr id="3632" name="Check Box 560" hidden="1">
              <a:extLst>
                <a:ext uri="{63B3BB69-23CF-44E3-9099-C40C66FF867C}">
                  <a14:compatExt spid="_x0000_s3632"/>
                </a:ext>
                <a:ext uri="{FF2B5EF4-FFF2-40B4-BE49-F238E27FC236}">
                  <a16:creationId xmlns:a16="http://schemas.microsoft.com/office/drawing/2014/main" id="{00000000-0008-0000-0100-00003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247650</xdr:colOff>
          <xdr:row>46</xdr:row>
          <xdr:rowOff>304800</xdr:rowOff>
        </xdr:from>
        <xdr:to>
          <xdr:col>14</xdr:col>
          <xdr:colOff>69850</xdr:colOff>
          <xdr:row>47</xdr:row>
          <xdr:rowOff>298450</xdr:rowOff>
        </xdr:to>
        <xdr:sp macro="" textlink="">
          <xdr:nvSpPr>
            <xdr:cNvPr id="3633" name="Check Box 561" hidden="1">
              <a:extLst>
                <a:ext uri="{63B3BB69-23CF-44E3-9099-C40C66FF867C}">
                  <a14:compatExt spid="_x0000_s3633"/>
                </a:ext>
                <a:ext uri="{FF2B5EF4-FFF2-40B4-BE49-F238E27FC236}">
                  <a16:creationId xmlns:a16="http://schemas.microsoft.com/office/drawing/2014/main" id="{00000000-0008-0000-0100-00003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152400</xdr:colOff>
          <xdr:row>69</xdr:row>
          <xdr:rowOff>152400</xdr:rowOff>
        </xdr:from>
        <xdr:to>
          <xdr:col>9</xdr:col>
          <xdr:colOff>431800</xdr:colOff>
          <xdr:row>71</xdr:row>
          <xdr:rowOff>146050</xdr:rowOff>
        </xdr:to>
        <xdr:sp macro="" textlink="">
          <xdr:nvSpPr>
            <xdr:cNvPr id="3635" name="Check Box 563" hidden="1">
              <a:extLst>
                <a:ext uri="{63B3BB69-23CF-44E3-9099-C40C66FF867C}">
                  <a14:compatExt spid="_x0000_s3635"/>
                </a:ext>
                <a:ext uri="{FF2B5EF4-FFF2-40B4-BE49-F238E27FC236}">
                  <a16:creationId xmlns:a16="http://schemas.microsoft.com/office/drawing/2014/main" id="{00000000-0008-0000-0100-00003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152400</xdr:colOff>
          <xdr:row>69</xdr:row>
          <xdr:rowOff>152400</xdr:rowOff>
        </xdr:from>
        <xdr:to>
          <xdr:col>6</xdr:col>
          <xdr:colOff>393700</xdr:colOff>
          <xdr:row>71</xdr:row>
          <xdr:rowOff>146050</xdr:rowOff>
        </xdr:to>
        <xdr:sp macro="" textlink="">
          <xdr:nvSpPr>
            <xdr:cNvPr id="3636" name="Check Box 564" hidden="1">
              <a:extLst>
                <a:ext uri="{63B3BB69-23CF-44E3-9099-C40C66FF867C}">
                  <a14:compatExt spid="_x0000_s3636"/>
                </a:ext>
                <a:ext uri="{FF2B5EF4-FFF2-40B4-BE49-F238E27FC236}">
                  <a16:creationId xmlns:a16="http://schemas.microsoft.com/office/drawing/2014/main" id="{00000000-0008-0000-0100-00003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152400</xdr:colOff>
          <xdr:row>71</xdr:row>
          <xdr:rowOff>0</xdr:rowOff>
        </xdr:from>
        <xdr:to>
          <xdr:col>9</xdr:col>
          <xdr:colOff>438150</xdr:colOff>
          <xdr:row>71</xdr:row>
          <xdr:rowOff>304800</xdr:rowOff>
        </xdr:to>
        <xdr:sp macro="" textlink="">
          <xdr:nvSpPr>
            <xdr:cNvPr id="3637" name="Check Box 565" hidden="1">
              <a:extLst>
                <a:ext uri="{63B3BB69-23CF-44E3-9099-C40C66FF867C}">
                  <a14:compatExt spid="_x0000_s3637"/>
                </a:ext>
                <a:ext uri="{FF2B5EF4-FFF2-40B4-BE49-F238E27FC236}">
                  <a16:creationId xmlns:a16="http://schemas.microsoft.com/office/drawing/2014/main" id="{00000000-0008-0000-0100-00003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31750</xdr:colOff>
          <xdr:row>61</xdr:row>
          <xdr:rowOff>0</xdr:rowOff>
        </xdr:from>
        <xdr:to>
          <xdr:col>4</xdr:col>
          <xdr:colOff>304800</xdr:colOff>
          <xdr:row>61</xdr:row>
          <xdr:rowOff>304800</xdr:rowOff>
        </xdr:to>
        <xdr:sp macro="" textlink="">
          <xdr:nvSpPr>
            <xdr:cNvPr id="3638" name="Check Box 566" hidden="1">
              <a:extLst>
                <a:ext uri="{63B3BB69-23CF-44E3-9099-C40C66FF867C}">
                  <a14:compatExt spid="_x0000_s3638"/>
                </a:ext>
                <a:ext uri="{FF2B5EF4-FFF2-40B4-BE49-F238E27FC236}">
                  <a16:creationId xmlns:a16="http://schemas.microsoft.com/office/drawing/2014/main" id="{00000000-0008-0000-0100-00003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61</xdr:row>
          <xdr:rowOff>12700</xdr:rowOff>
        </xdr:from>
        <xdr:to>
          <xdr:col>7</xdr:col>
          <xdr:colOff>317500</xdr:colOff>
          <xdr:row>62</xdr:row>
          <xdr:rowOff>0</xdr:rowOff>
        </xdr:to>
        <xdr:sp macro="" textlink="">
          <xdr:nvSpPr>
            <xdr:cNvPr id="3639" name="Check Box 567" hidden="1">
              <a:extLst>
                <a:ext uri="{63B3BB69-23CF-44E3-9099-C40C66FF867C}">
                  <a14:compatExt spid="_x0000_s3639"/>
                </a:ext>
                <a:ext uri="{FF2B5EF4-FFF2-40B4-BE49-F238E27FC236}">
                  <a16:creationId xmlns:a16="http://schemas.microsoft.com/office/drawing/2014/main" id="{00000000-0008-0000-0100-00003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61</xdr:row>
          <xdr:rowOff>0</xdr:rowOff>
        </xdr:from>
        <xdr:to>
          <xdr:col>10</xdr:col>
          <xdr:colOff>285750</xdr:colOff>
          <xdr:row>61</xdr:row>
          <xdr:rowOff>304800</xdr:rowOff>
        </xdr:to>
        <xdr:sp macro="" textlink="">
          <xdr:nvSpPr>
            <xdr:cNvPr id="3640" name="Check Box 568" hidden="1">
              <a:extLst>
                <a:ext uri="{63B3BB69-23CF-44E3-9099-C40C66FF867C}">
                  <a14:compatExt spid="_x0000_s3640"/>
                </a:ext>
                <a:ext uri="{FF2B5EF4-FFF2-40B4-BE49-F238E27FC236}">
                  <a16:creationId xmlns:a16="http://schemas.microsoft.com/office/drawing/2014/main" id="{00000000-0008-0000-0100-00003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247650</xdr:colOff>
          <xdr:row>60</xdr:row>
          <xdr:rowOff>304800</xdr:rowOff>
        </xdr:from>
        <xdr:to>
          <xdr:col>14</xdr:col>
          <xdr:colOff>69850</xdr:colOff>
          <xdr:row>61</xdr:row>
          <xdr:rowOff>298450</xdr:rowOff>
        </xdr:to>
        <xdr:sp macro="" textlink="">
          <xdr:nvSpPr>
            <xdr:cNvPr id="3641" name="Check Box 569" hidden="1">
              <a:extLst>
                <a:ext uri="{63B3BB69-23CF-44E3-9099-C40C66FF867C}">
                  <a14:compatExt spid="_x0000_s3641"/>
                </a:ext>
                <a:ext uri="{FF2B5EF4-FFF2-40B4-BE49-F238E27FC236}">
                  <a16:creationId xmlns:a16="http://schemas.microsoft.com/office/drawing/2014/main" id="{00000000-0008-0000-0100-00003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152400</xdr:colOff>
          <xdr:row>83</xdr:row>
          <xdr:rowOff>152400</xdr:rowOff>
        </xdr:from>
        <xdr:to>
          <xdr:col>9</xdr:col>
          <xdr:colOff>431800</xdr:colOff>
          <xdr:row>85</xdr:row>
          <xdr:rowOff>146050</xdr:rowOff>
        </xdr:to>
        <xdr:sp macro="" textlink="">
          <xdr:nvSpPr>
            <xdr:cNvPr id="3644" name="Check Box 572" hidden="1">
              <a:extLst>
                <a:ext uri="{63B3BB69-23CF-44E3-9099-C40C66FF867C}">
                  <a14:compatExt spid="_x0000_s3644"/>
                </a:ext>
                <a:ext uri="{FF2B5EF4-FFF2-40B4-BE49-F238E27FC236}">
                  <a16:creationId xmlns:a16="http://schemas.microsoft.com/office/drawing/2014/main" id="{00000000-0008-0000-0100-00003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152400</xdr:colOff>
          <xdr:row>83</xdr:row>
          <xdr:rowOff>152400</xdr:rowOff>
        </xdr:from>
        <xdr:to>
          <xdr:col>6</xdr:col>
          <xdr:colOff>393700</xdr:colOff>
          <xdr:row>85</xdr:row>
          <xdr:rowOff>146050</xdr:rowOff>
        </xdr:to>
        <xdr:sp macro="" textlink="">
          <xdr:nvSpPr>
            <xdr:cNvPr id="3645" name="Check Box 573" hidden="1">
              <a:extLst>
                <a:ext uri="{63B3BB69-23CF-44E3-9099-C40C66FF867C}">
                  <a14:compatExt spid="_x0000_s3645"/>
                </a:ext>
                <a:ext uri="{FF2B5EF4-FFF2-40B4-BE49-F238E27FC236}">
                  <a16:creationId xmlns:a16="http://schemas.microsoft.com/office/drawing/2014/main" id="{00000000-0008-0000-0100-00003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152400</xdr:colOff>
          <xdr:row>85</xdr:row>
          <xdr:rowOff>0</xdr:rowOff>
        </xdr:from>
        <xdr:to>
          <xdr:col>9</xdr:col>
          <xdr:colOff>438150</xdr:colOff>
          <xdr:row>85</xdr:row>
          <xdr:rowOff>304800</xdr:rowOff>
        </xdr:to>
        <xdr:sp macro="" textlink="">
          <xdr:nvSpPr>
            <xdr:cNvPr id="3646" name="Check Box 574" hidden="1">
              <a:extLst>
                <a:ext uri="{63B3BB69-23CF-44E3-9099-C40C66FF867C}">
                  <a14:compatExt spid="_x0000_s3646"/>
                </a:ext>
                <a:ext uri="{FF2B5EF4-FFF2-40B4-BE49-F238E27FC236}">
                  <a16:creationId xmlns:a16="http://schemas.microsoft.com/office/drawing/2014/main" id="{00000000-0008-0000-0100-00003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31750</xdr:colOff>
          <xdr:row>75</xdr:row>
          <xdr:rowOff>0</xdr:rowOff>
        </xdr:from>
        <xdr:to>
          <xdr:col>4</xdr:col>
          <xdr:colOff>304800</xdr:colOff>
          <xdr:row>75</xdr:row>
          <xdr:rowOff>304800</xdr:rowOff>
        </xdr:to>
        <xdr:sp macro="" textlink="">
          <xdr:nvSpPr>
            <xdr:cNvPr id="3647" name="Check Box 575" hidden="1">
              <a:extLst>
                <a:ext uri="{63B3BB69-23CF-44E3-9099-C40C66FF867C}">
                  <a14:compatExt spid="_x0000_s3647"/>
                </a:ext>
                <a:ext uri="{FF2B5EF4-FFF2-40B4-BE49-F238E27FC236}">
                  <a16:creationId xmlns:a16="http://schemas.microsoft.com/office/drawing/2014/main" id="{00000000-0008-0000-0100-00003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75</xdr:row>
          <xdr:rowOff>12700</xdr:rowOff>
        </xdr:from>
        <xdr:to>
          <xdr:col>7</xdr:col>
          <xdr:colOff>317500</xdr:colOff>
          <xdr:row>76</xdr:row>
          <xdr:rowOff>0</xdr:rowOff>
        </xdr:to>
        <xdr:sp macro="" textlink="">
          <xdr:nvSpPr>
            <xdr:cNvPr id="3648" name="Check Box 576" hidden="1">
              <a:extLst>
                <a:ext uri="{63B3BB69-23CF-44E3-9099-C40C66FF867C}">
                  <a14:compatExt spid="_x0000_s3648"/>
                </a:ext>
                <a:ext uri="{FF2B5EF4-FFF2-40B4-BE49-F238E27FC236}">
                  <a16:creationId xmlns:a16="http://schemas.microsoft.com/office/drawing/2014/main" id="{00000000-0008-0000-0100-00004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75</xdr:row>
          <xdr:rowOff>0</xdr:rowOff>
        </xdr:from>
        <xdr:to>
          <xdr:col>10</xdr:col>
          <xdr:colOff>285750</xdr:colOff>
          <xdr:row>75</xdr:row>
          <xdr:rowOff>304800</xdr:rowOff>
        </xdr:to>
        <xdr:sp macro="" textlink="">
          <xdr:nvSpPr>
            <xdr:cNvPr id="3649" name="Check Box 577" hidden="1">
              <a:extLst>
                <a:ext uri="{63B3BB69-23CF-44E3-9099-C40C66FF867C}">
                  <a14:compatExt spid="_x0000_s3649"/>
                </a:ext>
                <a:ext uri="{FF2B5EF4-FFF2-40B4-BE49-F238E27FC236}">
                  <a16:creationId xmlns:a16="http://schemas.microsoft.com/office/drawing/2014/main" id="{00000000-0008-0000-0100-00004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247650</xdr:colOff>
          <xdr:row>74</xdr:row>
          <xdr:rowOff>304800</xdr:rowOff>
        </xdr:from>
        <xdr:to>
          <xdr:col>14</xdr:col>
          <xdr:colOff>69850</xdr:colOff>
          <xdr:row>75</xdr:row>
          <xdr:rowOff>298450</xdr:rowOff>
        </xdr:to>
        <xdr:sp macro="" textlink="">
          <xdr:nvSpPr>
            <xdr:cNvPr id="3650" name="Check Box 578" hidden="1">
              <a:extLst>
                <a:ext uri="{63B3BB69-23CF-44E3-9099-C40C66FF867C}">
                  <a14:compatExt spid="_x0000_s3650"/>
                </a:ext>
                <a:ext uri="{FF2B5EF4-FFF2-40B4-BE49-F238E27FC236}">
                  <a16:creationId xmlns:a16="http://schemas.microsoft.com/office/drawing/2014/main" id="{00000000-0008-0000-0100-00004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34.xml"/><Relationship Id="rId18" Type="http://schemas.openxmlformats.org/officeDocument/2006/relationships/ctrlProp" Target="../ctrlProps/ctrlProp39.xml"/><Relationship Id="rId26" Type="http://schemas.openxmlformats.org/officeDocument/2006/relationships/ctrlProp" Target="../ctrlProps/ctrlProp47.xml"/><Relationship Id="rId39" Type="http://schemas.openxmlformats.org/officeDocument/2006/relationships/ctrlProp" Target="../ctrlProps/ctrlProp60.xml"/><Relationship Id="rId21" Type="http://schemas.openxmlformats.org/officeDocument/2006/relationships/ctrlProp" Target="../ctrlProps/ctrlProp42.xml"/><Relationship Id="rId34" Type="http://schemas.openxmlformats.org/officeDocument/2006/relationships/ctrlProp" Target="../ctrlProps/ctrlProp55.xml"/><Relationship Id="rId42" Type="http://schemas.openxmlformats.org/officeDocument/2006/relationships/ctrlProp" Target="../ctrlProps/ctrlProp63.xml"/><Relationship Id="rId7" Type="http://schemas.openxmlformats.org/officeDocument/2006/relationships/ctrlProp" Target="../ctrlProps/ctrlProp28.xml"/><Relationship Id="rId2" Type="http://schemas.openxmlformats.org/officeDocument/2006/relationships/drawing" Target="../drawings/drawing2.xml"/><Relationship Id="rId16" Type="http://schemas.openxmlformats.org/officeDocument/2006/relationships/ctrlProp" Target="../ctrlProps/ctrlProp37.xml"/><Relationship Id="rId29" Type="http://schemas.openxmlformats.org/officeDocument/2006/relationships/ctrlProp" Target="../ctrlProps/ctrlProp50.xml"/><Relationship Id="rId1" Type="http://schemas.openxmlformats.org/officeDocument/2006/relationships/printerSettings" Target="../printerSettings/printerSettings2.bin"/><Relationship Id="rId6" Type="http://schemas.openxmlformats.org/officeDocument/2006/relationships/ctrlProp" Target="../ctrlProps/ctrlProp27.xml"/><Relationship Id="rId11" Type="http://schemas.openxmlformats.org/officeDocument/2006/relationships/ctrlProp" Target="../ctrlProps/ctrlProp32.xml"/><Relationship Id="rId24" Type="http://schemas.openxmlformats.org/officeDocument/2006/relationships/ctrlProp" Target="../ctrlProps/ctrlProp45.xml"/><Relationship Id="rId32" Type="http://schemas.openxmlformats.org/officeDocument/2006/relationships/ctrlProp" Target="../ctrlProps/ctrlProp53.xml"/><Relationship Id="rId37" Type="http://schemas.openxmlformats.org/officeDocument/2006/relationships/ctrlProp" Target="../ctrlProps/ctrlProp58.xml"/><Relationship Id="rId40" Type="http://schemas.openxmlformats.org/officeDocument/2006/relationships/ctrlProp" Target="../ctrlProps/ctrlProp61.xml"/><Relationship Id="rId45" Type="http://schemas.openxmlformats.org/officeDocument/2006/relationships/comments" Target="../comments2.xml"/><Relationship Id="rId5" Type="http://schemas.openxmlformats.org/officeDocument/2006/relationships/ctrlProp" Target="../ctrlProps/ctrlProp26.xml"/><Relationship Id="rId15" Type="http://schemas.openxmlformats.org/officeDocument/2006/relationships/ctrlProp" Target="../ctrlProps/ctrlProp36.xml"/><Relationship Id="rId23" Type="http://schemas.openxmlformats.org/officeDocument/2006/relationships/ctrlProp" Target="../ctrlProps/ctrlProp44.xml"/><Relationship Id="rId28" Type="http://schemas.openxmlformats.org/officeDocument/2006/relationships/ctrlProp" Target="../ctrlProps/ctrlProp49.xml"/><Relationship Id="rId36" Type="http://schemas.openxmlformats.org/officeDocument/2006/relationships/ctrlProp" Target="../ctrlProps/ctrlProp57.xml"/><Relationship Id="rId10" Type="http://schemas.openxmlformats.org/officeDocument/2006/relationships/ctrlProp" Target="../ctrlProps/ctrlProp31.xml"/><Relationship Id="rId19" Type="http://schemas.openxmlformats.org/officeDocument/2006/relationships/ctrlProp" Target="../ctrlProps/ctrlProp40.xml"/><Relationship Id="rId31" Type="http://schemas.openxmlformats.org/officeDocument/2006/relationships/ctrlProp" Target="../ctrlProps/ctrlProp52.xml"/><Relationship Id="rId44" Type="http://schemas.openxmlformats.org/officeDocument/2006/relationships/ctrlProp" Target="../ctrlProps/ctrlProp65.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trlProp" Target="../ctrlProps/ctrlProp35.xml"/><Relationship Id="rId22" Type="http://schemas.openxmlformats.org/officeDocument/2006/relationships/ctrlProp" Target="../ctrlProps/ctrlProp43.xml"/><Relationship Id="rId27" Type="http://schemas.openxmlformats.org/officeDocument/2006/relationships/ctrlProp" Target="../ctrlProps/ctrlProp48.xml"/><Relationship Id="rId30" Type="http://schemas.openxmlformats.org/officeDocument/2006/relationships/ctrlProp" Target="../ctrlProps/ctrlProp51.xml"/><Relationship Id="rId35" Type="http://schemas.openxmlformats.org/officeDocument/2006/relationships/ctrlProp" Target="../ctrlProps/ctrlProp56.xml"/><Relationship Id="rId43" Type="http://schemas.openxmlformats.org/officeDocument/2006/relationships/ctrlProp" Target="../ctrlProps/ctrlProp64.xml"/><Relationship Id="rId8" Type="http://schemas.openxmlformats.org/officeDocument/2006/relationships/ctrlProp" Target="../ctrlProps/ctrlProp29.xml"/><Relationship Id="rId3" Type="http://schemas.openxmlformats.org/officeDocument/2006/relationships/vmlDrawing" Target="../drawings/vmlDrawing2.vml"/><Relationship Id="rId12" Type="http://schemas.openxmlformats.org/officeDocument/2006/relationships/ctrlProp" Target="../ctrlProps/ctrlProp33.xml"/><Relationship Id="rId17" Type="http://schemas.openxmlformats.org/officeDocument/2006/relationships/ctrlProp" Target="../ctrlProps/ctrlProp38.xml"/><Relationship Id="rId25" Type="http://schemas.openxmlformats.org/officeDocument/2006/relationships/ctrlProp" Target="../ctrlProps/ctrlProp46.xml"/><Relationship Id="rId33" Type="http://schemas.openxmlformats.org/officeDocument/2006/relationships/ctrlProp" Target="../ctrlProps/ctrlProp54.xml"/><Relationship Id="rId38" Type="http://schemas.openxmlformats.org/officeDocument/2006/relationships/ctrlProp" Target="../ctrlProps/ctrlProp59.xml"/><Relationship Id="rId20" Type="http://schemas.openxmlformats.org/officeDocument/2006/relationships/ctrlProp" Target="../ctrlProps/ctrlProp41.xml"/><Relationship Id="rId41" Type="http://schemas.openxmlformats.org/officeDocument/2006/relationships/ctrlProp" Target="../ctrlProps/ctrlProp6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dimension ref="A1:AI141"/>
  <sheetViews>
    <sheetView tabSelected="1" zoomScale="90" zoomScaleNormal="90" zoomScaleSheetLayoutView="100" workbookViewId="0">
      <selection activeCell="A6" sqref="A6"/>
    </sheetView>
  </sheetViews>
  <sheetFormatPr defaultColWidth="9" defaultRowHeight="14"/>
  <cols>
    <col min="1" max="4" width="9.6328125" style="3" customWidth="1"/>
    <col min="5" max="11" width="6.6328125" style="3" customWidth="1"/>
    <col min="12" max="19" width="7.7265625" style="3" customWidth="1"/>
    <col min="20" max="20" width="5.6328125" style="3" customWidth="1"/>
    <col min="21" max="21" width="52.6328125" style="3" customWidth="1"/>
    <col min="22" max="22" width="20.36328125" style="92" customWidth="1"/>
    <col min="23" max="23" width="59.36328125" style="3" bestFit="1" customWidth="1"/>
    <col min="24" max="24" width="27.6328125" style="3" bestFit="1" customWidth="1"/>
    <col min="25" max="25" width="6" style="10" bestFit="1" customWidth="1"/>
    <col min="26" max="27" width="8" style="11" bestFit="1" customWidth="1"/>
    <col min="28" max="16384" width="9" style="3"/>
  </cols>
  <sheetData>
    <row r="1" spans="1:34" ht="25.5" thickBot="1">
      <c r="A1" s="259" t="s">
        <v>0</v>
      </c>
      <c r="B1" s="260"/>
      <c r="C1" s="260"/>
      <c r="D1" s="260"/>
      <c r="E1" s="260"/>
      <c r="F1" s="260"/>
      <c r="G1" s="260"/>
      <c r="H1" s="260"/>
      <c r="I1" s="260"/>
      <c r="J1" s="260"/>
      <c r="K1" s="260"/>
      <c r="L1" s="260"/>
      <c r="M1" s="260"/>
      <c r="N1" s="260"/>
      <c r="O1" s="260"/>
      <c r="P1" s="260"/>
      <c r="Q1" s="260"/>
      <c r="R1" s="260"/>
      <c r="S1" s="261"/>
      <c r="Y1" s="258" t="s">
        <v>1</v>
      </c>
      <c r="Z1" s="258"/>
      <c r="AA1" s="258"/>
    </row>
    <row r="2" spans="1:34" ht="19.899999999999999" customHeight="1">
      <c r="A2" s="262"/>
      <c r="B2" s="263"/>
      <c r="C2" s="263"/>
      <c r="D2" s="263"/>
      <c r="E2" s="263"/>
      <c r="F2" s="263"/>
      <c r="G2" s="263"/>
      <c r="H2" s="263"/>
      <c r="I2" s="263"/>
      <c r="J2" s="263"/>
      <c r="K2" s="263"/>
      <c r="L2" s="263"/>
      <c r="M2" s="158"/>
      <c r="N2" s="192"/>
      <c r="O2" s="158" t="s">
        <v>2</v>
      </c>
      <c r="P2" s="192"/>
      <c r="Q2" s="158" t="s">
        <v>3</v>
      </c>
      <c r="R2" s="192"/>
      <c r="S2" s="57" t="s">
        <v>4</v>
      </c>
      <c r="U2" s="96" t="s">
        <v>5</v>
      </c>
      <c r="V2" s="232" t="s">
        <v>6</v>
      </c>
      <c r="W2" s="233" t="s">
        <v>7</v>
      </c>
      <c r="X2" s="93" t="s">
        <v>8</v>
      </c>
      <c r="Y2" s="1" t="s">
        <v>9</v>
      </c>
      <c r="Z2" s="2" t="s">
        <v>10</v>
      </c>
      <c r="AA2" s="2" t="s">
        <v>11</v>
      </c>
      <c r="AB2" s="3" t="s">
        <v>12</v>
      </c>
    </row>
    <row r="3" spans="1:34" s="5" customFormat="1" ht="19.899999999999999" customHeight="1">
      <c r="A3" s="302"/>
      <c r="B3" s="303"/>
      <c r="C3" s="303"/>
      <c r="D3" s="303"/>
      <c r="E3" s="303"/>
      <c r="F3" s="303"/>
      <c r="G3" s="303"/>
      <c r="H3" s="303"/>
      <c r="I3" s="303"/>
      <c r="J3" s="303"/>
      <c r="K3" s="150" t="s">
        <v>13</v>
      </c>
      <c r="L3" s="194"/>
      <c r="M3" s="194"/>
      <c r="N3" s="194"/>
      <c r="O3" s="194"/>
      <c r="P3" s="194"/>
      <c r="Q3" s="194"/>
      <c r="R3" s="194"/>
      <c r="S3" s="195"/>
      <c r="U3" s="97" t="s">
        <v>14</v>
      </c>
      <c r="V3" s="243" t="s">
        <v>304</v>
      </c>
      <c r="W3" s="213" t="s">
        <v>15</v>
      </c>
      <c r="X3" s="94" t="s">
        <v>331</v>
      </c>
      <c r="Y3" s="6" t="s">
        <v>16</v>
      </c>
      <c r="Z3" s="7">
        <v>12000000</v>
      </c>
      <c r="AA3" s="8">
        <v>1000000</v>
      </c>
      <c r="AB3" s="5" t="s">
        <v>17</v>
      </c>
    </row>
    <row r="4" spans="1:34" s="5" customFormat="1" ht="19.899999999999999" customHeight="1">
      <c r="A4" s="151"/>
      <c r="B4" s="150"/>
      <c r="C4" s="150"/>
      <c r="D4" s="150"/>
      <c r="E4" s="150" t="s">
        <v>18</v>
      </c>
      <c r="F4" s="150"/>
      <c r="G4" s="150"/>
      <c r="H4" s="150" t="s">
        <v>19</v>
      </c>
      <c r="I4" s="150"/>
      <c r="J4" s="298"/>
      <c r="K4" s="298"/>
      <c r="L4" s="298"/>
      <c r="M4" s="298"/>
      <c r="N4" s="298"/>
      <c r="O4" s="298"/>
      <c r="P4" s="193" t="s">
        <v>20</v>
      </c>
      <c r="Q4" s="298"/>
      <c r="R4" s="298"/>
      <c r="S4" s="299"/>
      <c r="U4" s="97" t="s">
        <v>21</v>
      </c>
      <c r="V4" s="243" t="s">
        <v>22</v>
      </c>
      <c r="W4" s="213" t="s">
        <v>23</v>
      </c>
      <c r="X4" s="94" t="s">
        <v>24</v>
      </c>
      <c r="Y4" s="6" t="s">
        <v>25</v>
      </c>
      <c r="Z4" s="7">
        <v>11400000</v>
      </c>
      <c r="AA4" s="8">
        <v>950000</v>
      </c>
      <c r="AB4" s="5" t="s">
        <v>26</v>
      </c>
    </row>
    <row r="5" spans="1:34" s="5" customFormat="1" ht="19.899999999999999" customHeight="1" thickBot="1">
      <c r="A5" s="152"/>
      <c r="B5" s="149"/>
      <c r="C5" s="149"/>
      <c r="D5" s="149"/>
      <c r="E5" s="149" t="s">
        <v>27</v>
      </c>
      <c r="F5" s="149"/>
      <c r="G5" s="149"/>
      <c r="H5" s="149"/>
      <c r="I5" s="190"/>
      <c r="J5" s="300"/>
      <c r="K5" s="300"/>
      <c r="L5" s="300"/>
      <c r="M5" s="300"/>
      <c r="N5" s="300"/>
      <c r="O5" s="300"/>
      <c r="P5" s="300"/>
      <c r="Q5" s="300"/>
      <c r="R5" s="300"/>
      <c r="S5" s="301"/>
      <c r="U5" s="97" t="s">
        <v>28</v>
      </c>
      <c r="V5" s="243" t="s">
        <v>29</v>
      </c>
      <c r="W5" s="212" t="s">
        <v>30</v>
      </c>
      <c r="X5" s="95" t="s">
        <v>31</v>
      </c>
      <c r="Y5" s="6" t="s">
        <v>32</v>
      </c>
      <c r="Z5" s="7">
        <v>10800000</v>
      </c>
      <c r="AA5" s="8">
        <v>900000</v>
      </c>
      <c r="AB5" s="5" t="s">
        <v>33</v>
      </c>
    </row>
    <row r="6" spans="1:34" ht="16.5" customHeight="1">
      <c r="A6" s="252" t="s">
        <v>334</v>
      </c>
      <c r="B6" s="191"/>
      <c r="C6" s="191"/>
      <c r="D6" s="191"/>
      <c r="E6" s="191"/>
      <c r="F6" s="191"/>
      <c r="G6" s="191"/>
      <c r="H6" s="191"/>
      <c r="I6" s="191"/>
      <c r="J6" s="191"/>
      <c r="K6" s="191"/>
      <c r="L6" s="191"/>
      <c r="M6" s="191"/>
      <c r="N6" s="191"/>
      <c r="O6" s="191"/>
      <c r="P6" s="191"/>
      <c r="Q6" s="191"/>
      <c r="R6" s="191"/>
      <c r="S6" s="200"/>
      <c r="U6" s="97" t="s">
        <v>34</v>
      </c>
      <c r="V6" s="243" t="s">
        <v>35</v>
      </c>
      <c r="W6" s="212" t="s">
        <v>36</v>
      </c>
      <c r="X6" s="94" t="s">
        <v>332</v>
      </c>
      <c r="Y6" s="6" t="s">
        <v>37</v>
      </c>
      <c r="Z6" s="7">
        <v>10200000</v>
      </c>
      <c r="AA6" s="8">
        <v>850000</v>
      </c>
      <c r="AB6" s="3" t="s">
        <v>38</v>
      </c>
    </row>
    <row r="7" spans="1:34" ht="18.5" customHeight="1" thickBot="1">
      <c r="A7" s="127" t="s">
        <v>39</v>
      </c>
      <c r="B7" s="128"/>
      <c r="C7" s="128"/>
      <c r="D7" s="128"/>
      <c r="E7" s="128"/>
      <c r="F7" s="128"/>
      <c r="G7" s="128"/>
      <c r="H7" s="128"/>
      <c r="I7" s="128"/>
      <c r="J7" s="128"/>
      <c r="K7" s="128"/>
      <c r="L7" s="128"/>
      <c r="M7" s="128"/>
      <c r="N7" s="128"/>
      <c r="O7" s="128"/>
      <c r="P7" s="128"/>
      <c r="Q7" s="128"/>
      <c r="R7" s="128"/>
      <c r="S7" s="128"/>
      <c r="U7" s="97" t="s">
        <v>40</v>
      </c>
      <c r="V7" s="243" t="s">
        <v>41</v>
      </c>
      <c r="W7" s="212" t="s">
        <v>42</v>
      </c>
      <c r="X7" s="95"/>
      <c r="Y7" s="6" t="s">
        <v>43</v>
      </c>
      <c r="Z7" s="7">
        <v>9600000</v>
      </c>
      <c r="AA7" s="8">
        <v>800000</v>
      </c>
      <c r="AB7" s="3" t="s">
        <v>44</v>
      </c>
    </row>
    <row r="8" spans="1:34" ht="20.149999999999999" customHeight="1">
      <c r="A8" s="276" t="s">
        <v>45</v>
      </c>
      <c r="B8" s="277"/>
      <c r="C8" s="277"/>
      <c r="D8" s="278"/>
      <c r="E8" s="282" t="s">
        <v>46</v>
      </c>
      <c r="F8" s="267"/>
      <c r="G8" s="267"/>
      <c r="H8" s="267"/>
      <c r="I8" s="283"/>
      <c r="J8" s="266" t="s">
        <v>47</v>
      </c>
      <c r="K8" s="267"/>
      <c r="L8" s="267"/>
      <c r="M8" s="267"/>
      <c r="N8" s="283"/>
      <c r="O8" s="266" t="s">
        <v>48</v>
      </c>
      <c r="P8" s="267"/>
      <c r="Q8" s="267"/>
      <c r="R8" s="267"/>
      <c r="S8" s="268"/>
      <c r="U8" s="97" t="s">
        <v>49</v>
      </c>
      <c r="V8" s="243" t="s">
        <v>50</v>
      </c>
      <c r="W8" s="212" t="s">
        <v>51</v>
      </c>
      <c r="X8" s="94"/>
      <c r="Y8" s="6" t="s">
        <v>52</v>
      </c>
      <c r="Z8" s="7">
        <v>9000000</v>
      </c>
      <c r="AA8" s="8">
        <v>750000</v>
      </c>
      <c r="AB8" s="3" t="s">
        <v>53</v>
      </c>
    </row>
    <row r="9" spans="1:34" ht="20.149999999999999" customHeight="1">
      <c r="A9" s="279"/>
      <c r="B9" s="280"/>
      <c r="C9" s="280"/>
      <c r="D9" s="281"/>
      <c r="E9" s="289"/>
      <c r="F9" s="290"/>
      <c r="G9" s="290"/>
      <c r="H9" s="290"/>
      <c r="I9" s="291"/>
      <c r="J9" s="292"/>
      <c r="K9" s="293"/>
      <c r="L9" s="293"/>
      <c r="M9" s="293"/>
      <c r="N9" s="294"/>
      <c r="O9" s="274"/>
      <c r="P9" s="265"/>
      <c r="Q9" s="265"/>
      <c r="R9" s="265"/>
      <c r="S9" s="275"/>
      <c r="V9" s="243" t="s">
        <v>54</v>
      </c>
      <c r="W9" s="212" t="s">
        <v>55</v>
      </c>
      <c r="Y9" s="6" t="s">
        <v>56</v>
      </c>
      <c r="Z9" s="7">
        <v>8400000</v>
      </c>
      <c r="AA9" s="8">
        <v>700000</v>
      </c>
      <c r="AB9" s="3" t="s">
        <v>57</v>
      </c>
    </row>
    <row r="10" spans="1:34" ht="20.149999999999999" customHeight="1">
      <c r="A10" s="117" t="s">
        <v>58</v>
      </c>
      <c r="B10" s="118"/>
      <c r="C10" s="118"/>
      <c r="D10" s="119"/>
      <c r="E10" s="289"/>
      <c r="F10" s="290"/>
      <c r="G10" s="290"/>
      <c r="H10" s="290"/>
      <c r="I10" s="291"/>
      <c r="J10" s="292"/>
      <c r="K10" s="293"/>
      <c r="L10" s="293"/>
      <c r="M10" s="293"/>
      <c r="N10" s="294"/>
      <c r="O10" s="274"/>
      <c r="P10" s="265"/>
      <c r="Q10" s="265"/>
      <c r="R10" s="265"/>
      <c r="S10" s="275"/>
      <c r="V10" s="243" t="s">
        <v>59</v>
      </c>
      <c r="W10" s="212" t="s">
        <v>60</v>
      </c>
      <c r="Y10" s="6" t="s">
        <v>61</v>
      </c>
      <c r="Z10" s="7">
        <v>7800000</v>
      </c>
      <c r="AA10" s="8">
        <v>650000</v>
      </c>
      <c r="AB10" s="3" t="s">
        <v>62</v>
      </c>
    </row>
    <row r="11" spans="1:34" ht="20.149999999999999" customHeight="1">
      <c r="A11" s="295" t="s">
        <v>63</v>
      </c>
      <c r="B11" s="296"/>
      <c r="C11" s="296"/>
      <c r="D11" s="297"/>
      <c r="E11" s="161"/>
      <c r="F11" s="412"/>
      <c r="G11" s="265"/>
      <c r="H11" s="265"/>
      <c r="I11" s="162"/>
      <c r="J11" s="163"/>
      <c r="K11" s="269"/>
      <c r="L11" s="269"/>
      <c r="M11" s="269"/>
      <c r="N11" s="269"/>
      <c r="O11" s="269"/>
      <c r="P11" s="269"/>
      <c r="Q11" s="269"/>
      <c r="R11" s="269"/>
      <c r="S11" s="306"/>
      <c r="V11" s="243" t="s">
        <v>64</v>
      </c>
      <c r="W11" s="212" t="s">
        <v>65</v>
      </c>
      <c r="Y11" s="6" t="s">
        <v>66</v>
      </c>
      <c r="Z11" s="7">
        <v>7200000</v>
      </c>
      <c r="AA11" s="8">
        <v>600000</v>
      </c>
      <c r="AB11" s="3" t="s">
        <v>67</v>
      </c>
    </row>
    <row r="12" spans="1:34" ht="20.149999999999999" customHeight="1">
      <c r="A12" s="295" t="s">
        <v>68</v>
      </c>
      <c r="B12" s="296"/>
      <c r="C12" s="296"/>
      <c r="D12" s="297"/>
      <c r="E12" s="272"/>
      <c r="F12" s="273"/>
      <c r="G12" s="273"/>
      <c r="H12" s="273"/>
      <c r="I12" s="304"/>
      <c r="J12" s="304"/>
      <c r="K12" s="304"/>
      <c r="L12" s="304"/>
      <c r="M12" s="304"/>
      <c r="N12" s="304"/>
      <c r="O12" s="304"/>
      <c r="P12" s="304"/>
      <c r="Q12" s="304"/>
      <c r="R12" s="304"/>
      <c r="S12" s="305"/>
      <c r="V12" s="243" t="s">
        <v>69</v>
      </c>
      <c r="W12" s="212" t="s">
        <v>70</v>
      </c>
      <c r="Y12" s="6" t="s">
        <v>71</v>
      </c>
      <c r="Z12" s="7">
        <v>6600000</v>
      </c>
      <c r="AA12" s="8">
        <v>550000</v>
      </c>
      <c r="AB12" s="3" t="s">
        <v>72</v>
      </c>
    </row>
    <row r="13" spans="1:34" ht="20" customHeight="1">
      <c r="A13" s="295" t="s">
        <v>73</v>
      </c>
      <c r="B13" s="296"/>
      <c r="C13" s="296"/>
      <c r="D13" s="297"/>
      <c r="E13" s="284" t="str">
        <f>IF(DATEDIF(F11,E28,"y")=0,"",DATEDIF(F11,E28,"y"))</f>
        <v/>
      </c>
      <c r="F13" s="285"/>
      <c r="G13" s="269" t="s">
        <v>74</v>
      </c>
      <c r="H13" s="270"/>
      <c r="I13" s="270"/>
      <c r="J13" s="270"/>
      <c r="K13" s="270"/>
      <c r="L13" s="270"/>
      <c r="M13" s="270"/>
      <c r="N13" s="270"/>
      <c r="O13" s="270"/>
      <c r="P13" s="270"/>
      <c r="Q13" s="270"/>
      <c r="R13" s="270"/>
      <c r="S13" s="271"/>
      <c r="V13" s="243" t="s">
        <v>75</v>
      </c>
      <c r="W13" s="212" t="s">
        <v>76</v>
      </c>
      <c r="Y13" s="6" t="s">
        <v>77</v>
      </c>
      <c r="Z13" s="7">
        <v>6000000</v>
      </c>
      <c r="AA13" s="8">
        <v>500000</v>
      </c>
      <c r="AB13" s="3" t="s">
        <v>78</v>
      </c>
    </row>
    <row r="14" spans="1:34" ht="26.5" customHeight="1">
      <c r="A14" s="295" t="s">
        <v>340</v>
      </c>
      <c r="B14" s="296"/>
      <c r="C14" s="296"/>
      <c r="D14" s="297"/>
      <c r="E14" s="327" t="s">
        <v>79</v>
      </c>
      <c r="F14" s="328"/>
      <c r="G14" s="320"/>
      <c r="H14" s="321"/>
      <c r="I14" s="321"/>
      <c r="J14" s="321"/>
      <c r="K14" s="321"/>
      <c r="L14" s="321"/>
      <c r="M14" s="321"/>
      <c r="N14" s="321"/>
      <c r="O14" s="321"/>
      <c r="P14" s="321"/>
      <c r="Q14" s="321"/>
      <c r="R14" s="321"/>
      <c r="S14" s="322"/>
      <c r="V14" s="243" t="s">
        <v>80</v>
      </c>
      <c r="W14" s="212" t="s">
        <v>81</v>
      </c>
      <c r="Y14" s="6" t="s">
        <v>82</v>
      </c>
      <c r="Z14" s="7">
        <v>5400000</v>
      </c>
      <c r="AA14" s="8">
        <v>450000</v>
      </c>
      <c r="AB14" s="3" t="s">
        <v>83</v>
      </c>
      <c r="AC14" s="4"/>
      <c r="AD14" s="4"/>
      <c r="AE14" s="4"/>
    </row>
    <row r="15" spans="1:34" ht="20.149999999999999" customHeight="1">
      <c r="A15" s="286" t="s">
        <v>84</v>
      </c>
      <c r="B15" s="287"/>
      <c r="C15" s="287"/>
      <c r="D15" s="288"/>
      <c r="E15" s="164"/>
      <c r="F15" s="81" t="s">
        <v>85</v>
      </c>
      <c r="G15" s="164"/>
      <c r="H15" s="62" t="s">
        <v>86</v>
      </c>
      <c r="I15" s="165"/>
      <c r="J15" s="219"/>
      <c r="K15" s="62" t="s">
        <v>87</v>
      </c>
      <c r="L15" s="174"/>
      <c r="M15" s="62" t="s">
        <v>88</v>
      </c>
      <c r="N15" s="202"/>
      <c r="O15" s="62"/>
      <c r="P15" s="62"/>
      <c r="Q15" s="62"/>
      <c r="R15" s="62"/>
      <c r="S15" s="201"/>
      <c r="V15" s="243" t="s">
        <v>89</v>
      </c>
      <c r="W15" s="212" t="s">
        <v>90</v>
      </c>
      <c r="X15" s="4"/>
      <c r="Y15" s="6" t="s">
        <v>91</v>
      </c>
      <c r="Z15" s="7">
        <v>4800000</v>
      </c>
      <c r="AA15" s="8">
        <v>400000</v>
      </c>
      <c r="AB15" s="3" t="s">
        <v>92</v>
      </c>
    </row>
    <row r="16" spans="1:34" ht="17.5" customHeight="1">
      <c r="A16" s="295" t="s">
        <v>93</v>
      </c>
      <c r="B16" s="296"/>
      <c r="C16" s="296"/>
      <c r="D16" s="297"/>
      <c r="E16" s="166" t="s">
        <v>94</v>
      </c>
      <c r="F16" s="166"/>
      <c r="G16" s="167"/>
      <c r="H16" s="270"/>
      <c r="I16" s="270"/>
      <c r="J16" s="270"/>
      <c r="K16" s="270"/>
      <c r="L16" s="270"/>
      <c r="M16" s="270"/>
      <c r="N16" s="270"/>
      <c r="O16" s="270"/>
      <c r="P16" s="270"/>
      <c r="Q16" s="270"/>
      <c r="R16" s="270"/>
      <c r="S16" s="271"/>
      <c r="U16" s="15"/>
      <c r="V16" s="243" t="s">
        <v>95</v>
      </c>
      <c r="W16" s="212" t="s">
        <v>96</v>
      </c>
      <c r="AB16" s="3" t="s">
        <v>97</v>
      </c>
      <c r="AF16" s="4"/>
      <c r="AG16" s="4"/>
      <c r="AH16" s="4"/>
    </row>
    <row r="17" spans="1:35" ht="16.5" customHeight="1">
      <c r="A17" s="323" t="s">
        <v>98</v>
      </c>
      <c r="B17" s="324"/>
      <c r="C17" s="324"/>
      <c r="D17" s="325"/>
      <c r="E17" s="360"/>
      <c r="F17" s="361"/>
      <c r="G17" s="168"/>
      <c r="H17" s="168"/>
      <c r="I17" s="168"/>
      <c r="J17" s="168"/>
      <c r="K17" s="168"/>
      <c r="L17" s="168"/>
      <c r="M17" s="168"/>
      <c r="N17" s="168"/>
      <c r="O17" s="168"/>
      <c r="P17" s="168"/>
      <c r="Q17" s="168"/>
      <c r="R17" s="168"/>
      <c r="S17" s="169"/>
      <c r="V17" s="243" t="s">
        <v>101</v>
      </c>
      <c r="W17" s="212" t="s">
        <v>102</v>
      </c>
      <c r="AI17" s="4"/>
    </row>
    <row r="18" spans="1:35" s="4" customFormat="1" ht="20.149999999999999" customHeight="1">
      <c r="A18" s="286" t="s">
        <v>99</v>
      </c>
      <c r="B18" s="287"/>
      <c r="C18" s="287"/>
      <c r="D18" s="288"/>
      <c r="E18" s="311" t="s">
        <v>100</v>
      </c>
      <c r="F18" s="269"/>
      <c r="G18" s="269"/>
      <c r="H18" s="269"/>
      <c r="I18" s="269"/>
      <c r="J18" s="312"/>
      <c r="K18" s="312"/>
      <c r="L18" s="312"/>
      <c r="M18" s="312"/>
      <c r="N18" s="312"/>
      <c r="O18" s="312"/>
      <c r="P18" s="312"/>
      <c r="Q18" s="312"/>
      <c r="R18" s="312"/>
      <c r="S18" s="313"/>
      <c r="U18" s="3"/>
      <c r="V18" s="243" t="s">
        <v>105</v>
      </c>
      <c r="W18" s="214" t="s">
        <v>106</v>
      </c>
      <c r="X18" s="3"/>
      <c r="Y18" s="10"/>
      <c r="Z18" s="11"/>
      <c r="AA18" s="11"/>
      <c r="AB18" s="3"/>
      <c r="AC18" s="3"/>
      <c r="AD18" s="3"/>
      <c r="AE18" s="3"/>
      <c r="AF18" s="3"/>
      <c r="AG18" s="3"/>
      <c r="AH18" s="3"/>
      <c r="AI18" s="3"/>
    </row>
    <row r="19" spans="1:35" ht="20.149999999999999" customHeight="1">
      <c r="A19" s="374"/>
      <c r="B19" s="375"/>
      <c r="C19" s="375"/>
      <c r="D19" s="376"/>
      <c r="E19" s="311" t="s">
        <v>103</v>
      </c>
      <c r="F19" s="269"/>
      <c r="G19" s="269"/>
      <c r="H19" s="407"/>
      <c r="I19" s="407"/>
      <c r="J19" s="407"/>
      <c r="K19" s="407"/>
      <c r="L19" s="407"/>
      <c r="M19" s="407"/>
      <c r="N19" s="406" t="s">
        <v>104</v>
      </c>
      <c r="O19" s="406"/>
      <c r="P19" s="265"/>
      <c r="Q19" s="265"/>
      <c r="R19" s="265"/>
      <c r="S19" s="275"/>
      <c r="V19" s="243" t="s">
        <v>111</v>
      </c>
      <c r="W19" s="214" t="s">
        <v>112</v>
      </c>
      <c r="AD19" s="4"/>
      <c r="AE19" s="4"/>
    </row>
    <row r="20" spans="1:35" ht="20.149999999999999" customHeight="1">
      <c r="A20" s="279"/>
      <c r="B20" s="280"/>
      <c r="C20" s="280"/>
      <c r="D20" s="281"/>
      <c r="E20" s="185" t="s">
        <v>107</v>
      </c>
      <c r="F20" s="404"/>
      <c r="G20" s="404"/>
      <c r="H20" s="404"/>
      <c r="I20" s="404"/>
      <c r="J20" s="404"/>
      <c r="K20" s="404"/>
      <c r="L20" s="404"/>
      <c r="M20" s="404"/>
      <c r="N20" s="404"/>
      <c r="O20" s="404"/>
      <c r="P20" s="404"/>
      <c r="Q20" s="404"/>
      <c r="R20" s="404"/>
      <c r="S20" s="405"/>
      <c r="V20" s="243" t="s">
        <v>114</v>
      </c>
      <c r="W20" s="215" t="s">
        <v>115</v>
      </c>
      <c r="Y20" s="12"/>
      <c r="Z20" s="13"/>
      <c r="AA20" s="13"/>
      <c r="AB20" s="4"/>
      <c r="AC20" s="4"/>
      <c r="AD20" s="4"/>
      <c r="AE20" s="4"/>
    </row>
    <row r="21" spans="1:35" ht="28" customHeight="1" thickBot="1">
      <c r="A21" s="314" t="s">
        <v>108</v>
      </c>
      <c r="B21" s="315"/>
      <c r="C21" s="315"/>
      <c r="D21" s="316"/>
      <c r="E21" s="170"/>
      <c r="F21" s="203" t="s">
        <v>109</v>
      </c>
      <c r="G21" s="172"/>
      <c r="H21" s="171" t="s">
        <v>110</v>
      </c>
      <c r="I21" s="203"/>
      <c r="J21" s="203"/>
      <c r="K21" s="204"/>
      <c r="L21" s="204"/>
      <c r="M21" s="204"/>
      <c r="N21" s="204"/>
      <c r="O21" s="204"/>
      <c r="P21" s="204"/>
      <c r="Q21" s="204"/>
      <c r="R21" s="204"/>
      <c r="S21" s="205"/>
      <c r="V21" s="243" t="s">
        <v>117</v>
      </c>
      <c r="W21" s="214" t="s">
        <v>118</v>
      </c>
      <c r="Y21" s="12"/>
      <c r="Z21" s="13"/>
      <c r="AA21" s="13"/>
      <c r="AB21" s="4"/>
      <c r="AC21" s="4"/>
      <c r="AD21" s="4"/>
      <c r="AE21" s="4"/>
      <c r="AF21" s="4"/>
      <c r="AG21" s="4"/>
      <c r="AH21" s="4"/>
    </row>
    <row r="22" spans="1:35" ht="20.149999999999999" customHeight="1" thickBot="1">
      <c r="A22" s="160" t="s">
        <v>113</v>
      </c>
      <c r="B22" s="160"/>
      <c r="C22" s="160"/>
      <c r="D22" s="160"/>
      <c r="E22" s="173"/>
      <c r="F22" s="173"/>
      <c r="G22" s="173"/>
      <c r="H22" s="173"/>
      <c r="I22" s="173"/>
      <c r="J22" s="173"/>
      <c r="K22" s="173"/>
      <c r="L22" s="173"/>
      <c r="M22" s="173"/>
      <c r="N22" s="173"/>
      <c r="O22" s="173"/>
      <c r="P22" s="173"/>
      <c r="Q22" s="173"/>
      <c r="R22" s="173"/>
      <c r="S22" s="173"/>
      <c r="V22" s="243" t="s">
        <v>121</v>
      </c>
      <c r="W22" s="214" t="s">
        <v>122</v>
      </c>
      <c r="Y22" s="42"/>
      <c r="Z22" s="42"/>
      <c r="AA22" s="42"/>
      <c r="AB22" s="42"/>
      <c r="AC22" s="42"/>
      <c r="AD22" s="4"/>
      <c r="AE22" s="4"/>
      <c r="AF22" s="4"/>
      <c r="AG22" s="4"/>
      <c r="AH22" s="4"/>
      <c r="AI22" s="4"/>
    </row>
    <row r="23" spans="1:35" s="4" customFormat="1" ht="20.149999999999999" customHeight="1">
      <c r="A23" s="276" t="s">
        <v>5</v>
      </c>
      <c r="B23" s="277"/>
      <c r="C23" s="277"/>
      <c r="D23" s="278"/>
      <c r="E23" s="411" t="s">
        <v>116</v>
      </c>
      <c r="F23" s="409"/>
      <c r="G23" s="409"/>
      <c r="H23" s="409">
        <f>A3</f>
        <v>0</v>
      </c>
      <c r="I23" s="409"/>
      <c r="J23" s="409"/>
      <c r="K23" s="409"/>
      <c r="L23" s="409"/>
      <c r="M23" s="409"/>
      <c r="N23" s="409"/>
      <c r="O23" s="409"/>
      <c r="P23" s="409"/>
      <c r="Q23" s="409"/>
      <c r="R23" s="409"/>
      <c r="S23" s="410"/>
      <c r="U23" s="3"/>
      <c r="V23" s="243" t="s">
        <v>134</v>
      </c>
      <c r="W23" s="215" t="s">
        <v>135</v>
      </c>
      <c r="Y23" s="12"/>
      <c r="Z23" s="13"/>
      <c r="AA23" s="13"/>
      <c r="AD23" s="3"/>
      <c r="AE23" s="3"/>
    </row>
    <row r="24" spans="1:35" s="4" customFormat="1" ht="20.149999999999999" customHeight="1">
      <c r="A24" s="279"/>
      <c r="B24" s="280"/>
      <c r="C24" s="280"/>
      <c r="D24" s="281"/>
      <c r="E24" s="311" t="s">
        <v>7</v>
      </c>
      <c r="F24" s="269"/>
      <c r="G24" s="269"/>
      <c r="H24" s="312"/>
      <c r="I24" s="312"/>
      <c r="J24" s="312"/>
      <c r="K24" s="312"/>
      <c r="L24" s="312"/>
      <c r="M24" s="312"/>
      <c r="N24" s="312"/>
      <c r="O24" s="312"/>
      <c r="P24" s="312"/>
      <c r="Q24" s="312"/>
      <c r="R24" s="312"/>
      <c r="S24" s="313"/>
      <c r="U24" s="15"/>
      <c r="V24" s="243" t="s">
        <v>305</v>
      </c>
      <c r="W24" s="214" t="s">
        <v>138</v>
      </c>
      <c r="Y24" s="10"/>
      <c r="Z24" s="11"/>
      <c r="AA24" s="11"/>
      <c r="AB24" s="3"/>
      <c r="AC24" s="3"/>
      <c r="AD24" s="3"/>
      <c r="AE24" s="3"/>
    </row>
    <row r="25" spans="1:35" s="4" customFormat="1" ht="19.899999999999999" customHeight="1">
      <c r="A25" s="368" t="s">
        <v>119</v>
      </c>
      <c r="B25" s="369"/>
      <c r="C25" s="369"/>
      <c r="D25" s="370"/>
      <c r="E25" s="229"/>
      <c r="F25" s="86" t="s">
        <v>294</v>
      </c>
      <c r="G25" s="86"/>
      <c r="H25" s="230"/>
      <c r="I25" s="230"/>
      <c r="J25" s="86"/>
      <c r="K25" s="86" t="s">
        <v>295</v>
      </c>
      <c r="L25" s="86"/>
      <c r="M25" s="230"/>
      <c r="N25" s="230"/>
      <c r="O25" s="86"/>
      <c r="P25" s="86" t="s">
        <v>296</v>
      </c>
      <c r="Q25" s="86"/>
      <c r="R25" s="86"/>
      <c r="S25" s="231"/>
      <c r="U25" s="15"/>
      <c r="V25" s="243" t="s">
        <v>306</v>
      </c>
      <c r="W25" s="212" t="s">
        <v>141</v>
      </c>
      <c r="Y25" s="10"/>
      <c r="Z25" s="11"/>
      <c r="AA25" s="11"/>
      <c r="AB25" s="3"/>
      <c r="AC25" s="3"/>
      <c r="AD25" s="3"/>
      <c r="AE25" s="3"/>
      <c r="AF25" s="3"/>
      <c r="AG25" s="3"/>
      <c r="AH25" s="3"/>
    </row>
    <row r="26" spans="1:35" s="4" customFormat="1" ht="20.149999999999999" customHeight="1">
      <c r="A26" s="371"/>
      <c r="B26" s="372"/>
      <c r="C26" s="372"/>
      <c r="D26" s="373"/>
      <c r="E26" s="408" t="s">
        <v>120</v>
      </c>
      <c r="F26" s="304"/>
      <c r="G26" s="304"/>
      <c r="H26" s="304"/>
      <c r="I26" s="304"/>
      <c r="J26" s="304"/>
      <c r="K26" s="304"/>
      <c r="L26" s="304"/>
      <c r="M26" s="304"/>
      <c r="N26" s="304"/>
      <c r="O26" s="304"/>
      <c r="P26" s="304"/>
      <c r="Q26" s="304"/>
      <c r="R26" s="304"/>
      <c r="S26" s="305"/>
      <c r="U26" s="15"/>
      <c r="V26" s="243" t="s">
        <v>150</v>
      </c>
      <c r="W26" s="212" t="s">
        <v>151</v>
      </c>
      <c r="Y26" s="10"/>
      <c r="Z26" s="11"/>
      <c r="AA26" s="11"/>
      <c r="AB26" s="3"/>
      <c r="AC26" s="3"/>
      <c r="AD26" s="3"/>
      <c r="AE26" s="3"/>
      <c r="AF26" s="3"/>
      <c r="AG26" s="3"/>
      <c r="AH26" s="3"/>
      <c r="AI26" s="3"/>
    </row>
    <row r="27" spans="1:35" ht="20.149999999999999" customHeight="1">
      <c r="A27" s="295" t="s">
        <v>123</v>
      </c>
      <c r="B27" s="296"/>
      <c r="C27" s="296"/>
      <c r="D27" s="297"/>
      <c r="E27" s="264"/>
      <c r="F27" s="265"/>
      <c r="G27" s="265"/>
      <c r="H27" s="265"/>
      <c r="I27" s="265"/>
      <c r="J27" s="265"/>
      <c r="K27" s="165"/>
      <c r="L27" s="165"/>
      <c r="M27" s="224" t="s">
        <v>124</v>
      </c>
      <c r="N27" s="265">
        <f>E27</f>
        <v>0</v>
      </c>
      <c r="O27" s="265"/>
      <c r="P27" s="265"/>
      <c r="Q27" s="265"/>
      <c r="R27" s="265"/>
      <c r="S27" s="275"/>
      <c r="U27" s="15"/>
      <c r="V27" s="243" t="s">
        <v>154</v>
      </c>
      <c r="W27" s="212" t="s">
        <v>155</v>
      </c>
    </row>
    <row r="28" spans="1:35" ht="21.25" customHeight="1">
      <c r="A28" s="377" t="s">
        <v>125</v>
      </c>
      <c r="B28" s="378"/>
      <c r="C28" s="378"/>
      <c r="D28" s="379"/>
      <c r="E28" s="412"/>
      <c r="F28" s="412"/>
      <c r="G28" s="412"/>
      <c r="H28" s="175" t="s">
        <v>126</v>
      </c>
      <c r="I28" s="412"/>
      <c r="J28" s="412"/>
      <c r="K28" s="412"/>
      <c r="L28" s="362" t="s">
        <v>127</v>
      </c>
      <c r="M28" s="362"/>
      <c r="N28" s="362"/>
      <c r="O28" s="362"/>
      <c r="P28" s="362"/>
      <c r="Q28" s="412"/>
      <c r="R28" s="265"/>
      <c r="S28" s="275"/>
      <c r="V28" s="243" t="s">
        <v>307</v>
      </c>
      <c r="W28" s="212" t="s">
        <v>157</v>
      </c>
    </row>
    <row r="29" spans="1:35" ht="20.149999999999999" customHeight="1">
      <c r="A29" s="286" t="s">
        <v>128</v>
      </c>
      <c r="B29" s="287"/>
      <c r="C29" s="287"/>
      <c r="D29" s="288"/>
      <c r="E29" s="140" t="s">
        <v>129</v>
      </c>
      <c r="F29" s="164"/>
      <c r="G29" s="164"/>
      <c r="H29" s="418"/>
      <c r="I29" s="418"/>
      <c r="J29" s="418"/>
      <c r="K29" s="418"/>
      <c r="L29" s="164" t="s">
        <v>130</v>
      </c>
      <c r="M29" s="265" t="s">
        <v>131</v>
      </c>
      <c r="N29" s="265"/>
      <c r="O29" s="265"/>
      <c r="P29" s="265"/>
      <c r="Q29" s="265"/>
      <c r="R29" s="265"/>
      <c r="S29" s="176" t="s">
        <v>132</v>
      </c>
      <c r="V29" s="243" t="s">
        <v>308</v>
      </c>
      <c r="W29" s="212" t="s">
        <v>159</v>
      </c>
    </row>
    <row r="30" spans="1:35" ht="20.149999999999999" customHeight="1">
      <c r="A30" s="295" t="s">
        <v>133</v>
      </c>
      <c r="B30" s="296"/>
      <c r="C30" s="296"/>
      <c r="D30" s="297"/>
      <c r="E30" s="363"/>
      <c r="F30" s="364"/>
      <c r="G30" s="364"/>
      <c r="H30" s="364"/>
      <c r="I30" s="364"/>
      <c r="J30" s="364"/>
      <c r="K30" s="364"/>
      <c r="L30" s="364"/>
      <c r="M30" s="364"/>
      <c r="N30" s="364"/>
      <c r="O30" s="364"/>
      <c r="P30" s="364"/>
      <c r="Q30" s="364"/>
      <c r="R30" s="364"/>
      <c r="S30" s="365"/>
      <c r="V30" s="243" t="s">
        <v>171</v>
      </c>
      <c r="W30" s="212" t="s">
        <v>309</v>
      </c>
    </row>
    <row r="31" spans="1:35" ht="25" customHeight="1">
      <c r="A31" s="323" t="s">
        <v>136</v>
      </c>
      <c r="B31" s="324"/>
      <c r="C31" s="324"/>
      <c r="D31" s="325"/>
      <c r="E31" s="217" t="s">
        <v>5</v>
      </c>
      <c r="F31" s="366"/>
      <c r="G31" s="366"/>
      <c r="H31" s="366"/>
      <c r="I31" s="366"/>
      <c r="J31" s="366"/>
      <c r="K31" s="167" t="s">
        <v>137</v>
      </c>
      <c r="L31" s="366"/>
      <c r="M31" s="366"/>
      <c r="N31" s="366"/>
      <c r="O31" s="167" t="s">
        <v>27</v>
      </c>
      <c r="P31" s="366"/>
      <c r="Q31" s="366"/>
      <c r="R31" s="366"/>
      <c r="S31" s="367"/>
      <c r="V31" s="243" t="s">
        <v>173</v>
      </c>
      <c r="W31" s="212" t="s">
        <v>174</v>
      </c>
    </row>
    <row r="32" spans="1:35" ht="13" customHeight="1">
      <c r="A32" s="295" t="s">
        <v>341</v>
      </c>
      <c r="B32" s="296"/>
      <c r="C32" s="296"/>
      <c r="D32" s="297"/>
      <c r="E32" s="364"/>
      <c r="F32" s="364"/>
      <c r="G32" s="364"/>
      <c r="H32" s="364"/>
      <c r="I32" s="364"/>
      <c r="J32" s="364"/>
      <c r="K32" s="364"/>
      <c r="L32" s="364"/>
      <c r="M32" s="364"/>
      <c r="N32" s="364"/>
      <c r="O32" s="364"/>
      <c r="P32" s="364"/>
      <c r="Q32" s="364"/>
      <c r="R32" s="364"/>
      <c r="S32" s="365"/>
      <c r="V32" s="243" t="s">
        <v>176</v>
      </c>
      <c r="W32" s="212" t="s">
        <v>177</v>
      </c>
    </row>
    <row r="33" spans="1:31" ht="13" customHeight="1">
      <c r="A33" s="295"/>
      <c r="B33" s="296"/>
      <c r="C33" s="296"/>
      <c r="D33" s="297"/>
      <c r="E33" s="364"/>
      <c r="F33" s="364"/>
      <c r="G33" s="364"/>
      <c r="H33" s="364"/>
      <c r="I33" s="364"/>
      <c r="J33" s="364"/>
      <c r="K33" s="364"/>
      <c r="L33" s="364"/>
      <c r="M33" s="364"/>
      <c r="N33" s="364"/>
      <c r="O33" s="364"/>
      <c r="P33" s="364"/>
      <c r="Q33" s="364"/>
      <c r="R33" s="364"/>
      <c r="S33" s="365"/>
      <c r="V33" s="243" t="s">
        <v>310</v>
      </c>
      <c r="W33" s="212" t="s">
        <v>181</v>
      </c>
    </row>
    <row r="34" spans="1:31" ht="20.149999999999999" customHeight="1">
      <c r="A34" s="295" t="s">
        <v>139</v>
      </c>
      <c r="B34" s="296"/>
      <c r="C34" s="296"/>
      <c r="D34" s="297"/>
      <c r="E34" s="311" t="s">
        <v>140</v>
      </c>
      <c r="F34" s="269"/>
      <c r="G34" s="269"/>
      <c r="H34" s="269"/>
      <c r="I34" s="269"/>
      <c r="J34" s="269"/>
      <c r="K34" s="269"/>
      <c r="L34" s="269"/>
      <c r="M34" s="269"/>
      <c r="N34" s="269"/>
      <c r="O34" s="269"/>
      <c r="P34" s="269"/>
      <c r="Q34" s="269"/>
      <c r="R34" s="269"/>
      <c r="S34" s="306"/>
      <c r="V34" s="243" t="s">
        <v>311</v>
      </c>
      <c r="W34" s="212" t="s">
        <v>183</v>
      </c>
    </row>
    <row r="35" spans="1:31" ht="20.149999999999999" customHeight="1">
      <c r="A35" s="286" t="s">
        <v>142</v>
      </c>
      <c r="B35" s="287"/>
      <c r="C35" s="287"/>
      <c r="D35" s="288"/>
      <c r="E35" s="311" t="s">
        <v>143</v>
      </c>
      <c r="F35" s="269"/>
      <c r="G35" s="269"/>
      <c r="H35" s="269"/>
      <c r="I35" s="269"/>
      <c r="J35" s="269"/>
      <c r="K35" s="269"/>
      <c r="L35" s="269"/>
      <c r="M35" s="269"/>
      <c r="N35" s="269"/>
      <c r="O35" s="269"/>
      <c r="P35" s="269"/>
      <c r="Q35" s="269"/>
      <c r="R35" s="269"/>
      <c r="S35" s="306"/>
      <c r="V35" s="243" t="s">
        <v>312</v>
      </c>
      <c r="W35" s="216" t="s">
        <v>187</v>
      </c>
    </row>
    <row r="36" spans="1:31" ht="18.5" customHeight="1">
      <c r="A36" s="374"/>
      <c r="B36" s="375"/>
      <c r="C36" s="375"/>
      <c r="D36" s="376"/>
      <c r="E36" s="311" t="s">
        <v>144</v>
      </c>
      <c r="F36" s="269"/>
      <c r="G36" s="419"/>
      <c r="H36" s="197" t="s">
        <v>145</v>
      </c>
      <c r="I36" s="421" t="s">
        <v>146</v>
      </c>
      <c r="J36" s="421"/>
      <c r="K36" s="420"/>
      <c r="L36" s="420"/>
      <c r="M36" s="326" t="e">
        <f>VLOOKUP(K36,Y3:Z15,2,FALSE)</f>
        <v>#N/A</v>
      </c>
      <c r="N36" s="326"/>
      <c r="O36" s="177" t="s">
        <v>147</v>
      </c>
      <c r="P36" s="186" t="s">
        <v>148</v>
      </c>
      <c r="Q36" s="326" t="e">
        <f>VLOOKUP(K36,Y3:AA15,3,FALSE)</f>
        <v>#N/A</v>
      </c>
      <c r="R36" s="326"/>
      <c r="S36" s="178" t="s">
        <v>149</v>
      </c>
      <c r="V36" s="243" t="s">
        <v>313</v>
      </c>
      <c r="W36" s="216" t="s">
        <v>191</v>
      </c>
    </row>
    <row r="37" spans="1:31" ht="20.149999999999999" customHeight="1">
      <c r="A37" s="374"/>
      <c r="B37" s="375"/>
      <c r="C37" s="375"/>
      <c r="D37" s="376"/>
      <c r="E37" s="307" t="s">
        <v>152</v>
      </c>
      <c r="F37" s="270"/>
      <c r="G37" s="413"/>
      <c r="H37" s="401" t="s">
        <v>153</v>
      </c>
      <c r="I37" s="402"/>
      <c r="J37" s="402"/>
      <c r="K37" s="402"/>
      <c r="L37" s="402"/>
      <c r="M37" s="402"/>
      <c r="N37" s="402"/>
      <c r="O37" s="402"/>
      <c r="P37" s="402"/>
      <c r="Q37" s="402"/>
      <c r="R37" s="402"/>
      <c r="S37" s="403"/>
      <c r="V37" s="243" t="s">
        <v>314</v>
      </c>
      <c r="W37" s="216" t="s">
        <v>329</v>
      </c>
    </row>
    <row r="38" spans="1:31" ht="20.149999999999999" customHeight="1">
      <c r="A38" s="374"/>
      <c r="B38" s="375"/>
      <c r="C38" s="375"/>
      <c r="D38" s="376"/>
      <c r="E38" s="307" t="s">
        <v>156</v>
      </c>
      <c r="F38" s="270"/>
      <c r="G38" s="308"/>
      <c r="H38" s="401" t="s">
        <v>153</v>
      </c>
      <c r="I38" s="402"/>
      <c r="J38" s="402"/>
      <c r="K38" s="402"/>
      <c r="L38" s="402"/>
      <c r="M38" s="402"/>
      <c r="N38" s="402"/>
      <c r="O38" s="402"/>
      <c r="P38" s="402"/>
      <c r="Q38" s="402"/>
      <c r="R38" s="402"/>
      <c r="S38" s="403"/>
      <c r="V38" s="243" t="s">
        <v>315</v>
      </c>
      <c r="W38" s="216" t="s">
        <v>197</v>
      </c>
    </row>
    <row r="39" spans="1:31" ht="20.149999999999999" customHeight="1">
      <c r="A39" s="374"/>
      <c r="B39" s="375"/>
      <c r="C39" s="375"/>
      <c r="D39" s="376"/>
      <c r="E39" s="307" t="s">
        <v>158</v>
      </c>
      <c r="F39" s="270"/>
      <c r="G39" s="413"/>
      <c r="H39" s="401" t="s">
        <v>153</v>
      </c>
      <c r="I39" s="402"/>
      <c r="J39" s="402"/>
      <c r="K39" s="402"/>
      <c r="L39" s="402"/>
      <c r="M39" s="402"/>
      <c r="N39" s="402"/>
      <c r="O39" s="402"/>
      <c r="P39" s="402"/>
      <c r="Q39" s="402"/>
      <c r="R39" s="402"/>
      <c r="S39" s="403"/>
      <c r="V39" s="243" t="s">
        <v>316</v>
      </c>
      <c r="W39" s="216" t="s">
        <v>201</v>
      </c>
    </row>
    <row r="40" spans="1:31" ht="20.149999999999999" customHeight="1">
      <c r="A40" s="374"/>
      <c r="B40" s="375"/>
      <c r="C40" s="375"/>
      <c r="D40" s="376"/>
      <c r="E40" s="307" t="s">
        <v>160</v>
      </c>
      <c r="F40" s="270"/>
      <c r="G40" s="413"/>
      <c r="H40" s="401" t="s">
        <v>153</v>
      </c>
      <c r="I40" s="402"/>
      <c r="J40" s="402"/>
      <c r="K40" s="402"/>
      <c r="L40" s="402"/>
      <c r="M40" s="402"/>
      <c r="N40" s="402"/>
      <c r="O40" s="402"/>
      <c r="P40" s="402"/>
      <c r="Q40" s="402"/>
      <c r="R40" s="402"/>
      <c r="S40" s="403"/>
      <c r="V40" s="243" t="s">
        <v>204</v>
      </c>
      <c r="W40" s="212" t="s">
        <v>205</v>
      </c>
    </row>
    <row r="41" spans="1:31" ht="19.899999999999999" customHeight="1">
      <c r="A41" s="279"/>
      <c r="B41" s="280"/>
      <c r="C41" s="280"/>
      <c r="D41" s="281"/>
      <c r="E41" s="307" t="s">
        <v>161</v>
      </c>
      <c r="F41" s="270"/>
      <c r="G41" s="308"/>
      <c r="H41" s="269" t="s">
        <v>162</v>
      </c>
      <c r="I41" s="269"/>
      <c r="J41" s="269"/>
      <c r="K41" s="269"/>
      <c r="L41" s="269"/>
      <c r="M41" s="269"/>
      <c r="N41" s="269"/>
      <c r="O41" s="269"/>
      <c r="P41" s="269"/>
      <c r="Q41" s="269"/>
      <c r="R41" s="269"/>
      <c r="S41" s="306"/>
      <c r="V41" s="243" t="s">
        <v>317</v>
      </c>
      <c r="W41" s="212" t="s">
        <v>211</v>
      </c>
    </row>
    <row r="42" spans="1:31" ht="19.899999999999999" customHeight="1">
      <c r="A42" s="295" t="s">
        <v>163</v>
      </c>
      <c r="B42" s="296"/>
      <c r="C42" s="296"/>
      <c r="D42" s="297"/>
      <c r="E42" s="311" t="s">
        <v>164</v>
      </c>
      <c r="F42" s="269"/>
      <c r="G42" s="269"/>
      <c r="H42" s="304"/>
      <c r="I42" s="304"/>
      <c r="J42" s="179"/>
      <c r="K42" s="179"/>
      <c r="L42" s="179"/>
      <c r="M42" s="179"/>
      <c r="N42" s="179"/>
      <c r="O42" s="179"/>
      <c r="P42" s="179"/>
      <c r="Q42" s="179"/>
      <c r="R42" s="179"/>
      <c r="S42" s="180"/>
      <c r="V42" s="243" t="s">
        <v>219</v>
      </c>
      <c r="W42" s="212" t="s">
        <v>220</v>
      </c>
      <c r="AD42" s="225"/>
      <c r="AE42" s="225"/>
    </row>
    <row r="43" spans="1:31" ht="19.899999999999999" customHeight="1">
      <c r="A43" s="286" t="s">
        <v>165</v>
      </c>
      <c r="B43" s="287"/>
      <c r="C43" s="287"/>
      <c r="D43" s="288"/>
      <c r="E43" s="311" t="s">
        <v>164</v>
      </c>
      <c r="F43" s="269"/>
      <c r="G43" s="269"/>
      <c r="H43" s="181"/>
      <c r="I43" s="393"/>
      <c r="J43" s="394"/>
      <c r="K43" s="394"/>
      <c r="L43" s="394"/>
      <c r="M43" s="394"/>
      <c r="N43" s="394"/>
      <c r="O43" s="394"/>
      <c r="P43" s="394"/>
      <c r="Q43" s="394"/>
      <c r="R43" s="394"/>
      <c r="S43" s="395"/>
      <c r="U43" s="14"/>
      <c r="V43" s="243" t="s">
        <v>222</v>
      </c>
      <c r="W43" s="212" t="s">
        <v>223</v>
      </c>
      <c r="X43" s="225"/>
      <c r="Y43" s="19"/>
      <c r="Z43" s="20"/>
      <c r="AA43" s="20"/>
      <c r="AB43" s="225"/>
      <c r="AC43" s="225"/>
      <c r="AD43" s="225"/>
      <c r="AE43" s="225"/>
    </row>
    <row r="44" spans="1:31" s="43" customFormat="1" ht="20.149999999999999" customHeight="1">
      <c r="A44" s="286" t="s">
        <v>166</v>
      </c>
      <c r="B44" s="287"/>
      <c r="C44" s="287"/>
      <c r="D44" s="288"/>
      <c r="E44" s="307" t="s">
        <v>167</v>
      </c>
      <c r="F44" s="270"/>
      <c r="G44" s="182"/>
      <c r="H44" s="182" t="s">
        <v>168</v>
      </c>
      <c r="I44" s="182"/>
      <c r="J44" s="183" t="s">
        <v>169</v>
      </c>
      <c r="K44" s="270" t="s">
        <v>170</v>
      </c>
      <c r="L44" s="388"/>
      <c r="M44" s="388"/>
      <c r="N44" s="388"/>
      <c r="O44" s="388"/>
      <c r="P44" s="388"/>
      <c r="Q44" s="388"/>
      <c r="R44" s="388"/>
      <c r="S44" s="389"/>
      <c r="T44" s="225"/>
      <c r="U44" s="225"/>
      <c r="V44" s="243" t="s">
        <v>224</v>
      </c>
      <c r="W44" s="212" t="s">
        <v>225</v>
      </c>
      <c r="X44" s="225"/>
      <c r="Y44" s="19"/>
      <c r="Z44" s="20"/>
      <c r="AA44" s="20"/>
      <c r="AB44" s="225"/>
      <c r="AC44" s="225"/>
      <c r="AD44" s="225"/>
      <c r="AE44" s="225"/>
    </row>
    <row r="45" spans="1:31" s="43" customFormat="1" ht="20.149999999999999" customHeight="1" thickBot="1">
      <c r="A45" s="415"/>
      <c r="B45" s="416"/>
      <c r="C45" s="416"/>
      <c r="D45" s="417"/>
      <c r="E45" s="184" t="s">
        <v>172</v>
      </c>
      <c r="F45" s="383"/>
      <c r="G45" s="383"/>
      <c r="H45" s="383"/>
      <c r="I45" s="383"/>
      <c r="J45" s="383"/>
      <c r="K45" s="383"/>
      <c r="L45" s="383"/>
      <c r="M45" s="383"/>
      <c r="N45" s="383"/>
      <c r="O45" s="383"/>
      <c r="P45" s="383"/>
      <c r="Q45" s="383"/>
      <c r="R45" s="383"/>
      <c r="S45" s="384"/>
      <c r="T45" s="225"/>
      <c r="U45" s="225"/>
      <c r="V45" s="243" t="s">
        <v>318</v>
      </c>
      <c r="W45" s="212" t="s">
        <v>229</v>
      </c>
      <c r="X45" s="225"/>
      <c r="Y45" s="19"/>
      <c r="Z45" s="91"/>
      <c r="AA45" s="91"/>
      <c r="AB45" s="225"/>
      <c r="AC45" s="225"/>
      <c r="AD45" s="225"/>
      <c r="AE45" s="225"/>
    </row>
    <row r="46" spans="1:31" s="43" customFormat="1" ht="20.149999999999999" customHeight="1" thickBot="1">
      <c r="A46" s="254" t="s">
        <v>337</v>
      </c>
      <c r="B46" s="255"/>
      <c r="C46" s="255"/>
      <c r="D46" s="255"/>
      <c r="E46" s="255"/>
      <c r="F46" s="255"/>
      <c r="G46" s="255"/>
      <c r="H46" s="255"/>
      <c r="I46" s="255"/>
      <c r="J46" s="255"/>
      <c r="K46" s="255"/>
      <c r="L46" s="255"/>
      <c r="M46" s="255"/>
      <c r="N46" s="255"/>
      <c r="O46" s="255"/>
      <c r="P46" s="255"/>
      <c r="Q46" s="255"/>
      <c r="R46" s="255"/>
      <c r="S46" s="255"/>
      <c r="T46" s="225"/>
      <c r="U46" s="225"/>
      <c r="V46" s="243" t="s">
        <v>319</v>
      </c>
      <c r="W46" s="212" t="s">
        <v>230</v>
      </c>
      <c r="X46" s="225"/>
      <c r="Y46" s="19"/>
      <c r="Z46" s="91"/>
      <c r="AA46" s="91"/>
      <c r="AB46" s="225"/>
      <c r="AC46" s="225"/>
      <c r="AD46" s="225"/>
      <c r="AE46" s="225"/>
    </row>
    <row r="47" spans="1:31" s="43" customFormat="1" ht="27.5" customHeight="1">
      <c r="A47" s="317" t="s">
        <v>335</v>
      </c>
      <c r="B47" s="318"/>
      <c r="C47" s="318"/>
      <c r="D47" s="319"/>
      <c r="E47" s="256"/>
      <c r="F47" s="257" t="s">
        <v>109</v>
      </c>
      <c r="G47" s="256"/>
      <c r="H47" s="257" t="s">
        <v>110</v>
      </c>
      <c r="I47" s="396" t="s">
        <v>339</v>
      </c>
      <c r="J47" s="396"/>
      <c r="K47" s="396"/>
      <c r="L47" s="396"/>
      <c r="M47" s="396"/>
      <c r="N47" s="396"/>
      <c r="O47" s="396"/>
      <c r="P47" s="396"/>
      <c r="Q47" s="396"/>
      <c r="R47" s="396"/>
      <c r="S47" s="397"/>
      <c r="T47" s="225"/>
      <c r="U47" s="225"/>
      <c r="V47" s="243" t="s">
        <v>320</v>
      </c>
      <c r="W47" s="212" t="s">
        <v>231</v>
      </c>
      <c r="X47" s="225"/>
      <c r="Y47" s="19"/>
      <c r="Z47" s="91"/>
      <c r="AA47" s="91"/>
      <c r="AB47" s="225"/>
      <c r="AC47" s="225"/>
      <c r="AD47" s="225"/>
      <c r="AE47" s="225"/>
    </row>
    <row r="48" spans="1:31" s="225" customFormat="1" ht="31.5" customHeight="1" thickBot="1">
      <c r="A48" s="398" t="s">
        <v>336</v>
      </c>
      <c r="B48" s="399"/>
      <c r="C48" s="399"/>
      <c r="D48" s="399"/>
      <c r="E48" s="399"/>
      <c r="F48" s="399"/>
      <c r="G48" s="399"/>
      <c r="H48" s="399"/>
      <c r="I48" s="399"/>
      <c r="J48" s="399"/>
      <c r="K48" s="399"/>
      <c r="L48" s="399"/>
      <c r="M48" s="399"/>
      <c r="N48" s="399"/>
      <c r="O48" s="399"/>
      <c r="P48" s="399"/>
      <c r="Q48" s="399"/>
      <c r="R48" s="399"/>
      <c r="S48" s="400"/>
      <c r="V48" s="243" t="s">
        <v>232</v>
      </c>
      <c r="W48" s="212" t="s">
        <v>233</v>
      </c>
      <c r="X48" s="19"/>
      <c r="Y48" s="20"/>
      <c r="Z48" s="20"/>
    </row>
    <row r="49" spans="1:35" s="225" customFormat="1" ht="20.149999999999999" customHeight="1">
      <c r="A49" s="344" t="s">
        <v>175</v>
      </c>
      <c r="B49" s="344"/>
      <c r="C49" s="344"/>
      <c r="D49" s="344"/>
      <c r="E49" s="387"/>
      <c r="F49" s="387"/>
      <c r="G49" s="387"/>
      <c r="H49" s="387"/>
      <c r="I49" s="387"/>
      <c r="J49" s="387"/>
      <c r="K49" s="387"/>
      <c r="L49" s="387"/>
      <c r="M49" s="387"/>
      <c r="N49" s="387"/>
      <c r="O49" s="387"/>
      <c r="P49" s="387"/>
      <c r="Q49" s="387"/>
      <c r="R49" s="387"/>
      <c r="S49" s="387"/>
      <c r="V49" s="243" t="s">
        <v>321</v>
      </c>
      <c r="W49" s="216" t="s">
        <v>234</v>
      </c>
      <c r="X49" s="19"/>
      <c r="Y49" s="20"/>
      <c r="Z49" s="20"/>
    </row>
    <row r="50" spans="1:35" s="225" customFormat="1" ht="18" customHeight="1">
      <c r="A50" s="329" t="s">
        <v>178</v>
      </c>
      <c r="B50" s="345"/>
      <c r="C50" s="345"/>
      <c r="D50" s="346"/>
      <c r="E50" s="390"/>
      <c r="F50" s="391"/>
      <c r="G50" s="391"/>
      <c r="H50" s="155" t="s">
        <v>179</v>
      </c>
      <c r="I50" s="82"/>
      <c r="J50" s="189"/>
      <c r="K50" s="189"/>
      <c r="L50" s="189"/>
      <c r="M50" s="159" t="s">
        <v>180</v>
      </c>
      <c r="N50" s="333"/>
      <c r="O50" s="333"/>
      <c r="P50" s="333"/>
      <c r="Q50" s="333"/>
      <c r="R50" s="333"/>
      <c r="S50" s="334"/>
      <c r="V50" s="243" t="s">
        <v>322</v>
      </c>
      <c r="W50" s="212" t="s">
        <v>235</v>
      </c>
      <c r="X50" s="19"/>
      <c r="Y50" s="91"/>
      <c r="Z50" s="91"/>
    </row>
    <row r="51" spans="1:35" s="43" customFormat="1" ht="18" customHeight="1">
      <c r="A51" s="347" t="s">
        <v>182</v>
      </c>
      <c r="B51" s="348"/>
      <c r="C51" s="348"/>
      <c r="D51" s="349"/>
      <c r="E51" s="206" t="s">
        <v>297</v>
      </c>
      <c r="F51" s="207"/>
      <c r="G51" s="207"/>
      <c r="H51" s="208"/>
      <c r="I51" s="207"/>
      <c r="J51" s="208"/>
      <c r="K51" s="207"/>
      <c r="L51" s="207" t="s">
        <v>298</v>
      </c>
      <c r="M51" s="207"/>
      <c r="N51" s="207"/>
      <c r="O51" s="207"/>
      <c r="P51" s="207" t="s">
        <v>299</v>
      </c>
      <c r="Q51" s="207"/>
      <c r="R51" s="207"/>
      <c r="S51" s="209"/>
      <c r="T51" s="225"/>
      <c r="U51" s="225"/>
      <c r="V51" s="243" t="s">
        <v>300</v>
      </c>
      <c r="W51" s="212" t="s">
        <v>236</v>
      </c>
      <c r="X51" s="225"/>
      <c r="Y51" s="19"/>
      <c r="Z51" s="19"/>
      <c r="AA51" s="20"/>
      <c r="AB51" s="225"/>
      <c r="AC51" s="225"/>
      <c r="AD51" s="225"/>
      <c r="AE51" s="225"/>
      <c r="AF51" s="225"/>
      <c r="AG51" s="225"/>
      <c r="AH51" s="225"/>
      <c r="AI51" s="225"/>
    </row>
    <row r="52" spans="1:35" s="43" customFormat="1" ht="18" customHeight="1">
      <c r="A52" s="350"/>
      <c r="B52" s="351"/>
      <c r="C52" s="351"/>
      <c r="D52" s="352"/>
      <c r="E52" s="206" t="s">
        <v>301</v>
      </c>
      <c r="F52" s="207"/>
      <c r="G52" s="207"/>
      <c r="H52" s="208"/>
      <c r="I52" s="207"/>
      <c r="J52" s="208"/>
      <c r="K52" s="207"/>
      <c r="L52" s="207" t="s">
        <v>327</v>
      </c>
      <c r="M52" s="207"/>
      <c r="N52" s="207"/>
      <c r="O52" s="207"/>
      <c r="P52" s="207"/>
      <c r="Q52" s="207"/>
      <c r="R52" s="207"/>
      <c r="S52" s="209"/>
      <c r="T52" s="225"/>
      <c r="U52" s="225"/>
      <c r="V52" s="243" t="s">
        <v>302</v>
      </c>
      <c r="W52" s="212" t="s">
        <v>330</v>
      </c>
      <c r="X52" s="225"/>
      <c r="Y52" s="19"/>
      <c r="Z52" s="19"/>
      <c r="AA52" s="20"/>
      <c r="AB52" s="225"/>
      <c r="AC52" s="225"/>
      <c r="AD52" s="225"/>
      <c r="AE52" s="225"/>
      <c r="AF52" s="225"/>
      <c r="AG52" s="225"/>
      <c r="AH52" s="225"/>
      <c r="AI52" s="225"/>
    </row>
    <row r="53" spans="1:35" s="43" customFormat="1" ht="18" customHeight="1">
      <c r="A53" s="353"/>
      <c r="B53" s="351"/>
      <c r="C53" s="351"/>
      <c r="D53" s="352"/>
      <c r="E53" s="206" t="s">
        <v>184</v>
      </c>
      <c r="F53" s="207"/>
      <c r="G53" s="208"/>
      <c r="H53" s="234" t="s">
        <v>185</v>
      </c>
      <c r="I53" s="207"/>
      <c r="J53" s="207"/>
      <c r="K53" s="207" t="s">
        <v>186</v>
      </c>
      <c r="L53" s="207"/>
      <c r="M53" s="207"/>
      <c r="N53" s="207"/>
      <c r="O53" s="207"/>
      <c r="P53" s="207"/>
      <c r="Q53" s="226"/>
      <c r="R53" s="226"/>
      <c r="S53" s="227"/>
      <c r="T53" s="225"/>
      <c r="U53" s="225"/>
      <c r="V53" s="243" t="s">
        <v>303</v>
      </c>
      <c r="W53" s="212" t="s">
        <v>323</v>
      </c>
      <c r="X53" s="225"/>
      <c r="Y53" s="19"/>
      <c r="Z53" s="19"/>
      <c r="AA53" s="20"/>
      <c r="AB53" s="225"/>
      <c r="AC53" s="225"/>
      <c r="AD53" s="225"/>
      <c r="AE53" s="225"/>
      <c r="AF53" s="225"/>
      <c r="AG53" s="225"/>
      <c r="AH53" s="225"/>
      <c r="AI53" s="225"/>
    </row>
    <row r="54" spans="1:35" s="43" customFormat="1" ht="18" customHeight="1">
      <c r="A54" s="335" t="s">
        <v>188</v>
      </c>
      <c r="B54" s="336"/>
      <c r="C54" s="336"/>
      <c r="D54" s="337"/>
      <c r="E54" s="116" t="s">
        <v>189</v>
      </c>
      <c r="F54" s="73"/>
      <c r="G54" s="90"/>
      <c r="H54" s="157"/>
      <c r="I54" s="157"/>
      <c r="J54" s="157"/>
      <c r="K54" s="134"/>
      <c r="L54" s="157"/>
      <c r="M54" s="134"/>
      <c r="N54" s="309" t="s">
        <v>190</v>
      </c>
      <c r="O54" s="309"/>
      <c r="P54" s="309"/>
      <c r="Q54" s="309"/>
      <c r="R54" s="309"/>
      <c r="S54" s="310"/>
      <c r="T54" s="225"/>
      <c r="U54" s="225"/>
      <c r="V54" s="92"/>
      <c r="W54" s="3"/>
      <c r="X54" s="225"/>
      <c r="Y54" s="19"/>
      <c r="Z54" s="19"/>
      <c r="AA54" s="20"/>
      <c r="AB54" s="225"/>
      <c r="AC54" s="225"/>
      <c r="AD54" s="225"/>
      <c r="AE54" s="225"/>
      <c r="AF54" s="225"/>
      <c r="AG54" s="225"/>
      <c r="AH54" s="225"/>
      <c r="AI54" s="225"/>
    </row>
    <row r="55" spans="1:35" s="43" customFormat="1" ht="18" customHeight="1">
      <c r="A55" s="338"/>
      <c r="B55" s="339"/>
      <c r="C55" s="339"/>
      <c r="D55" s="340"/>
      <c r="E55" s="380">
        <f>A3</f>
        <v>0</v>
      </c>
      <c r="F55" s="392"/>
      <c r="G55" s="392"/>
      <c r="H55" s="392"/>
      <c r="I55" s="392"/>
      <c r="J55" s="199" t="s">
        <v>192</v>
      </c>
      <c r="K55" s="199"/>
      <c r="L55" s="90" t="s">
        <v>193</v>
      </c>
      <c r="M55" s="134"/>
      <c r="N55" s="309" t="s">
        <v>190</v>
      </c>
      <c r="O55" s="309"/>
      <c r="P55" s="309"/>
      <c r="Q55" s="309"/>
      <c r="R55" s="309"/>
      <c r="S55" s="310"/>
      <c r="T55" s="225"/>
      <c r="U55" s="225"/>
      <c r="V55" s="92"/>
      <c r="W55" s="3"/>
      <c r="X55" s="225"/>
      <c r="Y55" s="19"/>
      <c r="Z55" s="19"/>
      <c r="AA55" s="20"/>
      <c r="AB55" s="225"/>
      <c r="AC55" s="225"/>
      <c r="AD55" s="225"/>
      <c r="AE55" s="225"/>
      <c r="AF55" s="225"/>
      <c r="AG55" s="225"/>
      <c r="AH55" s="225"/>
      <c r="AI55" s="225"/>
    </row>
    <row r="56" spans="1:35" s="43" customFormat="1" ht="18" customHeight="1">
      <c r="A56" s="338"/>
      <c r="B56" s="339"/>
      <c r="C56" s="339"/>
      <c r="D56" s="340"/>
      <c r="E56" s="116" t="s">
        <v>194</v>
      </c>
      <c r="F56" s="73"/>
      <c r="G56" s="187" t="s">
        <v>195</v>
      </c>
      <c r="H56" s="235"/>
      <c r="I56" s="235"/>
      <c r="J56" s="235"/>
      <c r="K56" s="236"/>
      <c r="L56" s="235"/>
      <c r="M56" s="236"/>
      <c r="N56" s="309" t="s">
        <v>196</v>
      </c>
      <c r="O56" s="309"/>
      <c r="P56" s="309"/>
      <c r="Q56" s="309"/>
      <c r="R56" s="309"/>
      <c r="S56" s="310"/>
      <c r="T56" s="225"/>
      <c r="U56" s="225"/>
      <c r="V56" s="92"/>
      <c r="W56" s="3"/>
      <c r="X56" s="225"/>
      <c r="Y56" s="19"/>
      <c r="Z56" s="20"/>
      <c r="AA56" s="20"/>
      <c r="AB56" s="225"/>
      <c r="AC56" s="225"/>
      <c r="AD56" s="3"/>
      <c r="AE56" s="3"/>
      <c r="AF56" s="225"/>
      <c r="AG56" s="225"/>
      <c r="AH56" s="225"/>
      <c r="AI56" s="225"/>
    </row>
    <row r="57" spans="1:35" s="43" customFormat="1" ht="18" customHeight="1">
      <c r="A57" s="341"/>
      <c r="B57" s="342"/>
      <c r="C57" s="342"/>
      <c r="D57" s="343"/>
      <c r="E57" s="116" t="s">
        <v>198</v>
      </c>
      <c r="F57" s="73"/>
      <c r="G57" s="187" t="s">
        <v>199</v>
      </c>
      <c r="H57" s="235" t="s">
        <v>200</v>
      </c>
      <c r="I57" s="235"/>
      <c r="J57" s="235"/>
      <c r="K57" s="236"/>
      <c r="L57" s="235"/>
      <c r="M57" s="236"/>
      <c r="N57" s="309" t="s">
        <v>196</v>
      </c>
      <c r="O57" s="309"/>
      <c r="P57" s="309"/>
      <c r="Q57" s="309"/>
      <c r="R57" s="309"/>
      <c r="S57" s="310"/>
      <c r="T57" s="225"/>
      <c r="U57" s="225"/>
      <c r="V57" s="92"/>
      <c r="W57" s="3"/>
      <c r="X57" s="3"/>
      <c r="Y57" s="10"/>
      <c r="Z57" s="11"/>
      <c r="AA57" s="11"/>
      <c r="AB57" s="3"/>
      <c r="AC57" s="3"/>
      <c r="AD57" s="3"/>
      <c r="AE57" s="3"/>
      <c r="AF57" s="225"/>
      <c r="AG57" s="225"/>
      <c r="AH57" s="225"/>
      <c r="AI57" s="225"/>
    </row>
    <row r="58" spans="1:35" s="43" customFormat="1" ht="18" customHeight="1">
      <c r="A58" s="354" t="s">
        <v>202</v>
      </c>
      <c r="B58" s="355"/>
      <c r="C58" s="355"/>
      <c r="D58" s="356"/>
      <c r="E58" s="72" t="s">
        <v>203</v>
      </c>
      <c r="F58" s="73"/>
      <c r="G58" s="333"/>
      <c r="H58" s="333"/>
      <c r="I58" s="333"/>
      <c r="J58" s="333"/>
      <c r="K58" s="333"/>
      <c r="L58" s="333"/>
      <c r="M58" s="333"/>
      <c r="N58" s="333"/>
      <c r="O58" s="333"/>
      <c r="P58" s="221"/>
      <c r="Q58" s="221"/>
      <c r="R58" s="221"/>
      <c r="S58" s="222"/>
      <c r="T58" s="225"/>
      <c r="U58" s="3"/>
      <c r="V58" s="92"/>
      <c r="W58" s="3"/>
      <c r="X58" s="3"/>
      <c r="Y58" s="10"/>
      <c r="Z58" s="11"/>
      <c r="AA58" s="11"/>
      <c r="AB58" s="3"/>
      <c r="AC58" s="3"/>
      <c r="AD58" s="3"/>
      <c r="AE58" s="3"/>
      <c r="AF58" s="3"/>
      <c r="AG58" s="3"/>
      <c r="AH58" s="3"/>
      <c r="AI58" s="225"/>
    </row>
    <row r="59" spans="1:35" s="43" customFormat="1" ht="18" customHeight="1">
      <c r="A59" s="357"/>
      <c r="B59" s="358"/>
      <c r="C59" s="358"/>
      <c r="D59" s="359"/>
      <c r="E59" s="199" t="s">
        <v>206</v>
      </c>
      <c r="F59" s="187"/>
      <c r="G59" s="414"/>
      <c r="H59" s="414"/>
      <c r="I59" s="414"/>
      <c r="J59" s="414"/>
      <c r="K59" s="414"/>
      <c r="L59" s="223" t="s">
        <v>207</v>
      </c>
      <c r="M59" s="385" t="s">
        <v>208</v>
      </c>
      <c r="N59" s="385"/>
      <c r="O59" s="385"/>
      <c r="P59" s="188" t="s">
        <v>209</v>
      </c>
      <c r="Q59" s="385" t="s">
        <v>210</v>
      </c>
      <c r="R59" s="385"/>
      <c r="S59" s="386"/>
      <c r="T59" s="225"/>
      <c r="U59" s="3"/>
      <c r="V59" s="92"/>
      <c r="W59" s="3"/>
      <c r="X59" s="3"/>
      <c r="Y59" s="10"/>
      <c r="Z59" s="18"/>
      <c r="AA59" s="18"/>
      <c r="AB59" s="3"/>
      <c r="AC59" s="3"/>
      <c r="AD59" s="3"/>
      <c r="AE59" s="3"/>
      <c r="AF59" s="3"/>
      <c r="AG59" s="3"/>
      <c r="AH59" s="3"/>
      <c r="AI59" s="3"/>
    </row>
    <row r="60" spans="1:35" ht="18" customHeight="1">
      <c r="A60" s="138" t="s">
        <v>212</v>
      </c>
      <c r="B60" s="129"/>
      <c r="C60" s="129"/>
      <c r="D60" s="129"/>
      <c r="E60" s="141" t="s">
        <v>213</v>
      </c>
      <c r="F60" s="142"/>
      <c r="G60" s="142"/>
      <c r="H60" s="220"/>
      <c r="I60" s="142" t="s">
        <v>214</v>
      </c>
      <c r="J60" s="143"/>
      <c r="K60" s="143" t="s">
        <v>215</v>
      </c>
      <c r="L60" s="144"/>
      <c r="M60" s="143" t="s">
        <v>216</v>
      </c>
      <c r="N60" s="210"/>
      <c r="O60" s="145" t="s">
        <v>217</v>
      </c>
      <c r="P60" s="211"/>
      <c r="Q60" s="146" t="s">
        <v>218</v>
      </c>
      <c r="R60" s="147"/>
      <c r="S60" s="148"/>
      <c r="Z60" s="18"/>
      <c r="AA60" s="18"/>
    </row>
    <row r="61" spans="1:35" ht="18" customHeight="1">
      <c r="A61" s="329" t="s">
        <v>221</v>
      </c>
      <c r="B61" s="330"/>
      <c r="C61" s="330"/>
      <c r="D61" s="331"/>
      <c r="E61" s="332"/>
      <c r="F61" s="333"/>
      <c r="G61" s="333"/>
      <c r="H61" s="333"/>
      <c r="I61" s="333"/>
      <c r="J61" s="333"/>
      <c r="K61" s="333"/>
      <c r="L61" s="333"/>
      <c r="M61" s="333"/>
      <c r="N61" s="333"/>
      <c r="O61" s="333"/>
      <c r="P61" s="333"/>
      <c r="Q61" s="333"/>
      <c r="R61" s="333"/>
      <c r="S61" s="334"/>
      <c r="Z61" s="18"/>
      <c r="AA61" s="18"/>
    </row>
    <row r="62" spans="1:35" ht="9.5" customHeight="1">
      <c r="A62" s="21"/>
      <c r="B62" s="22"/>
      <c r="C62" s="22"/>
      <c r="D62" s="22"/>
      <c r="E62" s="23"/>
      <c r="F62" s="23"/>
      <c r="G62" s="23"/>
      <c r="H62" s="23"/>
      <c r="I62" s="23"/>
      <c r="J62" s="23"/>
      <c r="K62" s="23"/>
      <c r="L62" s="23"/>
      <c r="M62" s="23"/>
      <c r="N62" s="23"/>
      <c r="O62" s="23"/>
      <c r="P62" s="23"/>
      <c r="Q62" s="23"/>
      <c r="R62" s="23"/>
      <c r="S62" s="23"/>
    </row>
    <row r="63" spans="1:35" ht="19" customHeight="1">
      <c r="A63" s="21"/>
      <c r="B63" s="22"/>
      <c r="C63" s="22"/>
      <c r="D63" s="22"/>
      <c r="E63" s="23"/>
      <c r="F63" s="23"/>
      <c r="G63" s="23"/>
      <c r="H63" s="23"/>
      <c r="I63" s="23"/>
      <c r="J63" s="23"/>
      <c r="K63" s="23"/>
      <c r="L63" s="24"/>
      <c r="M63" s="24"/>
      <c r="N63" s="382" t="s">
        <v>226</v>
      </c>
      <c r="O63" s="382"/>
      <c r="P63" s="380" t="s">
        <v>227</v>
      </c>
      <c r="Q63" s="381"/>
      <c r="R63" s="380" t="s">
        <v>228</v>
      </c>
      <c r="S63" s="381"/>
    </row>
    <row r="64" spans="1:35" ht="37.5" customHeight="1">
      <c r="A64" s="21"/>
      <c r="B64" s="22"/>
      <c r="C64" s="22"/>
      <c r="D64" s="22"/>
      <c r="E64" s="23"/>
      <c r="F64" s="23"/>
      <c r="G64" s="23"/>
      <c r="H64" s="23"/>
      <c r="I64" s="23"/>
      <c r="J64" s="23"/>
      <c r="K64" s="23"/>
      <c r="L64" s="24"/>
      <c r="M64" s="24"/>
      <c r="N64" s="382"/>
      <c r="O64" s="382"/>
      <c r="P64" s="380"/>
      <c r="Q64" s="381"/>
      <c r="R64" s="380"/>
      <c r="S64" s="381"/>
    </row>
    <row r="65" spans="1:27" ht="20.149999999999999" customHeight="1">
      <c r="A65" s="25"/>
      <c r="B65" s="25"/>
      <c r="C65" s="26"/>
      <c r="D65" s="26"/>
      <c r="E65" s="27"/>
      <c r="F65" s="27"/>
      <c r="G65" s="27"/>
      <c r="H65" s="27"/>
      <c r="I65" s="27"/>
      <c r="J65" s="27"/>
      <c r="K65" s="27"/>
      <c r="L65" s="27"/>
      <c r="M65" s="27"/>
      <c r="N65" s="27"/>
      <c r="O65" s="27"/>
      <c r="P65" s="27"/>
      <c r="Q65" s="237"/>
      <c r="R65" s="27"/>
      <c r="S65" s="238" t="s">
        <v>333</v>
      </c>
    </row>
    <row r="66" spans="1:27" ht="20.149999999999999" customHeight="1">
      <c r="A66" s="15"/>
      <c r="B66" s="16"/>
      <c r="C66" s="15"/>
      <c r="D66" s="15"/>
      <c r="E66" s="15"/>
      <c r="F66" s="15"/>
      <c r="G66" s="15"/>
      <c r="H66" s="15"/>
      <c r="I66" s="15"/>
      <c r="J66" s="15"/>
      <c r="K66" s="15"/>
      <c r="L66" s="15"/>
      <c r="M66" s="15"/>
      <c r="N66" s="15"/>
      <c r="O66" s="15"/>
      <c r="P66" s="15"/>
      <c r="Q66" s="15"/>
      <c r="R66" s="15"/>
      <c r="S66" s="15"/>
    </row>
    <row r="67" spans="1:27" ht="20.149999999999999" customHeight="1">
      <c r="A67" s="15"/>
      <c r="B67" s="16"/>
      <c r="C67" s="15"/>
      <c r="D67" s="15"/>
      <c r="E67" s="15"/>
      <c r="F67" s="15"/>
      <c r="G67" s="15"/>
      <c r="H67" s="15"/>
      <c r="I67" s="15"/>
      <c r="J67" s="15"/>
      <c r="K67" s="15"/>
      <c r="L67" s="15"/>
      <c r="M67" s="15"/>
      <c r="N67" s="15"/>
      <c r="O67" s="15"/>
      <c r="P67" s="15"/>
      <c r="Q67" s="15"/>
      <c r="R67" s="15"/>
      <c r="S67" s="15"/>
      <c r="Y67" s="3"/>
      <c r="Z67" s="3"/>
      <c r="AA67" s="3"/>
    </row>
    <row r="68" spans="1:27" ht="20.149999999999999" customHeight="1">
      <c r="B68" s="17"/>
    </row>
    <row r="69" spans="1:27" ht="20.149999999999999" customHeight="1">
      <c r="B69" s="17"/>
    </row>
    <row r="70" spans="1:27" ht="20.149999999999999" customHeight="1"/>
    <row r="71" spans="1:27" ht="20.149999999999999" customHeight="1"/>
    <row r="72" spans="1:27" ht="20.149999999999999" customHeight="1"/>
    <row r="73" spans="1:27" ht="20.149999999999999" customHeight="1"/>
    <row r="74" spans="1:27" ht="20.149999999999999" customHeight="1"/>
    <row r="75" spans="1:27" ht="20.149999999999999" customHeight="1"/>
    <row r="76" spans="1:27" ht="20.149999999999999" customHeight="1"/>
    <row r="77" spans="1:27" ht="20.149999999999999" customHeight="1"/>
    <row r="78" spans="1:27" ht="20.149999999999999" customHeight="1"/>
    <row r="79" spans="1:27" ht="20.149999999999999" customHeight="1"/>
    <row r="80" spans="1:27" ht="20.149999999999999" customHeight="1"/>
    <row r="81" spans="25:27" ht="20.149999999999999" customHeight="1">
      <c r="Y81" s="3"/>
      <c r="Z81" s="3"/>
      <c r="AA81" s="3"/>
    </row>
    <row r="82" spans="25:27" ht="20.149999999999999" customHeight="1"/>
    <row r="83" spans="25:27" ht="20.149999999999999" customHeight="1"/>
    <row r="84" spans="25:27" ht="20.149999999999999" customHeight="1"/>
    <row r="85" spans="25:27" ht="20.149999999999999" customHeight="1"/>
    <row r="86" spans="25:27" ht="20.149999999999999" customHeight="1"/>
    <row r="87" spans="25:27" ht="20.149999999999999" customHeight="1"/>
    <row r="88" spans="25:27" ht="20.149999999999999" customHeight="1"/>
    <row r="89" spans="25:27" ht="20.149999999999999" customHeight="1"/>
    <row r="90" spans="25:27" ht="20.149999999999999" customHeight="1"/>
    <row r="91" spans="25:27" ht="20.149999999999999" customHeight="1"/>
    <row r="92" spans="25:27" ht="20.149999999999999" customHeight="1"/>
    <row r="93" spans="25:27" ht="20.149999999999999" customHeight="1"/>
    <row r="94" spans="25:27" ht="20.149999999999999" customHeight="1"/>
    <row r="95" spans="25:27" ht="20.149999999999999" customHeight="1"/>
    <row r="96" spans="25:27" ht="20.149999999999999" customHeight="1"/>
    <row r="97" ht="20.149999999999999" customHeight="1"/>
    <row r="98" ht="20.149999999999999" customHeight="1"/>
    <row r="99" ht="20.149999999999999" customHeight="1"/>
    <row r="100" ht="20.149999999999999" customHeight="1"/>
    <row r="101" ht="20.149999999999999" customHeight="1"/>
    <row r="102" ht="20.149999999999999" customHeight="1"/>
    <row r="103" ht="20.149999999999999" customHeight="1"/>
    <row r="104" ht="20.149999999999999" customHeight="1"/>
    <row r="105" ht="20.149999999999999" customHeight="1"/>
    <row r="106" ht="20.149999999999999" customHeight="1"/>
    <row r="107" ht="20.149999999999999" customHeight="1"/>
    <row r="108" ht="20.149999999999999" customHeight="1"/>
    <row r="109" ht="20.149999999999999" customHeight="1"/>
    <row r="110" ht="20.149999999999999" customHeight="1"/>
    <row r="111" ht="20.149999999999999" customHeight="1"/>
    <row r="112" ht="20.149999999999999" customHeight="1"/>
    <row r="113" ht="20.149999999999999" customHeight="1"/>
    <row r="114" ht="20.149999999999999" customHeight="1"/>
    <row r="115" ht="20.149999999999999" customHeight="1"/>
    <row r="116" ht="20.149999999999999" customHeight="1"/>
    <row r="117" ht="20.149999999999999" customHeight="1"/>
    <row r="118" ht="20.149999999999999" customHeight="1"/>
    <row r="119" ht="20.149999999999999" customHeight="1"/>
    <row r="120" ht="20.149999999999999" customHeight="1"/>
    <row r="121" ht="20.149999999999999" customHeight="1"/>
    <row r="122" ht="20.149999999999999" customHeight="1"/>
    <row r="123" ht="20.149999999999999" customHeight="1"/>
    <row r="124" ht="20.149999999999999" customHeight="1"/>
    <row r="125" ht="20.149999999999999" customHeight="1"/>
    <row r="126" ht="20.149999999999999" customHeight="1"/>
    <row r="127" ht="20.149999999999999" customHeight="1"/>
    <row r="128" ht="20.149999999999999" customHeight="1"/>
    <row r="129" ht="20.149999999999999" customHeight="1"/>
    <row r="130" ht="20.149999999999999" customHeight="1"/>
    <row r="131" ht="20.149999999999999" customHeight="1"/>
    <row r="132" ht="20.149999999999999" customHeight="1"/>
    <row r="133" ht="20.149999999999999" customHeight="1"/>
    <row r="134" ht="20.149999999999999" customHeight="1"/>
    <row r="135" ht="20.149999999999999" customHeight="1"/>
    <row r="136" ht="20.149999999999999" customHeight="1"/>
    <row r="137" ht="20.149999999999999" customHeight="1"/>
    <row r="138" ht="20.149999999999999" customHeight="1"/>
    <row r="139" ht="20.149999999999999" customHeight="1"/>
    <row r="140" ht="20.149999999999999" customHeight="1"/>
    <row r="141" ht="20.149999999999999" customHeight="1"/>
  </sheetData>
  <sheetProtection selectLockedCells="1"/>
  <mergeCells count="127">
    <mergeCell ref="F11:H11"/>
    <mergeCell ref="A16:D16"/>
    <mergeCell ref="A44:D45"/>
    <mergeCell ref="H29:K29"/>
    <mergeCell ref="H41:S41"/>
    <mergeCell ref="H40:S40"/>
    <mergeCell ref="A34:D34"/>
    <mergeCell ref="H38:S38"/>
    <mergeCell ref="E35:S35"/>
    <mergeCell ref="E36:G36"/>
    <mergeCell ref="K36:L36"/>
    <mergeCell ref="Q36:R36"/>
    <mergeCell ref="E39:G39"/>
    <mergeCell ref="E34:S34"/>
    <mergeCell ref="A35:D41"/>
    <mergeCell ref="E40:G40"/>
    <mergeCell ref="A32:D33"/>
    <mergeCell ref="I36:J36"/>
    <mergeCell ref="M29:N29"/>
    <mergeCell ref="A43:D43"/>
    <mergeCell ref="A42:D42"/>
    <mergeCell ref="O29:R29"/>
    <mergeCell ref="H42:I42"/>
    <mergeCell ref="E26:S26"/>
    <mergeCell ref="H23:S23"/>
    <mergeCell ref="H24:S24"/>
    <mergeCell ref="E23:G23"/>
    <mergeCell ref="E28:G28"/>
    <mergeCell ref="I28:K28"/>
    <mergeCell ref="Q28:S28"/>
    <mergeCell ref="E37:G37"/>
    <mergeCell ref="H37:S37"/>
    <mergeCell ref="N27:S27"/>
    <mergeCell ref="R64:S64"/>
    <mergeCell ref="N64:O64"/>
    <mergeCell ref="P63:Q63"/>
    <mergeCell ref="P64:Q64"/>
    <mergeCell ref="N63:O63"/>
    <mergeCell ref="R63:S63"/>
    <mergeCell ref="F45:S45"/>
    <mergeCell ref="E43:G43"/>
    <mergeCell ref="M59:O59"/>
    <mergeCell ref="Q59:S59"/>
    <mergeCell ref="E44:F44"/>
    <mergeCell ref="E49:S49"/>
    <mergeCell ref="K44:S44"/>
    <mergeCell ref="E50:G50"/>
    <mergeCell ref="E55:I55"/>
    <mergeCell ref="N55:S55"/>
    <mergeCell ref="N56:S56"/>
    <mergeCell ref="N57:S57"/>
    <mergeCell ref="I43:S43"/>
    <mergeCell ref="I47:S47"/>
    <mergeCell ref="A48:S48"/>
    <mergeCell ref="G59:K59"/>
    <mergeCell ref="A61:D61"/>
    <mergeCell ref="E61:S61"/>
    <mergeCell ref="A54:D57"/>
    <mergeCell ref="A49:D49"/>
    <mergeCell ref="A50:D50"/>
    <mergeCell ref="N50:S50"/>
    <mergeCell ref="H16:S16"/>
    <mergeCell ref="A23:D24"/>
    <mergeCell ref="A51:D53"/>
    <mergeCell ref="A58:D59"/>
    <mergeCell ref="G58:O58"/>
    <mergeCell ref="E17:F17"/>
    <mergeCell ref="L28:P28"/>
    <mergeCell ref="A30:D30"/>
    <mergeCell ref="E30:S30"/>
    <mergeCell ref="A31:D31"/>
    <mergeCell ref="F31:J31"/>
    <mergeCell ref="L31:N31"/>
    <mergeCell ref="P31:S31"/>
    <mergeCell ref="A25:D26"/>
    <mergeCell ref="A18:D20"/>
    <mergeCell ref="A28:D28"/>
    <mergeCell ref="E32:S33"/>
    <mergeCell ref="H39:S39"/>
    <mergeCell ref="A11:D11"/>
    <mergeCell ref="A13:D13"/>
    <mergeCell ref="I12:S12"/>
    <mergeCell ref="K11:S11"/>
    <mergeCell ref="E41:G41"/>
    <mergeCell ref="N54:S54"/>
    <mergeCell ref="E18:I18"/>
    <mergeCell ref="J18:S18"/>
    <mergeCell ref="E38:G38"/>
    <mergeCell ref="A27:D27"/>
    <mergeCell ref="A21:D21"/>
    <mergeCell ref="A47:D47"/>
    <mergeCell ref="A29:D29"/>
    <mergeCell ref="G14:S14"/>
    <mergeCell ref="A17:D17"/>
    <mergeCell ref="M36:N36"/>
    <mergeCell ref="E14:F14"/>
    <mergeCell ref="E42:G42"/>
    <mergeCell ref="F20:S20"/>
    <mergeCell ref="E24:G24"/>
    <mergeCell ref="P19:S19"/>
    <mergeCell ref="N19:O19"/>
    <mergeCell ref="H19:M19"/>
    <mergeCell ref="E19:G19"/>
    <mergeCell ref="Y1:AA1"/>
    <mergeCell ref="A1:S1"/>
    <mergeCell ref="A2:L2"/>
    <mergeCell ref="E27:J27"/>
    <mergeCell ref="O8:S8"/>
    <mergeCell ref="G13:S13"/>
    <mergeCell ref="E12:H12"/>
    <mergeCell ref="O10:S10"/>
    <mergeCell ref="A8:D9"/>
    <mergeCell ref="E8:I8"/>
    <mergeCell ref="J8:N8"/>
    <mergeCell ref="O9:S9"/>
    <mergeCell ref="E13:F13"/>
    <mergeCell ref="A15:D15"/>
    <mergeCell ref="E9:I9"/>
    <mergeCell ref="E10:I10"/>
    <mergeCell ref="J9:N9"/>
    <mergeCell ref="J10:N10"/>
    <mergeCell ref="A12:D12"/>
    <mergeCell ref="A14:D14"/>
    <mergeCell ref="J4:O4"/>
    <mergeCell ref="Q4:S4"/>
    <mergeCell ref="J5:S5"/>
    <mergeCell ref="A3:J3"/>
  </mergeCells>
  <phoneticPr fontId="4"/>
  <dataValidations count="14">
    <dataValidation showDropDown="1" showInputMessage="1" showErrorMessage="1" sqref="G15 E25:F25 E15 E26 H42 I15:J15 H29 L29 H43:I43 E42:E43 E29 O25:P25 J25:L25" xr:uid="{00000000-0002-0000-0000-000000000000}"/>
    <dataValidation type="list" allowBlank="1" showInputMessage="1" showErrorMessage="1" sqref="A3" xr:uid="{63929915-72AD-4A6B-B84D-246A394DD2A1}">
      <formula1>$U$3:$U$8</formula1>
    </dataValidation>
    <dataValidation type="list" allowBlank="1" showInputMessage="1" showErrorMessage="1" sqref="E50" xr:uid="{8C8A521B-3A8B-4201-9501-9EF595940551}">
      <formula1>"衣笠,BKC,BKC（アクロス）,OIC"</formula1>
    </dataValidation>
    <dataValidation type="list" allowBlank="1" showInputMessage="1" showErrorMessage="1" sqref="K36:L36" xr:uid="{00000000-0002-0000-0000-000003000000}">
      <formula1>$Y$3:$Y$15</formula1>
    </dataValidation>
    <dataValidation type="list" allowBlank="1" showInputMessage="1" sqref="O29:R29" xr:uid="{00000000-0002-0000-0000-000004000000}">
      <formula1>$AB$3:$AB$16</formula1>
    </dataValidation>
    <dataValidation type="list" allowBlank="1" showInputMessage="1" showErrorMessage="1" sqref="E27" xr:uid="{D4C84A56-8F07-4B0D-AF80-22E13DB07077}">
      <formula1>$X$3:$X$5</formula1>
    </dataValidation>
    <dataValidation type="list" allowBlank="1" showInputMessage="1" sqref="P58:S58" xr:uid="{E1B9F089-C662-431D-9D79-DD107EA014F5}">
      <formula1>"　　　　　　年　　　　　　月　　　　　　日,2023年2月17日"</formula1>
    </dataValidation>
    <dataValidation type="list" allowBlank="1" showInputMessage="1" showErrorMessage="1" sqref="L28" xr:uid="{46D66E68-0DAD-4466-A1DD-7BE436E11A5D}">
      <formula1>"/ 1.Commencement month of the revised condition, / 2.Termination month of the revised condition"</formula1>
    </dataValidation>
    <dataValidation type="list" allowBlank="1" showInputMessage="1" showErrorMessage="1" sqref="E12:H12" xr:uid="{0A38649D-E25B-434B-B91C-89FF46435D6D}">
      <formula1>"Male,Female,―"</formula1>
    </dataValidation>
    <dataValidation type="list" allowBlank="1" showInputMessage="1" sqref="G59" xr:uid="{CB0922B6-59FF-4989-9E8E-2F8EBE22BFCF}">
      <formula1>"特別招聘研究教員,招聘研究教員,研究教員,客員研究教員,専門研究員,研究員,補助研究員,RA,非常勤職員(研究補助),,非常勤職員(教員秘書),学生アルバイト,授業担当講師"</formula1>
    </dataValidation>
    <dataValidation type="list" allowBlank="1" showInputMessage="1" sqref="N27:S27" xr:uid="{546F9EE1-BAE6-4DAA-AEF2-9C6D435B761C}">
      <formula1>$X$3:$X$6</formula1>
    </dataValidation>
    <dataValidation type="list" allowBlank="1" showInputMessage="1" sqref="H24:S24" xr:uid="{00000000-0002-0000-0000-000005000000}">
      <formula1>$W$3:$W$53</formula1>
    </dataValidation>
    <dataValidation type="list" allowBlank="1" showInputMessage="1" sqref="N56:S56" xr:uid="{52DCEDC7-BE92-49A6-A536-DDC19BF028F0}">
      <formula1>"　　　　　　年　　　　　　月　　　　　　日,2026年1月20日,2026年2月17日"</formula1>
    </dataValidation>
    <dataValidation type="list" allowBlank="1" showInputMessage="1" sqref="N57:S57" xr:uid="{9A248D72-585F-4144-9193-D3A666189B22}">
      <formula1>"　　　　　　年　　　　　　月　　　　　　日,2026年2月13日,2026年3月13日"</formula1>
    </dataValidation>
  </dataValidations>
  <printOptions horizontalCentered="1"/>
  <pageMargins left="0" right="0" top="0.43" bottom="0.19685039370078741" header="0.28000000000000003" footer="0"/>
  <pageSetup paperSize="9" scale="64" orientation="portrait" horizontalDpi="300" verticalDpi="300" r:id="rId1"/>
  <headerFooter alignWithMargins="0">
    <oddHeader>&amp;L【023-08】</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nchor moveWithCells="1">
                  <from>
                    <xdr:col>4</xdr:col>
                    <xdr:colOff>266700</xdr:colOff>
                    <xdr:row>24</xdr:row>
                    <xdr:rowOff>19050</xdr:rowOff>
                  </from>
                  <to>
                    <xdr:col>5</xdr:col>
                    <xdr:colOff>69850</xdr:colOff>
                    <xdr:row>24</xdr:row>
                    <xdr:rowOff>241300</xdr:rowOff>
                  </to>
                </anchor>
              </controlPr>
            </control>
          </mc:Choice>
        </mc:AlternateContent>
        <mc:AlternateContent xmlns:mc="http://schemas.openxmlformats.org/markup-compatibility/2006">
          <mc:Choice Requires="x14">
            <control shapeId="1087" r:id="rId5" name="Check Box 63">
              <controlPr defaultSize="0" autoFill="0" autoLine="0" autoPict="0">
                <anchor moveWithCells="1">
                  <from>
                    <xdr:col>9</xdr:col>
                    <xdr:colOff>266700</xdr:colOff>
                    <xdr:row>24</xdr:row>
                    <xdr:rowOff>31750</xdr:rowOff>
                  </from>
                  <to>
                    <xdr:col>10</xdr:col>
                    <xdr:colOff>69850</xdr:colOff>
                    <xdr:row>24</xdr:row>
                    <xdr:rowOff>241300</xdr:rowOff>
                  </to>
                </anchor>
              </controlPr>
            </control>
          </mc:Choice>
        </mc:AlternateContent>
        <mc:AlternateContent xmlns:mc="http://schemas.openxmlformats.org/markup-compatibility/2006">
          <mc:Choice Requires="x14">
            <control shapeId="1090" r:id="rId6" name="Check Box 66">
              <controlPr defaultSize="0" autoFill="0" autoLine="0" autoPict="0">
                <anchor moveWithCells="1">
                  <from>
                    <xdr:col>4</xdr:col>
                    <xdr:colOff>31750</xdr:colOff>
                    <xdr:row>28</xdr:row>
                    <xdr:rowOff>12700</xdr:rowOff>
                  </from>
                  <to>
                    <xdr:col>4</xdr:col>
                    <xdr:colOff>298450</xdr:colOff>
                    <xdr:row>28</xdr:row>
                    <xdr:rowOff>241300</xdr:rowOff>
                  </to>
                </anchor>
              </controlPr>
            </control>
          </mc:Choice>
        </mc:AlternateContent>
        <mc:AlternateContent xmlns:mc="http://schemas.openxmlformats.org/markup-compatibility/2006">
          <mc:Choice Requires="x14">
            <control shapeId="1163" r:id="rId7" name="Check Box 139">
              <controlPr defaultSize="0" autoFill="0" autoLine="0" autoPict="0">
                <anchor moveWithCells="1">
                  <from>
                    <xdr:col>8</xdr:col>
                    <xdr:colOff>266700</xdr:colOff>
                    <xdr:row>43</xdr:row>
                    <xdr:rowOff>19050</xdr:rowOff>
                  </from>
                  <to>
                    <xdr:col>9</xdr:col>
                    <xdr:colOff>69850</xdr:colOff>
                    <xdr:row>44</xdr:row>
                    <xdr:rowOff>12700</xdr:rowOff>
                  </to>
                </anchor>
              </controlPr>
            </control>
          </mc:Choice>
        </mc:AlternateContent>
        <mc:AlternateContent xmlns:mc="http://schemas.openxmlformats.org/markup-compatibility/2006">
          <mc:Choice Requires="x14">
            <control shapeId="1240" r:id="rId8" name="Check Box 216">
              <controlPr defaultSize="0" autoFill="0" autoLine="0" autoPict="0">
                <anchor moveWithCells="1">
                  <from>
                    <xdr:col>6</xdr:col>
                    <xdr:colOff>266700</xdr:colOff>
                    <xdr:row>43</xdr:row>
                    <xdr:rowOff>12700</xdr:rowOff>
                  </from>
                  <to>
                    <xdr:col>7</xdr:col>
                    <xdr:colOff>69850</xdr:colOff>
                    <xdr:row>44</xdr:row>
                    <xdr:rowOff>12700</xdr:rowOff>
                  </to>
                </anchor>
              </controlPr>
            </control>
          </mc:Choice>
        </mc:AlternateContent>
        <mc:AlternateContent xmlns:mc="http://schemas.openxmlformats.org/markup-compatibility/2006">
          <mc:Choice Requires="x14">
            <control shapeId="1394" r:id="rId9" name="Check Box 370">
              <controlPr defaultSize="0" autoFill="0" autoLine="0" autoPict="0">
                <anchor moveWithCells="1">
                  <from>
                    <xdr:col>4</xdr:col>
                    <xdr:colOff>120650</xdr:colOff>
                    <xdr:row>20</xdr:row>
                    <xdr:rowOff>114300</xdr:rowOff>
                  </from>
                  <to>
                    <xdr:col>4</xdr:col>
                    <xdr:colOff>381000</xdr:colOff>
                    <xdr:row>20</xdr:row>
                    <xdr:rowOff>342900</xdr:rowOff>
                  </to>
                </anchor>
              </controlPr>
            </control>
          </mc:Choice>
        </mc:AlternateContent>
        <mc:AlternateContent xmlns:mc="http://schemas.openxmlformats.org/markup-compatibility/2006">
          <mc:Choice Requires="x14">
            <control shapeId="1395" r:id="rId10" name="Check Box 371">
              <controlPr defaultSize="0" autoFill="0" autoLine="0" autoPict="0">
                <anchor moveWithCells="1">
                  <from>
                    <xdr:col>6</xdr:col>
                    <xdr:colOff>152400</xdr:colOff>
                    <xdr:row>20</xdr:row>
                    <xdr:rowOff>107950</xdr:rowOff>
                  </from>
                  <to>
                    <xdr:col>6</xdr:col>
                    <xdr:colOff>419100</xdr:colOff>
                    <xdr:row>20</xdr:row>
                    <xdr:rowOff>330200</xdr:rowOff>
                  </to>
                </anchor>
              </controlPr>
            </control>
          </mc:Choice>
        </mc:AlternateContent>
        <mc:AlternateContent xmlns:mc="http://schemas.openxmlformats.org/markup-compatibility/2006">
          <mc:Choice Requires="x14">
            <control shapeId="1402" r:id="rId11" name="Check Box 378">
              <controlPr defaultSize="0" autoFill="0" autoLine="0" autoPict="0">
                <anchor moveWithCells="1">
                  <from>
                    <xdr:col>14</xdr:col>
                    <xdr:colOff>298450</xdr:colOff>
                    <xdr:row>24</xdr:row>
                    <xdr:rowOff>31750</xdr:rowOff>
                  </from>
                  <to>
                    <xdr:col>15</xdr:col>
                    <xdr:colOff>25400</xdr:colOff>
                    <xdr:row>24</xdr:row>
                    <xdr:rowOff>241300</xdr:rowOff>
                  </to>
                </anchor>
              </controlPr>
            </control>
          </mc:Choice>
        </mc:AlternateContent>
        <mc:AlternateContent xmlns:mc="http://schemas.openxmlformats.org/markup-compatibility/2006">
          <mc:Choice Requires="x14">
            <control shapeId="1404" r:id="rId12" name="Check Box 380">
              <controlPr defaultSize="0" autoFill="0" autoLine="0" autoPict="0">
                <anchor moveWithCells="1">
                  <from>
                    <xdr:col>13</xdr:col>
                    <xdr:colOff>241300</xdr:colOff>
                    <xdr:row>59</xdr:row>
                    <xdr:rowOff>19050</xdr:rowOff>
                  </from>
                  <to>
                    <xdr:col>13</xdr:col>
                    <xdr:colOff>495300</xdr:colOff>
                    <xdr:row>60</xdr:row>
                    <xdr:rowOff>25400</xdr:rowOff>
                  </to>
                </anchor>
              </controlPr>
            </control>
          </mc:Choice>
        </mc:AlternateContent>
        <mc:AlternateContent xmlns:mc="http://schemas.openxmlformats.org/markup-compatibility/2006">
          <mc:Choice Requires="x14">
            <control shapeId="1406" r:id="rId13" name="Check Box 382">
              <controlPr defaultSize="0" autoFill="0" autoLine="0" autoPict="0">
                <anchor moveWithCells="1">
                  <from>
                    <xdr:col>15</xdr:col>
                    <xdr:colOff>247650</xdr:colOff>
                    <xdr:row>59</xdr:row>
                    <xdr:rowOff>19050</xdr:rowOff>
                  </from>
                  <to>
                    <xdr:col>15</xdr:col>
                    <xdr:colOff>508000</xdr:colOff>
                    <xdr:row>60</xdr:row>
                    <xdr:rowOff>12700</xdr:rowOff>
                  </to>
                </anchor>
              </controlPr>
            </control>
          </mc:Choice>
        </mc:AlternateContent>
        <mc:AlternateContent xmlns:mc="http://schemas.openxmlformats.org/markup-compatibility/2006">
          <mc:Choice Requires="x14">
            <control shapeId="1091" r:id="rId14" name="Check Box 67">
              <controlPr defaultSize="0" autoFill="0" autoLine="0" autoPict="0">
                <anchor moveWithCells="1">
                  <from>
                    <xdr:col>11</xdr:col>
                    <xdr:colOff>228600</xdr:colOff>
                    <xdr:row>28</xdr:row>
                    <xdr:rowOff>19050</xdr:rowOff>
                  </from>
                  <to>
                    <xdr:col>11</xdr:col>
                    <xdr:colOff>482600</xdr:colOff>
                    <xdr:row>29</xdr:row>
                    <xdr:rowOff>0</xdr:rowOff>
                  </to>
                </anchor>
              </controlPr>
            </control>
          </mc:Choice>
        </mc:AlternateContent>
        <mc:AlternateContent xmlns:mc="http://schemas.openxmlformats.org/markup-compatibility/2006">
          <mc:Choice Requires="x14">
            <control shapeId="1029" r:id="rId15" name="Check Box 5">
              <controlPr defaultSize="0" autoFill="0" autoLine="0" autoPict="0">
                <anchor moveWithCells="1">
                  <from>
                    <xdr:col>4</xdr:col>
                    <xdr:colOff>209550</xdr:colOff>
                    <xdr:row>14</xdr:row>
                    <xdr:rowOff>31750</xdr:rowOff>
                  </from>
                  <to>
                    <xdr:col>5</xdr:col>
                    <xdr:colOff>25400</xdr:colOff>
                    <xdr:row>14</xdr:row>
                    <xdr:rowOff>241300</xdr:rowOff>
                  </to>
                </anchor>
              </controlPr>
            </control>
          </mc:Choice>
        </mc:AlternateContent>
        <mc:AlternateContent xmlns:mc="http://schemas.openxmlformats.org/markup-compatibility/2006">
          <mc:Choice Requires="x14">
            <control shapeId="1030" r:id="rId16" name="Check Box 6">
              <controlPr defaultSize="0" autoFill="0" autoLine="0" autoPict="0">
                <anchor moveWithCells="1">
                  <from>
                    <xdr:col>6</xdr:col>
                    <xdr:colOff>171450</xdr:colOff>
                    <xdr:row>14</xdr:row>
                    <xdr:rowOff>12700</xdr:rowOff>
                  </from>
                  <to>
                    <xdr:col>7</xdr:col>
                    <xdr:colOff>0</xdr:colOff>
                    <xdr:row>14</xdr:row>
                    <xdr:rowOff>228600</xdr:rowOff>
                  </to>
                </anchor>
              </controlPr>
            </control>
          </mc:Choice>
        </mc:AlternateContent>
        <mc:AlternateContent xmlns:mc="http://schemas.openxmlformats.org/markup-compatibility/2006">
          <mc:Choice Requires="x14">
            <control shapeId="1477" r:id="rId17" name="Check Box 453">
              <controlPr defaultSize="0" autoFill="0" autoLine="0" autoPict="0">
                <anchor moveWithCells="1">
                  <from>
                    <xdr:col>4</xdr:col>
                    <xdr:colOff>12700</xdr:colOff>
                    <xdr:row>50</xdr:row>
                    <xdr:rowOff>19050</xdr:rowOff>
                  </from>
                  <to>
                    <xdr:col>4</xdr:col>
                    <xdr:colOff>323850</xdr:colOff>
                    <xdr:row>51</xdr:row>
                    <xdr:rowOff>0</xdr:rowOff>
                  </to>
                </anchor>
              </controlPr>
            </control>
          </mc:Choice>
        </mc:AlternateContent>
        <mc:AlternateContent xmlns:mc="http://schemas.openxmlformats.org/markup-compatibility/2006">
          <mc:Choice Requires="x14">
            <control shapeId="1478" r:id="rId18" name="Check Box 454">
              <controlPr defaultSize="0" autoFill="0" autoLine="0" autoPict="0">
                <anchor moveWithCells="1">
                  <from>
                    <xdr:col>4</xdr:col>
                    <xdr:colOff>12700</xdr:colOff>
                    <xdr:row>50</xdr:row>
                    <xdr:rowOff>19050</xdr:rowOff>
                  </from>
                  <to>
                    <xdr:col>4</xdr:col>
                    <xdr:colOff>323850</xdr:colOff>
                    <xdr:row>51</xdr:row>
                    <xdr:rowOff>0</xdr:rowOff>
                  </to>
                </anchor>
              </controlPr>
            </control>
          </mc:Choice>
        </mc:AlternateContent>
        <mc:AlternateContent xmlns:mc="http://schemas.openxmlformats.org/markup-compatibility/2006">
          <mc:Choice Requires="x14">
            <control shapeId="1479" r:id="rId19" name="Check Box 455">
              <controlPr defaultSize="0" autoFill="0" autoLine="0" autoPict="0">
                <anchor moveWithCells="1">
                  <from>
                    <xdr:col>6</xdr:col>
                    <xdr:colOff>152400</xdr:colOff>
                    <xdr:row>52</xdr:row>
                    <xdr:rowOff>19050</xdr:rowOff>
                  </from>
                  <to>
                    <xdr:col>7</xdr:col>
                    <xdr:colOff>25400</xdr:colOff>
                    <xdr:row>53</xdr:row>
                    <xdr:rowOff>0</xdr:rowOff>
                  </to>
                </anchor>
              </controlPr>
            </control>
          </mc:Choice>
        </mc:AlternateContent>
        <mc:AlternateContent xmlns:mc="http://schemas.openxmlformats.org/markup-compatibility/2006">
          <mc:Choice Requires="x14">
            <control shapeId="1480" r:id="rId20" name="Check Box 456">
              <controlPr defaultSize="0" autoFill="0" autoLine="0" autoPict="0">
                <anchor moveWithCells="1">
                  <from>
                    <xdr:col>9</xdr:col>
                    <xdr:colOff>228600</xdr:colOff>
                    <xdr:row>52</xdr:row>
                    <xdr:rowOff>19050</xdr:rowOff>
                  </from>
                  <to>
                    <xdr:col>10</xdr:col>
                    <xdr:colOff>76200</xdr:colOff>
                    <xdr:row>53</xdr:row>
                    <xdr:rowOff>0</xdr:rowOff>
                  </to>
                </anchor>
              </controlPr>
            </control>
          </mc:Choice>
        </mc:AlternateContent>
        <mc:AlternateContent xmlns:mc="http://schemas.openxmlformats.org/markup-compatibility/2006">
          <mc:Choice Requires="x14">
            <control shapeId="1481" r:id="rId21" name="Check Box 457">
              <controlPr defaultSize="0" autoFill="0" autoLine="0" autoPict="0">
                <anchor moveWithCells="1">
                  <from>
                    <xdr:col>14</xdr:col>
                    <xdr:colOff>228600</xdr:colOff>
                    <xdr:row>50</xdr:row>
                    <xdr:rowOff>50800</xdr:rowOff>
                  </from>
                  <to>
                    <xdr:col>14</xdr:col>
                    <xdr:colOff>533400</xdr:colOff>
                    <xdr:row>51</xdr:row>
                    <xdr:rowOff>12700</xdr:rowOff>
                  </to>
                </anchor>
              </controlPr>
            </control>
          </mc:Choice>
        </mc:AlternateContent>
        <mc:AlternateContent xmlns:mc="http://schemas.openxmlformats.org/markup-compatibility/2006">
          <mc:Choice Requires="x14">
            <control shapeId="1482" r:id="rId22" name="Check Box 458">
              <controlPr defaultSize="0" autoFill="0" autoLine="0" autoPict="0">
                <anchor moveWithCells="1">
                  <from>
                    <xdr:col>4</xdr:col>
                    <xdr:colOff>12700</xdr:colOff>
                    <xdr:row>51</xdr:row>
                    <xdr:rowOff>19050</xdr:rowOff>
                  </from>
                  <to>
                    <xdr:col>4</xdr:col>
                    <xdr:colOff>323850</xdr:colOff>
                    <xdr:row>52</xdr:row>
                    <xdr:rowOff>0</xdr:rowOff>
                  </to>
                </anchor>
              </controlPr>
            </control>
          </mc:Choice>
        </mc:AlternateContent>
        <mc:AlternateContent xmlns:mc="http://schemas.openxmlformats.org/markup-compatibility/2006">
          <mc:Choice Requires="x14">
            <control shapeId="1483" r:id="rId23" name="Check Box 459">
              <controlPr defaultSize="0" autoFill="0" autoLine="0" autoPict="0">
                <anchor moveWithCells="1">
                  <from>
                    <xdr:col>4</xdr:col>
                    <xdr:colOff>12700</xdr:colOff>
                    <xdr:row>51</xdr:row>
                    <xdr:rowOff>19050</xdr:rowOff>
                  </from>
                  <to>
                    <xdr:col>4</xdr:col>
                    <xdr:colOff>323850</xdr:colOff>
                    <xdr:row>52</xdr:row>
                    <xdr:rowOff>0</xdr:rowOff>
                  </to>
                </anchor>
              </controlPr>
            </control>
          </mc:Choice>
        </mc:AlternateContent>
        <mc:AlternateContent xmlns:mc="http://schemas.openxmlformats.org/markup-compatibility/2006">
          <mc:Choice Requires="x14">
            <control shapeId="1484" r:id="rId24" name="Check Box 460">
              <controlPr defaultSize="0" autoFill="0" autoLine="0" autoPict="0">
                <anchor moveWithCells="1">
                  <from>
                    <xdr:col>10</xdr:col>
                    <xdr:colOff>228600</xdr:colOff>
                    <xdr:row>50</xdr:row>
                    <xdr:rowOff>50800</xdr:rowOff>
                  </from>
                  <to>
                    <xdr:col>11</xdr:col>
                    <xdr:colOff>25400</xdr:colOff>
                    <xdr:row>51</xdr:row>
                    <xdr:rowOff>12700</xdr:rowOff>
                  </to>
                </anchor>
              </controlPr>
            </control>
          </mc:Choice>
        </mc:AlternateContent>
        <mc:AlternateContent xmlns:mc="http://schemas.openxmlformats.org/markup-compatibility/2006">
          <mc:Choice Requires="x14">
            <control shapeId="1485" r:id="rId25" name="Check Box 461">
              <controlPr defaultSize="0" autoFill="0" autoLine="0" autoPict="0">
                <anchor moveWithCells="1">
                  <from>
                    <xdr:col>10</xdr:col>
                    <xdr:colOff>228600</xdr:colOff>
                    <xdr:row>51</xdr:row>
                    <xdr:rowOff>50800</xdr:rowOff>
                  </from>
                  <to>
                    <xdr:col>11</xdr:col>
                    <xdr:colOff>25400</xdr:colOff>
                    <xdr:row>52</xdr:row>
                    <xdr:rowOff>12700</xdr:rowOff>
                  </to>
                </anchor>
              </controlPr>
            </control>
          </mc:Choice>
        </mc:AlternateContent>
        <mc:AlternateContent xmlns:mc="http://schemas.openxmlformats.org/markup-compatibility/2006">
          <mc:Choice Requires="x14">
            <control shapeId="1493" r:id="rId26" name="Check Box 469">
              <controlPr defaultSize="0" autoFill="0" autoLine="0" autoPict="0">
                <anchor moveWithCells="1">
                  <from>
                    <xdr:col>6</xdr:col>
                    <xdr:colOff>196850</xdr:colOff>
                    <xdr:row>46</xdr:row>
                    <xdr:rowOff>101600</xdr:rowOff>
                  </from>
                  <to>
                    <xdr:col>6</xdr:col>
                    <xdr:colOff>457200</xdr:colOff>
                    <xdr:row>46</xdr:row>
                    <xdr:rowOff>311150</xdr:rowOff>
                  </to>
                </anchor>
              </controlPr>
            </control>
          </mc:Choice>
        </mc:AlternateContent>
        <mc:AlternateContent xmlns:mc="http://schemas.openxmlformats.org/markup-compatibility/2006">
          <mc:Choice Requires="x14">
            <control shapeId="1501" r:id="rId27" name="Check Box 477">
              <controlPr defaultSize="0" autoFill="0" autoLine="0" autoPict="0">
                <anchor moveWithCells="1">
                  <from>
                    <xdr:col>4</xdr:col>
                    <xdr:colOff>127000</xdr:colOff>
                    <xdr:row>46</xdr:row>
                    <xdr:rowOff>101600</xdr:rowOff>
                  </from>
                  <to>
                    <xdr:col>4</xdr:col>
                    <xdr:colOff>393700</xdr:colOff>
                    <xdr:row>46</xdr:row>
                    <xdr:rowOff>311150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97"/>
  <sheetViews>
    <sheetView view="pageBreakPreview" zoomScaleNormal="100" zoomScaleSheetLayoutView="100" workbookViewId="0">
      <selection activeCell="H27" sqref="H27:J27"/>
    </sheetView>
  </sheetViews>
  <sheetFormatPr defaultColWidth="9" defaultRowHeight="19.5" customHeight="1" outlineLevelRow="1"/>
  <cols>
    <col min="1" max="19" width="6.6328125" style="3" customWidth="1"/>
    <col min="20" max="20" width="2.6328125" style="3" customWidth="1"/>
    <col min="21" max="21" width="2.7265625" style="3" customWidth="1"/>
    <col min="22" max="16384" width="9" style="3"/>
  </cols>
  <sheetData>
    <row r="1" spans="1:23" ht="37.5" customHeight="1" thickBot="1">
      <c r="A1" s="259" t="s">
        <v>237</v>
      </c>
      <c r="B1" s="456"/>
      <c r="C1" s="456"/>
      <c r="D1" s="456"/>
      <c r="E1" s="456"/>
      <c r="F1" s="456"/>
      <c r="G1" s="456"/>
      <c r="H1" s="456"/>
      <c r="I1" s="456"/>
      <c r="J1" s="456"/>
      <c r="K1" s="456"/>
      <c r="L1" s="456"/>
      <c r="M1" s="456"/>
      <c r="N1" s="456"/>
      <c r="O1" s="456"/>
      <c r="P1" s="456"/>
      <c r="Q1" s="456"/>
      <c r="R1" s="456"/>
      <c r="S1" s="457"/>
    </row>
    <row r="2" spans="1:23" ht="24" customHeight="1">
      <c r="A2" s="458"/>
      <c r="B2" s="459"/>
      <c r="C2" s="459"/>
      <c r="D2" s="459"/>
      <c r="E2" s="459"/>
      <c r="F2" s="459"/>
      <c r="G2" s="459"/>
      <c r="H2" s="459"/>
      <c r="I2" s="459"/>
      <c r="J2" s="459"/>
      <c r="K2" s="459"/>
      <c r="L2" s="459"/>
      <c r="M2" s="158"/>
      <c r="N2" s="79">
        <f>'Research Professor'!N2</f>
        <v>0</v>
      </c>
      <c r="O2" s="158" t="s">
        <v>2</v>
      </c>
      <c r="P2" s="79">
        <f>'Research Professor'!P2</f>
        <v>0</v>
      </c>
      <c r="Q2" s="158" t="s">
        <v>3</v>
      </c>
      <c r="R2" s="79">
        <f>'Research Professor'!R2</f>
        <v>0</v>
      </c>
      <c r="S2" s="57" t="s">
        <v>4</v>
      </c>
      <c r="W2" s="14"/>
    </row>
    <row r="3" spans="1:23" ht="24" customHeight="1">
      <c r="A3" s="478">
        <f>'Research Professor'!A3:G3</f>
        <v>0</v>
      </c>
      <c r="B3" s="479"/>
      <c r="C3" s="479"/>
      <c r="D3" s="479"/>
      <c r="E3" s="479"/>
      <c r="F3" s="479"/>
      <c r="G3" s="479"/>
      <c r="H3" s="479"/>
      <c r="I3" s="479"/>
      <c r="J3" s="479"/>
      <c r="K3" s="150" t="s">
        <v>13</v>
      </c>
      <c r="L3" s="150"/>
      <c r="M3" s="150"/>
      <c r="N3" s="150"/>
      <c r="O3" s="150"/>
      <c r="P3" s="150"/>
      <c r="Q3" s="150"/>
      <c r="R3" s="150"/>
      <c r="S3" s="196"/>
      <c r="T3" s="5"/>
      <c r="U3" s="5"/>
      <c r="V3" s="5"/>
      <c r="W3" s="14"/>
    </row>
    <row r="4" spans="1:23" ht="24" customHeight="1">
      <c r="A4" s="151"/>
      <c r="B4" s="150"/>
      <c r="C4" s="150"/>
      <c r="D4" s="150"/>
      <c r="E4" s="150" t="s">
        <v>18</v>
      </c>
      <c r="F4" s="150"/>
      <c r="G4" s="150"/>
      <c r="H4" s="150" t="s">
        <v>19</v>
      </c>
      <c r="I4" s="150"/>
      <c r="J4" s="474">
        <f>'Research Professor'!J4:O4</f>
        <v>0</v>
      </c>
      <c r="K4" s="474"/>
      <c r="L4" s="474"/>
      <c r="M4" s="474"/>
      <c r="N4" s="474"/>
      <c r="O4" s="474"/>
      <c r="P4" s="193" t="s">
        <v>20</v>
      </c>
      <c r="Q4" s="474">
        <f>'Research Professor'!Q4:S4</f>
        <v>0</v>
      </c>
      <c r="R4" s="474"/>
      <c r="S4" s="475"/>
      <c r="T4" s="5"/>
      <c r="U4" s="9"/>
      <c r="V4" s="9"/>
      <c r="W4" s="9"/>
    </row>
    <row r="5" spans="1:23" ht="24" customHeight="1" thickBot="1">
      <c r="A5" s="152"/>
      <c r="B5" s="149"/>
      <c r="C5" s="149"/>
      <c r="D5" s="149"/>
      <c r="E5" s="149" t="s">
        <v>27</v>
      </c>
      <c r="F5" s="149"/>
      <c r="G5" s="149"/>
      <c r="H5" s="149"/>
      <c r="I5" s="190"/>
      <c r="J5" s="476">
        <f>'Research Professor'!J5:S5</f>
        <v>0</v>
      </c>
      <c r="K5" s="476"/>
      <c r="L5" s="476"/>
      <c r="M5" s="476"/>
      <c r="N5" s="476"/>
      <c r="O5" s="476"/>
      <c r="P5" s="476"/>
      <c r="Q5" s="476"/>
      <c r="R5" s="476"/>
      <c r="S5" s="477"/>
      <c r="T5" s="5"/>
      <c r="U5" s="9"/>
      <c r="V5" s="9"/>
      <c r="W5" s="9"/>
    </row>
    <row r="6" spans="1:23" ht="30" customHeight="1" thickBot="1">
      <c r="A6" s="198" t="s">
        <v>238</v>
      </c>
      <c r="B6" s="198"/>
      <c r="C6" s="198"/>
      <c r="D6" s="198"/>
      <c r="E6" s="198"/>
      <c r="F6" s="198"/>
      <c r="G6" s="198"/>
      <c r="H6" s="198"/>
      <c r="I6" s="198"/>
      <c r="J6" s="198"/>
      <c r="K6" s="198"/>
      <c r="L6" s="198"/>
      <c r="M6" s="198"/>
      <c r="N6" s="198"/>
      <c r="O6" s="198"/>
      <c r="P6" s="198"/>
      <c r="Q6" s="198"/>
      <c r="R6" s="198"/>
      <c r="S6" s="198"/>
      <c r="T6" s="5"/>
      <c r="U6" s="9"/>
      <c r="V6" s="9"/>
      <c r="W6" s="9"/>
    </row>
    <row r="7" spans="1:23" s="132" customFormat="1" ht="19.899999999999999" customHeight="1">
      <c r="A7" s="498" t="s">
        <v>239</v>
      </c>
      <c r="B7" s="498"/>
      <c r="C7" s="498"/>
      <c r="D7" s="498"/>
      <c r="E7" s="498"/>
      <c r="F7" s="498"/>
      <c r="G7" s="498"/>
      <c r="H7" s="498"/>
      <c r="I7" s="498"/>
      <c r="J7" s="498"/>
      <c r="K7" s="498"/>
      <c r="L7" s="498"/>
      <c r="M7" s="498"/>
      <c r="N7" s="498"/>
      <c r="O7" s="498"/>
      <c r="P7" s="498"/>
      <c r="Q7" s="498"/>
      <c r="R7" s="498"/>
      <c r="S7" s="498"/>
      <c r="T7" s="130"/>
      <c r="U7" s="131"/>
      <c r="V7" s="131"/>
      <c r="W7" s="131"/>
    </row>
    <row r="8" spans="1:23" ht="32.25" customHeight="1" thickBot="1">
      <c r="A8" s="460" t="s">
        <v>240</v>
      </c>
      <c r="B8" s="460"/>
      <c r="C8" s="460"/>
      <c r="D8" s="460"/>
      <c r="E8" s="460"/>
      <c r="F8" s="460"/>
      <c r="G8" s="460"/>
      <c r="H8" s="460"/>
      <c r="I8" s="460"/>
      <c r="J8" s="460"/>
      <c r="K8" s="460"/>
      <c r="L8" s="460"/>
      <c r="M8" s="460"/>
      <c r="N8" s="460"/>
      <c r="O8" s="460"/>
      <c r="P8" s="460"/>
      <c r="Q8" s="460"/>
      <c r="R8" s="460"/>
      <c r="S8" s="460"/>
    </row>
    <row r="9" spans="1:23" ht="25" customHeight="1">
      <c r="A9" s="276" t="s">
        <v>45</v>
      </c>
      <c r="B9" s="277"/>
      <c r="C9" s="277"/>
      <c r="D9" s="278"/>
      <c r="E9" s="505" t="s">
        <v>46</v>
      </c>
      <c r="F9" s="495"/>
      <c r="G9" s="495"/>
      <c r="H9" s="495"/>
      <c r="I9" s="506"/>
      <c r="J9" s="494" t="s">
        <v>47</v>
      </c>
      <c r="K9" s="495"/>
      <c r="L9" s="495"/>
      <c r="M9" s="495"/>
      <c r="N9" s="506"/>
      <c r="O9" s="494" t="s">
        <v>48</v>
      </c>
      <c r="P9" s="495"/>
      <c r="Q9" s="495"/>
      <c r="R9" s="495"/>
      <c r="S9" s="496"/>
    </row>
    <row r="10" spans="1:23" ht="25" customHeight="1">
      <c r="A10" s="279"/>
      <c r="B10" s="280"/>
      <c r="C10" s="280"/>
      <c r="D10" s="281"/>
      <c r="E10" s="507">
        <f>'Research Professor'!E9:I9</f>
        <v>0</v>
      </c>
      <c r="F10" s="508"/>
      <c r="G10" s="508"/>
      <c r="H10" s="508"/>
      <c r="I10" s="509"/>
      <c r="J10" s="489">
        <f>'Research Professor'!J9:N9</f>
        <v>0</v>
      </c>
      <c r="K10" s="490"/>
      <c r="L10" s="490"/>
      <c r="M10" s="490"/>
      <c r="N10" s="491"/>
      <c r="O10" s="510">
        <f>'Research Professor'!O9:S9</f>
        <v>0</v>
      </c>
      <c r="P10" s="406"/>
      <c r="Q10" s="406"/>
      <c r="R10" s="406"/>
      <c r="S10" s="497"/>
    </row>
    <row r="11" spans="1:23" ht="25" customHeight="1" thickBot="1">
      <c r="A11" s="156" t="s">
        <v>58</v>
      </c>
      <c r="B11" s="153"/>
      <c r="C11" s="153"/>
      <c r="D11" s="154"/>
      <c r="E11" s="480">
        <f>'Research Professor'!E10:I10</f>
        <v>0</v>
      </c>
      <c r="F11" s="481"/>
      <c r="G11" s="481"/>
      <c r="H11" s="481"/>
      <c r="I11" s="482"/>
      <c r="J11" s="483">
        <f>'Research Professor'!J10:N10</f>
        <v>0</v>
      </c>
      <c r="K11" s="484"/>
      <c r="L11" s="484"/>
      <c r="M11" s="484"/>
      <c r="N11" s="485"/>
      <c r="O11" s="486">
        <f>'Research Professor'!O10:S10</f>
        <v>0</v>
      </c>
      <c r="P11" s="487"/>
      <c r="Q11" s="487"/>
      <c r="R11" s="487"/>
      <c r="S11" s="488"/>
    </row>
    <row r="12" spans="1:23" ht="25" customHeight="1">
      <c r="A12" s="467" t="s">
        <v>98</v>
      </c>
      <c r="B12" s="468"/>
      <c r="C12" s="468"/>
      <c r="D12" s="469"/>
      <c r="E12" s="461">
        <f>'Research Professor'!E17:S17</f>
        <v>0</v>
      </c>
      <c r="F12" s="462"/>
      <c r="G12" s="462"/>
      <c r="H12" s="462"/>
      <c r="I12" s="462"/>
      <c r="J12" s="462"/>
      <c r="K12" s="462"/>
      <c r="L12" s="462"/>
      <c r="M12" s="462"/>
      <c r="N12" s="462"/>
      <c r="O12" s="462"/>
      <c r="P12" s="462"/>
      <c r="Q12" s="462"/>
      <c r="R12" s="462"/>
      <c r="S12" s="463"/>
      <c r="V12" s="14"/>
      <c r="W12" s="14"/>
    </row>
    <row r="13" spans="1:23" ht="25" customHeight="1">
      <c r="A13" s="374" t="s">
        <v>5</v>
      </c>
      <c r="B13" s="375"/>
      <c r="C13" s="375"/>
      <c r="D13" s="376"/>
      <c r="E13" s="499" t="s">
        <v>116</v>
      </c>
      <c r="F13" s="500"/>
      <c r="G13" s="500"/>
      <c r="H13" s="500">
        <f>'Research Professor'!H23:S23</f>
        <v>0</v>
      </c>
      <c r="I13" s="500"/>
      <c r="J13" s="500"/>
      <c r="K13" s="500"/>
      <c r="L13" s="500"/>
      <c r="M13" s="500"/>
      <c r="N13" s="500"/>
      <c r="O13" s="500"/>
      <c r="P13" s="500"/>
      <c r="Q13" s="500"/>
      <c r="R13" s="500"/>
      <c r="S13" s="512"/>
    </row>
    <row r="14" spans="1:23" ht="25" customHeight="1">
      <c r="A14" s="279"/>
      <c r="B14" s="280"/>
      <c r="C14" s="280"/>
      <c r="D14" s="281"/>
      <c r="E14" s="464" t="s">
        <v>7</v>
      </c>
      <c r="F14" s="465"/>
      <c r="G14" s="465"/>
      <c r="H14" s="465">
        <f>'Research Professor'!H24:S24</f>
        <v>0</v>
      </c>
      <c r="I14" s="465"/>
      <c r="J14" s="465"/>
      <c r="K14" s="465"/>
      <c r="L14" s="465"/>
      <c r="M14" s="465"/>
      <c r="N14" s="465"/>
      <c r="O14" s="465"/>
      <c r="P14" s="465"/>
      <c r="Q14" s="465"/>
      <c r="R14" s="465"/>
      <c r="S14" s="466"/>
    </row>
    <row r="15" spans="1:23" ht="25" customHeight="1">
      <c r="A15" s="286" t="s">
        <v>84</v>
      </c>
      <c r="B15" s="287"/>
      <c r="C15" s="287"/>
      <c r="D15" s="288"/>
      <c r="E15" s="164"/>
      <c r="F15" s="81" t="s">
        <v>85</v>
      </c>
      <c r="G15" s="164"/>
      <c r="H15" s="62" t="s">
        <v>86</v>
      </c>
      <c r="I15" s="165"/>
      <c r="J15" s="218">
        <f>'Research Professor'!J15</f>
        <v>0</v>
      </c>
      <c r="K15" s="406" t="s">
        <v>87</v>
      </c>
      <c r="L15" s="406"/>
      <c r="M15" s="406" t="s">
        <v>88</v>
      </c>
      <c r="N15" s="406"/>
      <c r="O15" s="406"/>
      <c r="P15" s="406"/>
      <c r="Q15" s="406"/>
      <c r="R15" s="406"/>
      <c r="S15" s="497"/>
    </row>
    <row r="16" spans="1:23" ht="25" customHeight="1">
      <c r="A16" s="470" t="s">
        <v>119</v>
      </c>
      <c r="B16" s="471"/>
      <c r="C16" s="471"/>
      <c r="D16" s="472"/>
      <c r="E16" s="85"/>
      <c r="F16" s="86" t="s">
        <v>241</v>
      </c>
      <c r="G16" s="87"/>
      <c r="H16" s="244"/>
      <c r="I16" s="88"/>
      <c r="J16" s="89" t="s">
        <v>242</v>
      </c>
      <c r="K16" s="244"/>
      <c r="L16" s="244"/>
      <c r="M16" s="244"/>
      <c r="N16" s="88"/>
      <c r="O16" s="86" t="s">
        <v>243</v>
      </c>
      <c r="P16" s="88"/>
      <c r="Q16" s="88"/>
      <c r="R16" s="88"/>
      <c r="S16" s="245"/>
    </row>
    <row r="17" spans="1:19" ht="25" customHeight="1" thickBot="1">
      <c r="A17" s="501" t="s">
        <v>244</v>
      </c>
      <c r="B17" s="502"/>
      <c r="C17" s="502"/>
      <c r="D17" s="503"/>
      <c r="E17" s="511" t="str">
        <f>IF('Research Professor'!E28=0,"",'Research Professor'!E28)</f>
        <v/>
      </c>
      <c r="F17" s="504"/>
      <c r="G17" s="504"/>
      <c r="H17" s="60" t="s">
        <v>245</v>
      </c>
      <c r="I17" s="504" t="str">
        <f>IF('Research Professor'!I28=0,"",'Research Professor'!I28)</f>
        <v/>
      </c>
      <c r="J17" s="504"/>
      <c r="K17" s="504"/>
      <c r="L17" s="473" t="str">
        <f>'Research Professor'!L28:P28</f>
        <v>/ 1.Commencement month of the revised condition</v>
      </c>
      <c r="M17" s="473"/>
      <c r="N17" s="473"/>
      <c r="O17" s="473"/>
      <c r="P17" s="473"/>
      <c r="Q17" s="492" t="str">
        <f>IF('Research Professor'!Q28=0,"",'Research Professor'!Q28)</f>
        <v/>
      </c>
      <c r="R17" s="492"/>
      <c r="S17" s="493"/>
    </row>
    <row r="18" spans="1:19" ht="19.5" customHeight="1">
      <c r="A18" s="80"/>
      <c r="B18" s="83"/>
      <c r="C18" s="83"/>
      <c r="D18" s="83"/>
      <c r="E18" s="84"/>
      <c r="F18" s="84"/>
      <c r="G18" s="84"/>
      <c r="H18" s="84"/>
      <c r="I18" s="84"/>
      <c r="J18" s="84"/>
      <c r="K18" s="84"/>
      <c r="L18" s="84"/>
      <c r="M18" s="84"/>
      <c r="N18" s="84"/>
      <c r="O18" s="84"/>
      <c r="P18" s="84"/>
      <c r="Q18" s="84"/>
      <c r="R18" s="84"/>
      <c r="S18" s="84"/>
    </row>
    <row r="19" spans="1:19" ht="24.75" customHeight="1" thickBot="1">
      <c r="A19" s="447" t="s">
        <v>246</v>
      </c>
      <c r="B19" s="447"/>
      <c r="C19" s="447"/>
      <c r="D19" s="447"/>
      <c r="E19" s="447"/>
      <c r="F19" s="447"/>
      <c r="G19" s="447"/>
      <c r="H19" s="447"/>
      <c r="I19" s="447"/>
      <c r="J19" s="447"/>
      <c r="K19" s="447"/>
      <c r="L19" s="447"/>
      <c r="M19" s="447"/>
      <c r="N19" s="447"/>
      <c r="O19" s="447"/>
      <c r="P19" s="447"/>
      <c r="Q19" s="447"/>
      <c r="R19" s="447"/>
      <c r="S19" s="447"/>
    </row>
    <row r="20" spans="1:19" ht="24.75" customHeight="1">
      <c r="A20" s="276" t="s">
        <v>247</v>
      </c>
      <c r="B20" s="277"/>
      <c r="C20" s="277"/>
      <c r="D20" s="278"/>
      <c r="E20" s="125" t="s">
        <v>248</v>
      </c>
      <c r="F20" s="61"/>
      <c r="G20" s="61"/>
      <c r="H20" s="126" t="s">
        <v>249</v>
      </c>
      <c r="I20" s="122"/>
      <c r="J20" s="61"/>
      <c r="K20" s="126" t="s">
        <v>250</v>
      </c>
      <c r="L20" s="61"/>
      <c r="M20" s="61"/>
      <c r="N20" s="110"/>
      <c r="O20" s="98" t="s">
        <v>251</v>
      </c>
      <c r="P20" s="426"/>
      <c r="Q20" s="426"/>
      <c r="R20" s="426"/>
      <c r="S20" s="99" t="s">
        <v>252</v>
      </c>
    </row>
    <row r="21" spans="1:19" ht="24.75" customHeight="1">
      <c r="A21" s="374"/>
      <c r="B21" s="375"/>
      <c r="C21" s="375"/>
      <c r="D21" s="376"/>
      <c r="E21" s="430" t="s">
        <v>253</v>
      </c>
      <c r="F21" s="431"/>
      <c r="G21" s="427"/>
      <c r="H21" s="427"/>
      <c r="I21" s="427"/>
      <c r="J21" s="427"/>
      <c r="K21" s="427"/>
      <c r="L21" s="427"/>
      <c r="M21" s="427"/>
      <c r="N21" s="427"/>
      <c r="O21" s="428" t="s">
        <v>254</v>
      </c>
      <c r="P21" s="428"/>
      <c r="Q21" s="428"/>
      <c r="R21" s="428"/>
      <c r="S21" s="429"/>
    </row>
    <row r="22" spans="1:19" ht="24.75" customHeight="1">
      <c r="A22" s="374"/>
      <c r="B22" s="375"/>
      <c r="C22" s="375"/>
      <c r="D22" s="376"/>
      <c r="E22" s="430" t="s">
        <v>133</v>
      </c>
      <c r="F22" s="431"/>
      <c r="G22" s="427"/>
      <c r="H22" s="427"/>
      <c r="I22" s="427"/>
      <c r="J22" s="427"/>
      <c r="K22" s="427"/>
      <c r="L22" s="427"/>
      <c r="M22" s="427"/>
      <c r="N22" s="427"/>
      <c r="O22" s="428" t="s">
        <v>255</v>
      </c>
      <c r="P22" s="428"/>
      <c r="Q22" s="428"/>
      <c r="R22" s="428"/>
      <c r="S22" s="429"/>
    </row>
    <row r="23" spans="1:19" ht="24.75" customHeight="1">
      <c r="A23" s="374"/>
      <c r="B23" s="375"/>
      <c r="C23" s="375"/>
      <c r="D23" s="376"/>
      <c r="E23" s="430" t="s">
        <v>256</v>
      </c>
      <c r="F23" s="431"/>
      <c r="G23" s="432"/>
      <c r="H23" s="432"/>
      <c r="I23" s="432"/>
      <c r="J23" s="432"/>
      <c r="K23" s="432"/>
      <c r="L23" s="432"/>
      <c r="M23" s="432"/>
      <c r="N23" s="432"/>
      <c r="O23" s="432"/>
      <c r="P23" s="432"/>
      <c r="Q23" s="432"/>
      <c r="R23" s="432"/>
      <c r="S23" s="433"/>
    </row>
    <row r="24" spans="1:19" ht="24.75" customHeight="1">
      <c r="A24" s="374"/>
      <c r="B24" s="375"/>
      <c r="C24" s="375"/>
      <c r="D24" s="376"/>
      <c r="E24" s="430" t="s">
        <v>257</v>
      </c>
      <c r="F24" s="431"/>
      <c r="G24" s="431"/>
      <c r="H24" s="431"/>
      <c r="I24" s="434"/>
      <c r="J24" s="434"/>
      <c r="K24" s="434"/>
      <c r="L24" s="434"/>
      <c r="M24" s="434"/>
      <c r="N24" s="62" t="s">
        <v>27</v>
      </c>
      <c r="O24" s="427"/>
      <c r="P24" s="427"/>
      <c r="Q24" s="427"/>
      <c r="R24" s="427"/>
      <c r="S24" s="435"/>
    </row>
    <row r="25" spans="1:19" ht="24.75" customHeight="1">
      <c r="A25" s="374"/>
      <c r="B25" s="375"/>
      <c r="C25" s="375"/>
      <c r="D25" s="376"/>
      <c r="E25" s="422" t="s">
        <v>258</v>
      </c>
      <c r="F25" s="423"/>
      <c r="G25" s="44"/>
      <c r="H25" s="114" t="s">
        <v>2</v>
      </c>
      <c r="I25" s="63"/>
      <c r="J25" s="114" t="s">
        <v>3</v>
      </c>
      <c r="K25" s="63"/>
      <c r="L25" s="114" t="s">
        <v>4</v>
      </c>
      <c r="M25" s="64" t="s">
        <v>245</v>
      </c>
      <c r="N25" s="45"/>
      <c r="O25" s="46" t="s">
        <v>2</v>
      </c>
      <c r="P25" s="47"/>
      <c r="Q25" s="114" t="s">
        <v>3</v>
      </c>
      <c r="R25" s="47"/>
      <c r="S25" s="48" t="s">
        <v>4</v>
      </c>
    </row>
    <row r="26" spans="1:19" ht="24.75" customHeight="1">
      <c r="A26" s="374"/>
      <c r="B26" s="375"/>
      <c r="C26" s="375"/>
      <c r="D26" s="376"/>
      <c r="E26" s="49"/>
      <c r="F26" s="50" t="s">
        <v>259</v>
      </c>
      <c r="G26" s="45"/>
      <c r="H26" s="65" t="s">
        <v>2</v>
      </c>
      <c r="I26" s="45"/>
      <c r="J26" s="52" t="s">
        <v>260</v>
      </c>
      <c r="K26" s="46" t="s">
        <v>252</v>
      </c>
      <c r="L26" s="56"/>
      <c r="M26" s="46"/>
      <c r="N26" s="51"/>
      <c r="O26" s="51"/>
      <c r="P26" s="51"/>
      <c r="Q26" s="53"/>
      <c r="R26" s="51"/>
      <c r="S26" s="48"/>
    </row>
    <row r="27" spans="1:19" ht="35" customHeight="1">
      <c r="A27" s="374"/>
      <c r="B27" s="375"/>
      <c r="C27" s="375"/>
      <c r="D27" s="376"/>
      <c r="E27" s="424" t="s">
        <v>261</v>
      </c>
      <c r="F27" s="436"/>
      <c r="G27" s="436"/>
      <c r="H27" s="437"/>
      <c r="I27" s="437"/>
      <c r="J27" s="437"/>
      <c r="K27" s="123" t="s">
        <v>262</v>
      </c>
      <c r="L27" s="438" t="s">
        <v>338</v>
      </c>
      <c r="M27" s="438"/>
      <c r="N27" s="124"/>
      <c r="O27" s="135" t="s">
        <v>263</v>
      </c>
      <c r="P27" s="437"/>
      <c r="Q27" s="437"/>
      <c r="R27" s="437"/>
      <c r="S27" s="133" t="s">
        <v>264</v>
      </c>
    </row>
    <row r="28" spans="1:19" ht="24.75" customHeight="1">
      <c r="A28" s="374"/>
      <c r="B28" s="375"/>
      <c r="C28" s="375"/>
      <c r="D28" s="376"/>
      <c r="E28" s="424" t="s">
        <v>325</v>
      </c>
      <c r="F28" s="425"/>
      <c r="G28" s="425"/>
      <c r="H28" s="425"/>
      <c r="I28" s="246"/>
      <c r="J28" s="246"/>
      <c r="K28" s="247" t="s">
        <v>326</v>
      </c>
      <c r="L28" s="248"/>
      <c r="M28" s="248"/>
      <c r="N28" s="52"/>
      <c r="O28" s="249"/>
      <c r="P28" s="250"/>
      <c r="Q28" s="250"/>
      <c r="R28" s="250"/>
      <c r="S28" s="251"/>
    </row>
    <row r="29" spans="1:19" ht="24.75" customHeight="1">
      <c r="A29" s="374"/>
      <c r="B29" s="375"/>
      <c r="C29" s="375"/>
      <c r="D29" s="376"/>
      <c r="E29" s="102" t="s">
        <v>265</v>
      </c>
      <c r="F29" s="103"/>
      <c r="G29" s="106"/>
      <c r="H29" s="105" t="s">
        <v>266</v>
      </c>
      <c r="I29" s="107"/>
      <c r="J29" s="108"/>
      <c r="K29" s="107" t="s">
        <v>267</v>
      </c>
      <c r="L29" s="105"/>
      <c r="M29" s="101"/>
      <c r="N29" s="100"/>
      <c r="O29" s="101" t="s">
        <v>2</v>
      </c>
      <c r="P29" s="100"/>
      <c r="Q29" s="101" t="s">
        <v>268</v>
      </c>
      <c r="R29" s="101"/>
      <c r="S29" s="115"/>
    </row>
    <row r="30" spans="1:19" ht="24.75" customHeight="1">
      <c r="A30" s="374"/>
      <c r="B30" s="375"/>
      <c r="C30" s="375"/>
      <c r="D30" s="376"/>
      <c r="E30" s="102"/>
      <c r="F30" s="103"/>
      <c r="G30" s="105"/>
      <c r="H30" s="105"/>
      <c r="I30" s="107"/>
      <c r="J30" s="106"/>
      <c r="K30" s="105" t="s">
        <v>269</v>
      </c>
      <c r="L30" s="104"/>
      <c r="M30" s="105"/>
      <c r="N30" s="100"/>
      <c r="O30" s="101" t="s">
        <v>2</v>
      </c>
      <c r="P30" s="100"/>
      <c r="Q30" s="101" t="s">
        <v>268</v>
      </c>
      <c r="R30" s="101"/>
      <c r="S30" s="115"/>
    </row>
    <row r="31" spans="1:19" ht="24.75" customHeight="1">
      <c r="A31" s="374"/>
      <c r="B31" s="375"/>
      <c r="C31" s="375"/>
      <c r="D31" s="376"/>
      <c r="E31" s="440" t="s">
        <v>324</v>
      </c>
      <c r="F31" s="441"/>
      <c r="G31" s="441"/>
      <c r="H31" s="441"/>
      <c r="I31" s="441"/>
      <c r="J31" s="441"/>
      <c r="K31" s="441"/>
      <c r="L31" s="441"/>
      <c r="M31" s="441"/>
      <c r="N31" s="441"/>
      <c r="O31" s="441"/>
      <c r="P31" s="441"/>
      <c r="Q31" s="441"/>
      <c r="R31" s="441"/>
      <c r="S31" s="442"/>
    </row>
    <row r="32" spans="1:19" ht="24.75" customHeight="1" thickBot="1">
      <c r="A32" s="415"/>
      <c r="B32" s="416"/>
      <c r="C32" s="416"/>
      <c r="D32" s="417"/>
      <c r="E32" s="443"/>
      <c r="F32" s="444"/>
      <c r="G32" s="444"/>
      <c r="H32" s="444"/>
      <c r="I32" s="444"/>
      <c r="J32" s="444"/>
      <c r="K32" s="444"/>
      <c r="L32" s="444"/>
      <c r="M32" s="444"/>
      <c r="N32" s="444"/>
      <c r="O32" s="444"/>
      <c r="P32" s="444"/>
      <c r="Q32" s="444"/>
      <c r="R32" s="444"/>
      <c r="S32" s="445"/>
    </row>
    <row r="33" spans="1:19" ht="24.75" customHeight="1" thickBot="1">
      <c r="A33" s="447" t="s">
        <v>270</v>
      </c>
      <c r="B33" s="447"/>
      <c r="C33" s="447"/>
      <c r="D33" s="447"/>
      <c r="E33" s="447"/>
      <c r="F33" s="447"/>
      <c r="G33" s="447"/>
      <c r="H33" s="447"/>
      <c r="I33" s="447"/>
      <c r="J33" s="447"/>
      <c r="K33" s="447"/>
      <c r="L33" s="447"/>
      <c r="M33" s="447"/>
      <c r="N33" s="447"/>
      <c r="O33" s="447"/>
      <c r="P33" s="447"/>
      <c r="Q33" s="447"/>
      <c r="R33" s="447"/>
      <c r="S33" s="447"/>
    </row>
    <row r="34" spans="1:19" ht="24.75" hidden="1" customHeight="1" outlineLevel="1">
      <c r="A34" s="276" t="s">
        <v>271</v>
      </c>
      <c r="B34" s="277"/>
      <c r="C34" s="277"/>
      <c r="D34" s="278"/>
      <c r="E34" s="125" t="s">
        <v>248</v>
      </c>
      <c r="F34" s="61"/>
      <c r="G34" s="61"/>
      <c r="H34" s="126" t="s">
        <v>249</v>
      </c>
      <c r="I34" s="122"/>
      <c r="J34" s="61"/>
      <c r="K34" s="126" t="s">
        <v>250</v>
      </c>
      <c r="L34" s="61"/>
      <c r="M34" s="61"/>
      <c r="N34" s="110"/>
      <c r="O34" s="98" t="s">
        <v>251</v>
      </c>
      <c r="P34" s="426"/>
      <c r="Q34" s="426"/>
      <c r="R34" s="426"/>
      <c r="S34" s="99" t="s">
        <v>252</v>
      </c>
    </row>
    <row r="35" spans="1:19" ht="24.75" hidden="1" customHeight="1" outlineLevel="1">
      <c r="A35" s="374"/>
      <c r="B35" s="375"/>
      <c r="C35" s="375"/>
      <c r="D35" s="376"/>
      <c r="E35" s="430" t="s">
        <v>253</v>
      </c>
      <c r="F35" s="431"/>
      <c r="G35" s="427"/>
      <c r="H35" s="427"/>
      <c r="I35" s="427"/>
      <c r="J35" s="427"/>
      <c r="K35" s="427"/>
      <c r="L35" s="427"/>
      <c r="M35" s="427"/>
      <c r="N35" s="427"/>
      <c r="O35" s="428" t="s">
        <v>254</v>
      </c>
      <c r="P35" s="428"/>
      <c r="Q35" s="428"/>
      <c r="R35" s="428"/>
      <c r="S35" s="429"/>
    </row>
    <row r="36" spans="1:19" ht="24.75" hidden="1" customHeight="1" outlineLevel="1">
      <c r="A36" s="374"/>
      <c r="B36" s="375"/>
      <c r="C36" s="375"/>
      <c r="D36" s="376"/>
      <c r="E36" s="430" t="s">
        <v>133</v>
      </c>
      <c r="F36" s="431"/>
      <c r="G36" s="427"/>
      <c r="H36" s="427"/>
      <c r="I36" s="427"/>
      <c r="J36" s="427"/>
      <c r="K36" s="427"/>
      <c r="L36" s="427"/>
      <c r="M36" s="427"/>
      <c r="N36" s="427"/>
      <c r="O36" s="428" t="s">
        <v>255</v>
      </c>
      <c r="P36" s="428"/>
      <c r="Q36" s="428"/>
      <c r="R36" s="428"/>
      <c r="S36" s="429"/>
    </row>
    <row r="37" spans="1:19" ht="24.75" hidden="1" customHeight="1" outlineLevel="1">
      <c r="A37" s="374"/>
      <c r="B37" s="375"/>
      <c r="C37" s="375"/>
      <c r="D37" s="376"/>
      <c r="E37" s="430" t="s">
        <v>256</v>
      </c>
      <c r="F37" s="431"/>
      <c r="G37" s="432"/>
      <c r="H37" s="432"/>
      <c r="I37" s="432"/>
      <c r="J37" s="432"/>
      <c r="K37" s="432"/>
      <c r="L37" s="432"/>
      <c r="M37" s="432"/>
      <c r="N37" s="432"/>
      <c r="O37" s="432"/>
      <c r="P37" s="432"/>
      <c r="Q37" s="432"/>
      <c r="R37" s="432"/>
      <c r="S37" s="433"/>
    </row>
    <row r="38" spans="1:19" ht="24.75" hidden="1" customHeight="1" outlineLevel="1">
      <c r="A38" s="374"/>
      <c r="B38" s="375"/>
      <c r="C38" s="375"/>
      <c r="D38" s="376"/>
      <c r="E38" s="430" t="s">
        <v>257</v>
      </c>
      <c r="F38" s="431"/>
      <c r="G38" s="431"/>
      <c r="H38" s="431"/>
      <c r="I38" s="434"/>
      <c r="J38" s="434"/>
      <c r="K38" s="434"/>
      <c r="L38" s="434"/>
      <c r="M38" s="434"/>
      <c r="N38" s="62" t="s">
        <v>27</v>
      </c>
      <c r="O38" s="427"/>
      <c r="P38" s="427"/>
      <c r="Q38" s="427"/>
      <c r="R38" s="427"/>
      <c r="S38" s="435"/>
    </row>
    <row r="39" spans="1:19" ht="24.75" hidden="1" customHeight="1" outlineLevel="1">
      <c r="A39" s="374"/>
      <c r="B39" s="375"/>
      <c r="C39" s="375"/>
      <c r="D39" s="376"/>
      <c r="E39" s="422" t="s">
        <v>258</v>
      </c>
      <c r="F39" s="423"/>
      <c r="G39" s="44"/>
      <c r="H39" s="114" t="s">
        <v>2</v>
      </c>
      <c r="I39" s="63"/>
      <c r="J39" s="114" t="s">
        <v>3</v>
      </c>
      <c r="K39" s="63"/>
      <c r="L39" s="114" t="s">
        <v>4</v>
      </c>
      <c r="M39" s="64" t="s">
        <v>245</v>
      </c>
      <c r="N39" s="45"/>
      <c r="O39" s="46" t="s">
        <v>2</v>
      </c>
      <c r="P39" s="47"/>
      <c r="Q39" s="114" t="s">
        <v>3</v>
      </c>
      <c r="R39" s="47"/>
      <c r="S39" s="48" t="s">
        <v>4</v>
      </c>
    </row>
    <row r="40" spans="1:19" ht="24.75" hidden="1" customHeight="1" outlineLevel="1">
      <c r="A40" s="374"/>
      <c r="B40" s="375"/>
      <c r="C40" s="375"/>
      <c r="D40" s="376"/>
      <c r="E40" s="49"/>
      <c r="F40" s="50" t="s">
        <v>259</v>
      </c>
      <c r="G40" s="45"/>
      <c r="H40" s="65" t="s">
        <v>2</v>
      </c>
      <c r="I40" s="45"/>
      <c r="J40" s="52" t="s">
        <v>260</v>
      </c>
      <c r="K40" s="46" t="s">
        <v>252</v>
      </c>
      <c r="L40" s="56"/>
      <c r="M40" s="46"/>
      <c r="N40" s="51"/>
      <c r="O40" s="51"/>
      <c r="P40" s="51"/>
      <c r="Q40" s="53"/>
      <c r="R40" s="51"/>
      <c r="S40" s="48"/>
    </row>
    <row r="41" spans="1:19" ht="35" hidden="1" customHeight="1" outlineLevel="1">
      <c r="A41" s="374"/>
      <c r="B41" s="375"/>
      <c r="C41" s="375"/>
      <c r="D41" s="376"/>
      <c r="E41" s="424" t="s">
        <v>261</v>
      </c>
      <c r="F41" s="436"/>
      <c r="G41" s="436"/>
      <c r="H41" s="437"/>
      <c r="I41" s="437"/>
      <c r="J41" s="437"/>
      <c r="K41" s="123" t="s">
        <v>262</v>
      </c>
      <c r="L41" s="438" t="s">
        <v>338</v>
      </c>
      <c r="M41" s="438"/>
      <c r="N41" s="124"/>
      <c r="O41" s="135" t="s">
        <v>263</v>
      </c>
      <c r="P41" s="439"/>
      <c r="Q41" s="439"/>
      <c r="R41" s="439"/>
      <c r="S41" s="133" t="s">
        <v>264</v>
      </c>
    </row>
    <row r="42" spans="1:19" ht="24.75" hidden="1" customHeight="1" outlineLevel="1">
      <c r="A42" s="374"/>
      <c r="B42" s="375"/>
      <c r="C42" s="375"/>
      <c r="D42" s="376"/>
      <c r="E42" s="424" t="s">
        <v>325</v>
      </c>
      <c r="F42" s="425"/>
      <c r="G42" s="425"/>
      <c r="H42" s="425"/>
      <c r="I42" s="246"/>
      <c r="J42" s="246"/>
      <c r="K42" s="247" t="s">
        <v>326</v>
      </c>
      <c r="L42" s="248"/>
      <c r="M42" s="248"/>
      <c r="N42" s="52"/>
      <c r="O42" s="249"/>
      <c r="P42" s="250"/>
      <c r="Q42" s="250"/>
      <c r="R42" s="250"/>
      <c r="S42" s="251"/>
    </row>
    <row r="43" spans="1:19" ht="24.75" hidden="1" customHeight="1" outlineLevel="1">
      <c r="A43" s="374"/>
      <c r="B43" s="375"/>
      <c r="C43" s="375"/>
      <c r="D43" s="376"/>
      <c r="E43" s="102" t="s">
        <v>265</v>
      </c>
      <c r="F43" s="103"/>
      <c r="G43" s="106"/>
      <c r="H43" s="105" t="s">
        <v>266</v>
      </c>
      <c r="I43" s="107"/>
      <c r="J43" s="108"/>
      <c r="K43" s="107" t="s">
        <v>267</v>
      </c>
      <c r="L43" s="105"/>
      <c r="M43" s="101"/>
      <c r="N43" s="100"/>
      <c r="O43" s="101" t="s">
        <v>2</v>
      </c>
      <c r="P43" s="100"/>
      <c r="Q43" s="101" t="s">
        <v>268</v>
      </c>
      <c r="R43" s="101"/>
      <c r="S43" s="115"/>
    </row>
    <row r="44" spans="1:19" ht="24.75" hidden="1" customHeight="1" outlineLevel="1">
      <c r="A44" s="374"/>
      <c r="B44" s="375"/>
      <c r="C44" s="375"/>
      <c r="D44" s="376"/>
      <c r="E44" s="102"/>
      <c r="F44" s="103"/>
      <c r="G44" s="105"/>
      <c r="H44" s="105"/>
      <c r="I44" s="107"/>
      <c r="J44" s="106"/>
      <c r="K44" s="105" t="s">
        <v>269</v>
      </c>
      <c r="L44" s="104"/>
      <c r="M44" s="105"/>
      <c r="N44" s="100"/>
      <c r="O44" s="101" t="s">
        <v>2</v>
      </c>
      <c r="P44" s="100"/>
      <c r="Q44" s="101" t="s">
        <v>268</v>
      </c>
      <c r="R44" s="101"/>
      <c r="S44" s="115"/>
    </row>
    <row r="45" spans="1:19" ht="24.75" hidden="1" customHeight="1" outlineLevel="1">
      <c r="A45" s="374"/>
      <c r="B45" s="375"/>
      <c r="C45" s="375"/>
      <c r="D45" s="376"/>
      <c r="E45" s="440" t="s">
        <v>324</v>
      </c>
      <c r="F45" s="441"/>
      <c r="G45" s="441"/>
      <c r="H45" s="441"/>
      <c r="I45" s="441"/>
      <c r="J45" s="441"/>
      <c r="K45" s="441"/>
      <c r="L45" s="441"/>
      <c r="M45" s="441"/>
      <c r="N45" s="441"/>
      <c r="O45" s="441"/>
      <c r="P45" s="441"/>
      <c r="Q45" s="441"/>
      <c r="R45" s="441"/>
      <c r="S45" s="442"/>
    </row>
    <row r="46" spans="1:19" ht="24.75" hidden="1" customHeight="1" outlineLevel="1" thickBot="1">
      <c r="A46" s="415"/>
      <c r="B46" s="416"/>
      <c r="C46" s="416"/>
      <c r="D46" s="417"/>
      <c r="E46" s="443"/>
      <c r="F46" s="444"/>
      <c r="G46" s="444"/>
      <c r="H46" s="444"/>
      <c r="I46" s="444"/>
      <c r="J46" s="444"/>
      <c r="K46" s="444"/>
      <c r="L46" s="444"/>
      <c r="M46" s="444"/>
      <c r="N46" s="444"/>
      <c r="O46" s="444"/>
      <c r="P46" s="444"/>
      <c r="Q46" s="444"/>
      <c r="R46" s="444"/>
      <c r="S46" s="445"/>
    </row>
    <row r="47" spans="1:19" ht="24.75" customHeight="1" collapsed="1" thickBot="1">
      <c r="A47" s="447" t="s">
        <v>272</v>
      </c>
      <c r="B47" s="447"/>
      <c r="C47" s="447"/>
      <c r="D47" s="447"/>
      <c r="E47" s="447"/>
      <c r="F47" s="447"/>
      <c r="G47" s="447"/>
      <c r="H47" s="447"/>
      <c r="I47" s="447"/>
      <c r="J47" s="447"/>
      <c r="K47" s="447"/>
      <c r="L47" s="447"/>
      <c r="M47" s="447"/>
      <c r="N47" s="447"/>
      <c r="O47" s="447"/>
      <c r="P47" s="447"/>
      <c r="Q47" s="447"/>
      <c r="R47" s="447"/>
      <c r="S47" s="447"/>
    </row>
    <row r="48" spans="1:19" ht="24.75" hidden="1" customHeight="1" outlineLevel="1">
      <c r="A48" s="276" t="s">
        <v>273</v>
      </c>
      <c r="B48" s="277"/>
      <c r="C48" s="277"/>
      <c r="D48" s="278"/>
      <c r="E48" s="125" t="s">
        <v>248</v>
      </c>
      <c r="F48" s="61"/>
      <c r="G48" s="61"/>
      <c r="H48" s="126" t="s">
        <v>249</v>
      </c>
      <c r="I48" s="122"/>
      <c r="J48" s="61"/>
      <c r="K48" s="126" t="s">
        <v>250</v>
      </c>
      <c r="L48" s="61"/>
      <c r="M48" s="61"/>
      <c r="N48" s="110"/>
      <c r="O48" s="98" t="s">
        <v>251</v>
      </c>
      <c r="P48" s="426"/>
      <c r="Q48" s="426"/>
      <c r="R48" s="426"/>
      <c r="S48" s="99" t="s">
        <v>252</v>
      </c>
    </row>
    <row r="49" spans="1:19" ht="24.75" hidden="1" customHeight="1" outlineLevel="1">
      <c r="A49" s="374"/>
      <c r="B49" s="375"/>
      <c r="C49" s="375"/>
      <c r="D49" s="376"/>
      <c r="E49" s="430" t="s">
        <v>253</v>
      </c>
      <c r="F49" s="431"/>
      <c r="G49" s="427"/>
      <c r="H49" s="427"/>
      <c r="I49" s="427"/>
      <c r="J49" s="427"/>
      <c r="K49" s="427"/>
      <c r="L49" s="427"/>
      <c r="M49" s="427"/>
      <c r="N49" s="427"/>
      <c r="O49" s="428" t="s">
        <v>254</v>
      </c>
      <c r="P49" s="428"/>
      <c r="Q49" s="428"/>
      <c r="R49" s="428"/>
      <c r="S49" s="429"/>
    </row>
    <row r="50" spans="1:19" ht="24.75" hidden="1" customHeight="1" outlineLevel="1">
      <c r="A50" s="374"/>
      <c r="B50" s="375"/>
      <c r="C50" s="375"/>
      <c r="D50" s="376"/>
      <c r="E50" s="430" t="s">
        <v>133</v>
      </c>
      <c r="F50" s="431"/>
      <c r="G50" s="427"/>
      <c r="H50" s="427"/>
      <c r="I50" s="427"/>
      <c r="J50" s="427"/>
      <c r="K50" s="427"/>
      <c r="L50" s="427"/>
      <c r="M50" s="427"/>
      <c r="N50" s="427"/>
      <c r="O50" s="428" t="s">
        <v>255</v>
      </c>
      <c r="P50" s="428"/>
      <c r="Q50" s="428"/>
      <c r="R50" s="428"/>
      <c r="S50" s="429"/>
    </row>
    <row r="51" spans="1:19" ht="24.75" hidden="1" customHeight="1" outlineLevel="1">
      <c r="A51" s="374"/>
      <c r="B51" s="375"/>
      <c r="C51" s="375"/>
      <c r="D51" s="376"/>
      <c r="E51" s="430" t="s">
        <v>256</v>
      </c>
      <c r="F51" s="431"/>
      <c r="G51" s="432"/>
      <c r="H51" s="432"/>
      <c r="I51" s="432"/>
      <c r="J51" s="432"/>
      <c r="K51" s="432"/>
      <c r="L51" s="432"/>
      <c r="M51" s="432"/>
      <c r="N51" s="432"/>
      <c r="O51" s="432"/>
      <c r="P51" s="432"/>
      <c r="Q51" s="432"/>
      <c r="R51" s="432"/>
      <c r="S51" s="433"/>
    </row>
    <row r="52" spans="1:19" ht="24.75" hidden="1" customHeight="1" outlineLevel="1">
      <c r="A52" s="374"/>
      <c r="B52" s="375"/>
      <c r="C52" s="375"/>
      <c r="D52" s="376"/>
      <c r="E52" s="430" t="s">
        <v>257</v>
      </c>
      <c r="F52" s="431"/>
      <c r="G52" s="431"/>
      <c r="H52" s="431"/>
      <c r="I52" s="434"/>
      <c r="J52" s="434"/>
      <c r="K52" s="434"/>
      <c r="L52" s="434"/>
      <c r="M52" s="434"/>
      <c r="N52" s="62" t="s">
        <v>27</v>
      </c>
      <c r="O52" s="427"/>
      <c r="P52" s="427"/>
      <c r="Q52" s="427"/>
      <c r="R52" s="427"/>
      <c r="S52" s="435"/>
    </row>
    <row r="53" spans="1:19" ht="24.75" hidden="1" customHeight="1" outlineLevel="1">
      <c r="A53" s="374"/>
      <c r="B53" s="375"/>
      <c r="C53" s="375"/>
      <c r="D53" s="376"/>
      <c r="E53" s="422" t="s">
        <v>258</v>
      </c>
      <c r="F53" s="423"/>
      <c r="G53" s="44"/>
      <c r="H53" s="114" t="s">
        <v>2</v>
      </c>
      <c r="I53" s="63"/>
      <c r="J53" s="114" t="s">
        <v>3</v>
      </c>
      <c r="K53" s="63"/>
      <c r="L53" s="114" t="s">
        <v>4</v>
      </c>
      <c r="M53" s="64" t="s">
        <v>245</v>
      </c>
      <c r="N53" s="45"/>
      <c r="O53" s="46" t="s">
        <v>2</v>
      </c>
      <c r="P53" s="47"/>
      <c r="Q53" s="114" t="s">
        <v>3</v>
      </c>
      <c r="R53" s="47"/>
      <c r="S53" s="48" t="s">
        <v>4</v>
      </c>
    </row>
    <row r="54" spans="1:19" ht="24.75" hidden="1" customHeight="1" outlineLevel="1">
      <c r="A54" s="374"/>
      <c r="B54" s="375"/>
      <c r="C54" s="375"/>
      <c r="D54" s="376"/>
      <c r="E54" s="49"/>
      <c r="F54" s="50" t="s">
        <v>259</v>
      </c>
      <c r="G54" s="45"/>
      <c r="H54" s="65" t="s">
        <v>2</v>
      </c>
      <c r="I54" s="45"/>
      <c r="J54" s="52" t="s">
        <v>260</v>
      </c>
      <c r="K54" s="46" t="s">
        <v>252</v>
      </c>
      <c r="L54" s="56"/>
      <c r="M54" s="46"/>
      <c r="N54" s="51"/>
      <c r="O54" s="51"/>
      <c r="P54" s="51"/>
      <c r="Q54" s="53"/>
      <c r="R54" s="51"/>
      <c r="S54" s="48"/>
    </row>
    <row r="55" spans="1:19" ht="33.5" hidden="1" customHeight="1" outlineLevel="1">
      <c r="A55" s="374"/>
      <c r="B55" s="375"/>
      <c r="C55" s="375"/>
      <c r="D55" s="376"/>
      <c r="E55" s="424" t="s">
        <v>261</v>
      </c>
      <c r="F55" s="436"/>
      <c r="G55" s="436"/>
      <c r="H55" s="437"/>
      <c r="I55" s="437"/>
      <c r="J55" s="437"/>
      <c r="K55" s="123" t="s">
        <v>262</v>
      </c>
      <c r="L55" s="438" t="s">
        <v>338</v>
      </c>
      <c r="M55" s="438"/>
      <c r="N55" s="124"/>
      <c r="O55" s="135" t="s">
        <v>263</v>
      </c>
      <c r="P55" s="439"/>
      <c r="Q55" s="439"/>
      <c r="R55" s="439"/>
      <c r="S55" s="133" t="s">
        <v>264</v>
      </c>
    </row>
    <row r="56" spans="1:19" ht="24.75" hidden="1" customHeight="1" outlineLevel="1">
      <c r="A56" s="374"/>
      <c r="B56" s="375"/>
      <c r="C56" s="375"/>
      <c r="D56" s="376"/>
      <c r="E56" s="424" t="s">
        <v>325</v>
      </c>
      <c r="F56" s="425"/>
      <c r="G56" s="425"/>
      <c r="H56" s="425"/>
      <c r="I56" s="246"/>
      <c r="J56" s="246"/>
      <c r="K56" s="247" t="s">
        <v>326</v>
      </c>
      <c r="L56" s="248"/>
      <c r="M56" s="248"/>
      <c r="N56" s="52"/>
      <c r="O56" s="249"/>
      <c r="P56" s="250"/>
      <c r="Q56" s="250"/>
      <c r="R56" s="250"/>
      <c r="S56" s="251"/>
    </row>
    <row r="57" spans="1:19" ht="24.75" hidden="1" customHeight="1" outlineLevel="1">
      <c r="A57" s="374"/>
      <c r="B57" s="375"/>
      <c r="C57" s="375"/>
      <c r="D57" s="376"/>
      <c r="E57" s="102" t="s">
        <v>265</v>
      </c>
      <c r="F57" s="103"/>
      <c r="G57" s="106"/>
      <c r="H57" s="105" t="s">
        <v>266</v>
      </c>
      <c r="I57" s="107"/>
      <c r="J57" s="108"/>
      <c r="K57" s="107" t="s">
        <v>267</v>
      </c>
      <c r="L57" s="105"/>
      <c r="M57" s="101"/>
      <c r="N57" s="100"/>
      <c r="O57" s="101" t="s">
        <v>2</v>
      </c>
      <c r="P57" s="100"/>
      <c r="Q57" s="101" t="s">
        <v>268</v>
      </c>
      <c r="R57" s="101"/>
      <c r="S57" s="115"/>
    </row>
    <row r="58" spans="1:19" ht="24.75" hidden="1" customHeight="1" outlineLevel="1">
      <c r="A58" s="374"/>
      <c r="B58" s="375"/>
      <c r="C58" s="375"/>
      <c r="D58" s="376"/>
      <c r="E58" s="102"/>
      <c r="F58" s="103"/>
      <c r="G58" s="105"/>
      <c r="H58" s="105"/>
      <c r="I58" s="107"/>
      <c r="J58" s="106"/>
      <c r="K58" s="105" t="s">
        <v>269</v>
      </c>
      <c r="L58" s="104"/>
      <c r="M58" s="105"/>
      <c r="N58" s="100"/>
      <c r="O58" s="101" t="s">
        <v>2</v>
      </c>
      <c r="P58" s="100"/>
      <c r="Q58" s="101" t="s">
        <v>268</v>
      </c>
      <c r="R58" s="101"/>
      <c r="S58" s="115"/>
    </row>
    <row r="59" spans="1:19" ht="24.75" hidden="1" customHeight="1" outlineLevel="1">
      <c r="A59" s="374"/>
      <c r="B59" s="375"/>
      <c r="C59" s="375"/>
      <c r="D59" s="376"/>
      <c r="E59" s="440" t="s">
        <v>324</v>
      </c>
      <c r="F59" s="441"/>
      <c r="G59" s="441"/>
      <c r="H59" s="441"/>
      <c r="I59" s="441"/>
      <c r="J59" s="441"/>
      <c r="K59" s="441"/>
      <c r="L59" s="441"/>
      <c r="M59" s="441"/>
      <c r="N59" s="441"/>
      <c r="O59" s="441"/>
      <c r="P59" s="441"/>
      <c r="Q59" s="441"/>
      <c r="R59" s="441"/>
      <c r="S59" s="442"/>
    </row>
    <row r="60" spans="1:19" ht="24.75" hidden="1" customHeight="1" outlineLevel="1" thickBot="1">
      <c r="A60" s="415"/>
      <c r="B60" s="416"/>
      <c r="C60" s="416"/>
      <c r="D60" s="417"/>
      <c r="E60" s="443"/>
      <c r="F60" s="444"/>
      <c r="G60" s="444"/>
      <c r="H60" s="444"/>
      <c r="I60" s="444"/>
      <c r="J60" s="444"/>
      <c r="K60" s="444"/>
      <c r="L60" s="444"/>
      <c r="M60" s="444"/>
      <c r="N60" s="444"/>
      <c r="O60" s="444"/>
      <c r="P60" s="444"/>
      <c r="Q60" s="444"/>
      <c r="R60" s="444"/>
      <c r="S60" s="445"/>
    </row>
    <row r="61" spans="1:19" ht="24.75" customHeight="1" collapsed="1" thickBot="1">
      <c r="A61" s="447" t="s">
        <v>274</v>
      </c>
      <c r="B61" s="447"/>
      <c r="C61" s="447"/>
      <c r="D61" s="447"/>
      <c r="E61" s="447"/>
      <c r="F61" s="447"/>
      <c r="G61" s="447"/>
      <c r="H61" s="447"/>
      <c r="I61" s="447"/>
      <c r="J61" s="447"/>
      <c r="K61" s="447"/>
      <c r="L61" s="447"/>
      <c r="M61" s="447"/>
      <c r="N61" s="447"/>
      <c r="O61" s="447"/>
      <c r="P61" s="447"/>
      <c r="Q61" s="447"/>
      <c r="R61" s="447"/>
      <c r="S61" s="447"/>
    </row>
    <row r="62" spans="1:19" ht="24.75" hidden="1" customHeight="1" outlineLevel="1">
      <c r="A62" s="276" t="s">
        <v>275</v>
      </c>
      <c r="B62" s="277"/>
      <c r="C62" s="277"/>
      <c r="D62" s="278"/>
      <c r="E62" s="125" t="s">
        <v>248</v>
      </c>
      <c r="F62" s="61"/>
      <c r="G62" s="61"/>
      <c r="H62" s="126" t="s">
        <v>249</v>
      </c>
      <c r="I62" s="122"/>
      <c r="J62" s="61"/>
      <c r="K62" s="126" t="s">
        <v>250</v>
      </c>
      <c r="L62" s="61"/>
      <c r="M62" s="61"/>
      <c r="N62" s="110"/>
      <c r="O62" s="98" t="s">
        <v>251</v>
      </c>
      <c r="P62" s="426"/>
      <c r="Q62" s="426"/>
      <c r="R62" s="426"/>
      <c r="S62" s="99" t="s">
        <v>252</v>
      </c>
    </row>
    <row r="63" spans="1:19" ht="24.75" hidden="1" customHeight="1" outlineLevel="1">
      <c r="A63" s="374"/>
      <c r="B63" s="375"/>
      <c r="C63" s="375"/>
      <c r="D63" s="376"/>
      <c r="E63" s="430" t="s">
        <v>253</v>
      </c>
      <c r="F63" s="431"/>
      <c r="G63" s="427"/>
      <c r="H63" s="427"/>
      <c r="I63" s="427"/>
      <c r="J63" s="427"/>
      <c r="K63" s="427"/>
      <c r="L63" s="427"/>
      <c r="M63" s="427"/>
      <c r="N63" s="427"/>
      <c r="O63" s="428" t="s">
        <v>254</v>
      </c>
      <c r="P63" s="428"/>
      <c r="Q63" s="428"/>
      <c r="R63" s="428"/>
      <c r="S63" s="429"/>
    </row>
    <row r="64" spans="1:19" ht="24.75" hidden="1" customHeight="1" outlineLevel="1">
      <c r="A64" s="374"/>
      <c r="B64" s="375"/>
      <c r="C64" s="375"/>
      <c r="D64" s="376"/>
      <c r="E64" s="430" t="s">
        <v>133</v>
      </c>
      <c r="F64" s="431"/>
      <c r="G64" s="427"/>
      <c r="H64" s="427"/>
      <c r="I64" s="427"/>
      <c r="J64" s="427"/>
      <c r="K64" s="427"/>
      <c r="L64" s="427"/>
      <c r="M64" s="427"/>
      <c r="N64" s="427"/>
      <c r="O64" s="428" t="s">
        <v>255</v>
      </c>
      <c r="P64" s="428"/>
      <c r="Q64" s="428"/>
      <c r="R64" s="428"/>
      <c r="S64" s="429"/>
    </row>
    <row r="65" spans="1:19" ht="24.75" hidden="1" customHeight="1" outlineLevel="1">
      <c r="A65" s="374"/>
      <c r="B65" s="375"/>
      <c r="C65" s="375"/>
      <c r="D65" s="376"/>
      <c r="E65" s="430" t="s">
        <v>256</v>
      </c>
      <c r="F65" s="431"/>
      <c r="G65" s="432"/>
      <c r="H65" s="432"/>
      <c r="I65" s="432"/>
      <c r="J65" s="432"/>
      <c r="K65" s="432"/>
      <c r="L65" s="432"/>
      <c r="M65" s="432"/>
      <c r="N65" s="432"/>
      <c r="O65" s="432"/>
      <c r="P65" s="432"/>
      <c r="Q65" s="432"/>
      <c r="R65" s="432"/>
      <c r="S65" s="433"/>
    </row>
    <row r="66" spans="1:19" ht="24.75" hidden="1" customHeight="1" outlineLevel="1">
      <c r="A66" s="374"/>
      <c r="B66" s="375"/>
      <c r="C66" s="375"/>
      <c r="D66" s="376"/>
      <c r="E66" s="430" t="s">
        <v>257</v>
      </c>
      <c r="F66" s="431"/>
      <c r="G66" s="431"/>
      <c r="H66" s="431"/>
      <c r="I66" s="434"/>
      <c r="J66" s="434"/>
      <c r="K66" s="434"/>
      <c r="L66" s="434"/>
      <c r="M66" s="434"/>
      <c r="N66" s="62" t="s">
        <v>27</v>
      </c>
      <c r="O66" s="427"/>
      <c r="P66" s="427"/>
      <c r="Q66" s="427"/>
      <c r="R66" s="427"/>
      <c r="S66" s="435"/>
    </row>
    <row r="67" spans="1:19" ht="24.75" hidden="1" customHeight="1" outlineLevel="1">
      <c r="A67" s="374"/>
      <c r="B67" s="375"/>
      <c r="C67" s="375"/>
      <c r="D67" s="376"/>
      <c r="E67" s="422" t="s">
        <v>258</v>
      </c>
      <c r="F67" s="423"/>
      <c r="G67" s="44"/>
      <c r="H67" s="114" t="s">
        <v>2</v>
      </c>
      <c r="I67" s="63"/>
      <c r="J67" s="114" t="s">
        <v>3</v>
      </c>
      <c r="K67" s="63"/>
      <c r="L67" s="114" t="s">
        <v>4</v>
      </c>
      <c r="M67" s="64" t="s">
        <v>245</v>
      </c>
      <c r="N67" s="45"/>
      <c r="O67" s="46" t="s">
        <v>2</v>
      </c>
      <c r="P67" s="47"/>
      <c r="Q67" s="114" t="s">
        <v>3</v>
      </c>
      <c r="R67" s="47"/>
      <c r="S67" s="48" t="s">
        <v>4</v>
      </c>
    </row>
    <row r="68" spans="1:19" ht="24.75" hidden="1" customHeight="1" outlineLevel="1">
      <c r="A68" s="374"/>
      <c r="B68" s="375"/>
      <c r="C68" s="375"/>
      <c r="D68" s="376"/>
      <c r="E68" s="49"/>
      <c r="F68" s="50" t="s">
        <v>259</v>
      </c>
      <c r="G68" s="45"/>
      <c r="H68" s="65" t="s">
        <v>2</v>
      </c>
      <c r="I68" s="45"/>
      <c r="J68" s="52" t="s">
        <v>260</v>
      </c>
      <c r="K68" s="46" t="s">
        <v>252</v>
      </c>
      <c r="L68" s="56"/>
      <c r="M68" s="46"/>
      <c r="N68" s="51"/>
      <c r="O68" s="51"/>
      <c r="P68" s="51"/>
      <c r="Q68" s="53"/>
      <c r="R68" s="51"/>
      <c r="S68" s="48"/>
    </row>
    <row r="69" spans="1:19" ht="34" hidden="1" customHeight="1" outlineLevel="1">
      <c r="A69" s="374"/>
      <c r="B69" s="375"/>
      <c r="C69" s="375"/>
      <c r="D69" s="376"/>
      <c r="E69" s="424" t="s">
        <v>261</v>
      </c>
      <c r="F69" s="436"/>
      <c r="G69" s="436"/>
      <c r="H69" s="437"/>
      <c r="I69" s="437"/>
      <c r="J69" s="437"/>
      <c r="K69" s="123" t="s">
        <v>262</v>
      </c>
      <c r="L69" s="438" t="s">
        <v>338</v>
      </c>
      <c r="M69" s="438"/>
      <c r="N69" s="124"/>
      <c r="O69" s="135" t="s">
        <v>263</v>
      </c>
      <c r="P69" s="439"/>
      <c r="Q69" s="439"/>
      <c r="R69" s="439"/>
      <c r="S69" s="133" t="s">
        <v>264</v>
      </c>
    </row>
    <row r="70" spans="1:19" ht="24.75" hidden="1" customHeight="1" outlineLevel="1">
      <c r="A70" s="374"/>
      <c r="B70" s="375"/>
      <c r="C70" s="375"/>
      <c r="D70" s="376"/>
      <c r="E70" s="424" t="s">
        <v>325</v>
      </c>
      <c r="F70" s="425"/>
      <c r="G70" s="425"/>
      <c r="H70" s="425"/>
      <c r="I70" s="246"/>
      <c r="J70" s="246"/>
      <c r="K70" s="247" t="s">
        <v>326</v>
      </c>
      <c r="L70" s="248"/>
      <c r="M70" s="248"/>
      <c r="N70" s="52"/>
      <c r="O70" s="249"/>
      <c r="P70" s="250"/>
      <c r="Q70" s="250"/>
      <c r="R70" s="250"/>
      <c r="S70" s="251"/>
    </row>
    <row r="71" spans="1:19" ht="24.75" hidden="1" customHeight="1" outlineLevel="1">
      <c r="A71" s="374"/>
      <c r="B71" s="375"/>
      <c r="C71" s="375"/>
      <c r="D71" s="376"/>
      <c r="E71" s="102" t="s">
        <v>265</v>
      </c>
      <c r="F71" s="103"/>
      <c r="G71" s="106"/>
      <c r="H71" s="105" t="s">
        <v>266</v>
      </c>
      <c r="I71" s="107"/>
      <c r="J71" s="108"/>
      <c r="K71" s="107" t="s">
        <v>267</v>
      </c>
      <c r="L71" s="105"/>
      <c r="M71" s="101"/>
      <c r="N71" s="100"/>
      <c r="O71" s="101" t="s">
        <v>2</v>
      </c>
      <c r="P71" s="100"/>
      <c r="Q71" s="101" t="s">
        <v>268</v>
      </c>
      <c r="R71" s="101"/>
      <c r="S71" s="115"/>
    </row>
    <row r="72" spans="1:19" ht="24.75" hidden="1" customHeight="1" outlineLevel="1">
      <c r="A72" s="374"/>
      <c r="B72" s="375"/>
      <c r="C72" s="375"/>
      <c r="D72" s="376"/>
      <c r="E72" s="102"/>
      <c r="F72" s="103"/>
      <c r="G72" s="105"/>
      <c r="H72" s="105"/>
      <c r="I72" s="107"/>
      <c r="J72" s="106"/>
      <c r="K72" s="105" t="s">
        <v>269</v>
      </c>
      <c r="L72" s="104"/>
      <c r="M72" s="105"/>
      <c r="N72" s="100"/>
      <c r="O72" s="101" t="s">
        <v>2</v>
      </c>
      <c r="P72" s="100"/>
      <c r="Q72" s="101" t="s">
        <v>268</v>
      </c>
      <c r="R72" s="101"/>
      <c r="S72" s="115"/>
    </row>
    <row r="73" spans="1:19" ht="24.75" hidden="1" customHeight="1" outlineLevel="1">
      <c r="A73" s="374"/>
      <c r="B73" s="375"/>
      <c r="C73" s="375"/>
      <c r="D73" s="376"/>
      <c r="E73" s="440" t="s">
        <v>324</v>
      </c>
      <c r="F73" s="441"/>
      <c r="G73" s="441"/>
      <c r="H73" s="441"/>
      <c r="I73" s="441"/>
      <c r="J73" s="441"/>
      <c r="K73" s="441"/>
      <c r="L73" s="441"/>
      <c r="M73" s="441"/>
      <c r="N73" s="441"/>
      <c r="O73" s="441"/>
      <c r="P73" s="441"/>
      <c r="Q73" s="441"/>
      <c r="R73" s="441"/>
      <c r="S73" s="442"/>
    </row>
    <row r="74" spans="1:19" ht="24.75" hidden="1" customHeight="1" outlineLevel="1" thickBot="1">
      <c r="A74" s="415"/>
      <c r="B74" s="416"/>
      <c r="C74" s="416"/>
      <c r="D74" s="417"/>
      <c r="E74" s="443"/>
      <c r="F74" s="444"/>
      <c r="G74" s="444"/>
      <c r="H74" s="444"/>
      <c r="I74" s="444"/>
      <c r="J74" s="444"/>
      <c r="K74" s="444"/>
      <c r="L74" s="444"/>
      <c r="M74" s="444"/>
      <c r="N74" s="444"/>
      <c r="O74" s="444"/>
      <c r="P74" s="444"/>
      <c r="Q74" s="444"/>
      <c r="R74" s="444"/>
      <c r="S74" s="445"/>
    </row>
    <row r="75" spans="1:19" ht="24.75" customHeight="1" collapsed="1" thickBot="1">
      <c r="A75" s="447" t="s">
        <v>276</v>
      </c>
      <c r="B75" s="447"/>
      <c r="C75" s="447"/>
      <c r="D75" s="447"/>
      <c r="E75" s="447"/>
      <c r="F75" s="447"/>
      <c r="G75" s="447"/>
      <c r="H75" s="447"/>
      <c r="I75" s="447"/>
      <c r="J75" s="447"/>
      <c r="K75" s="447"/>
      <c r="L75" s="447"/>
      <c r="M75" s="447"/>
      <c r="N75" s="447"/>
      <c r="O75" s="447"/>
      <c r="P75" s="447"/>
      <c r="Q75" s="447"/>
      <c r="R75" s="447"/>
      <c r="S75" s="447"/>
    </row>
    <row r="76" spans="1:19" ht="24.5" hidden="1" customHeight="1" outlineLevel="1">
      <c r="A76" s="276" t="s">
        <v>277</v>
      </c>
      <c r="B76" s="277"/>
      <c r="C76" s="277"/>
      <c r="D76" s="278"/>
      <c r="E76" s="125" t="s">
        <v>248</v>
      </c>
      <c r="F76" s="61"/>
      <c r="G76" s="61"/>
      <c r="H76" s="126" t="s">
        <v>249</v>
      </c>
      <c r="I76" s="122"/>
      <c r="J76" s="61"/>
      <c r="K76" s="126" t="s">
        <v>250</v>
      </c>
      <c r="L76" s="61"/>
      <c r="M76" s="61"/>
      <c r="N76" s="110"/>
      <c r="O76" s="98" t="s">
        <v>251</v>
      </c>
      <c r="P76" s="426"/>
      <c r="Q76" s="426"/>
      <c r="R76" s="426"/>
      <c r="S76" s="99" t="s">
        <v>252</v>
      </c>
    </row>
    <row r="77" spans="1:19" ht="24.75" hidden="1" customHeight="1" outlineLevel="1">
      <c r="A77" s="374"/>
      <c r="B77" s="375"/>
      <c r="C77" s="375"/>
      <c r="D77" s="376"/>
      <c r="E77" s="430" t="s">
        <v>253</v>
      </c>
      <c r="F77" s="431"/>
      <c r="G77" s="427"/>
      <c r="H77" s="427"/>
      <c r="I77" s="427"/>
      <c r="J77" s="427"/>
      <c r="K77" s="427"/>
      <c r="L77" s="427"/>
      <c r="M77" s="427"/>
      <c r="N77" s="427"/>
      <c r="O77" s="428" t="s">
        <v>254</v>
      </c>
      <c r="P77" s="428"/>
      <c r="Q77" s="428"/>
      <c r="R77" s="428"/>
      <c r="S77" s="429"/>
    </row>
    <row r="78" spans="1:19" ht="24.75" hidden="1" customHeight="1" outlineLevel="1">
      <c r="A78" s="374"/>
      <c r="B78" s="375"/>
      <c r="C78" s="375"/>
      <c r="D78" s="376"/>
      <c r="E78" s="430" t="s">
        <v>133</v>
      </c>
      <c r="F78" s="431"/>
      <c r="G78" s="427"/>
      <c r="H78" s="427"/>
      <c r="I78" s="427"/>
      <c r="J78" s="427"/>
      <c r="K78" s="427"/>
      <c r="L78" s="427"/>
      <c r="M78" s="427"/>
      <c r="N78" s="427"/>
      <c r="O78" s="428" t="s">
        <v>255</v>
      </c>
      <c r="P78" s="428"/>
      <c r="Q78" s="428"/>
      <c r="R78" s="428"/>
      <c r="S78" s="429"/>
    </row>
    <row r="79" spans="1:19" ht="24.75" hidden="1" customHeight="1" outlineLevel="1">
      <c r="A79" s="374"/>
      <c r="B79" s="375"/>
      <c r="C79" s="375"/>
      <c r="D79" s="376"/>
      <c r="E79" s="430" t="s">
        <v>256</v>
      </c>
      <c r="F79" s="431"/>
      <c r="G79" s="432"/>
      <c r="H79" s="432"/>
      <c r="I79" s="432"/>
      <c r="J79" s="432"/>
      <c r="K79" s="432"/>
      <c r="L79" s="432"/>
      <c r="M79" s="432"/>
      <c r="N79" s="432"/>
      <c r="O79" s="432"/>
      <c r="P79" s="432"/>
      <c r="Q79" s="432"/>
      <c r="R79" s="432"/>
      <c r="S79" s="433"/>
    </row>
    <row r="80" spans="1:19" ht="24.75" hidden="1" customHeight="1" outlineLevel="1">
      <c r="A80" s="374"/>
      <c r="B80" s="375"/>
      <c r="C80" s="375"/>
      <c r="D80" s="376"/>
      <c r="E80" s="430" t="s">
        <v>257</v>
      </c>
      <c r="F80" s="431"/>
      <c r="G80" s="431"/>
      <c r="H80" s="431"/>
      <c r="I80" s="434"/>
      <c r="J80" s="434"/>
      <c r="K80" s="434"/>
      <c r="L80" s="434"/>
      <c r="M80" s="434"/>
      <c r="N80" s="62" t="s">
        <v>27</v>
      </c>
      <c r="O80" s="427"/>
      <c r="P80" s="427"/>
      <c r="Q80" s="427"/>
      <c r="R80" s="427"/>
      <c r="S80" s="435"/>
    </row>
    <row r="81" spans="1:25" ht="24.75" hidden="1" customHeight="1" outlineLevel="1">
      <c r="A81" s="374"/>
      <c r="B81" s="375"/>
      <c r="C81" s="375"/>
      <c r="D81" s="376"/>
      <c r="E81" s="422" t="s">
        <v>258</v>
      </c>
      <c r="F81" s="423"/>
      <c r="G81" s="44"/>
      <c r="H81" s="114" t="s">
        <v>2</v>
      </c>
      <c r="I81" s="63"/>
      <c r="J81" s="114" t="s">
        <v>3</v>
      </c>
      <c r="K81" s="63"/>
      <c r="L81" s="114" t="s">
        <v>4</v>
      </c>
      <c r="M81" s="64" t="s">
        <v>245</v>
      </c>
      <c r="N81" s="45"/>
      <c r="O81" s="46" t="s">
        <v>2</v>
      </c>
      <c r="P81" s="47"/>
      <c r="Q81" s="114" t="s">
        <v>3</v>
      </c>
      <c r="R81" s="47"/>
      <c r="S81" s="48" t="s">
        <v>4</v>
      </c>
    </row>
    <row r="82" spans="1:25" ht="24.75" hidden="1" customHeight="1" outlineLevel="1">
      <c r="A82" s="374"/>
      <c r="B82" s="375"/>
      <c r="C82" s="375"/>
      <c r="D82" s="376"/>
      <c r="E82" s="49"/>
      <c r="F82" s="50" t="s">
        <v>259</v>
      </c>
      <c r="G82" s="45"/>
      <c r="H82" s="65" t="s">
        <v>2</v>
      </c>
      <c r="I82" s="45"/>
      <c r="J82" s="52" t="s">
        <v>260</v>
      </c>
      <c r="K82" s="46" t="s">
        <v>252</v>
      </c>
      <c r="L82" s="56"/>
      <c r="M82" s="46"/>
      <c r="N82" s="51"/>
      <c r="O82" s="51"/>
      <c r="P82" s="51"/>
      <c r="Q82" s="53"/>
      <c r="R82" s="51"/>
      <c r="S82" s="48"/>
    </row>
    <row r="83" spans="1:25" ht="31.5" hidden="1" customHeight="1" outlineLevel="1">
      <c r="A83" s="374"/>
      <c r="B83" s="375"/>
      <c r="C83" s="375"/>
      <c r="D83" s="376"/>
      <c r="E83" s="424" t="s">
        <v>261</v>
      </c>
      <c r="F83" s="436"/>
      <c r="G83" s="436"/>
      <c r="H83" s="437"/>
      <c r="I83" s="437"/>
      <c r="J83" s="437"/>
      <c r="K83" s="123" t="s">
        <v>262</v>
      </c>
      <c r="L83" s="438" t="s">
        <v>338</v>
      </c>
      <c r="M83" s="438"/>
      <c r="N83" s="124"/>
      <c r="O83" s="135" t="s">
        <v>263</v>
      </c>
      <c r="P83" s="439"/>
      <c r="Q83" s="439"/>
      <c r="R83" s="439"/>
      <c r="S83" s="133" t="s">
        <v>264</v>
      </c>
    </row>
    <row r="84" spans="1:25" ht="24.75" hidden="1" customHeight="1" outlineLevel="1">
      <c r="A84" s="374"/>
      <c r="B84" s="375"/>
      <c r="C84" s="375"/>
      <c r="D84" s="376"/>
      <c r="E84" s="424" t="s">
        <v>325</v>
      </c>
      <c r="F84" s="425"/>
      <c r="G84" s="425"/>
      <c r="H84" s="425"/>
      <c r="I84" s="246"/>
      <c r="J84" s="246"/>
      <c r="K84" s="247" t="s">
        <v>326</v>
      </c>
      <c r="L84" s="248"/>
      <c r="M84" s="248"/>
      <c r="N84" s="52"/>
      <c r="O84" s="249"/>
      <c r="P84" s="250"/>
      <c r="Q84" s="250"/>
      <c r="R84" s="250"/>
      <c r="S84" s="251"/>
    </row>
    <row r="85" spans="1:25" ht="24.75" hidden="1" customHeight="1" outlineLevel="1">
      <c r="A85" s="374"/>
      <c r="B85" s="375"/>
      <c r="C85" s="375"/>
      <c r="D85" s="376"/>
      <c r="E85" s="102" t="s">
        <v>265</v>
      </c>
      <c r="F85" s="103"/>
      <c r="G85" s="106"/>
      <c r="H85" s="105" t="s">
        <v>266</v>
      </c>
      <c r="I85" s="107"/>
      <c r="J85" s="108"/>
      <c r="K85" s="107" t="s">
        <v>267</v>
      </c>
      <c r="L85" s="105"/>
      <c r="M85" s="101"/>
      <c r="N85" s="100"/>
      <c r="O85" s="101" t="s">
        <v>2</v>
      </c>
      <c r="P85" s="100"/>
      <c r="Q85" s="101" t="s">
        <v>268</v>
      </c>
      <c r="R85" s="101"/>
      <c r="S85" s="115"/>
    </row>
    <row r="86" spans="1:25" ht="24.75" hidden="1" customHeight="1" outlineLevel="1">
      <c r="A86" s="374"/>
      <c r="B86" s="375"/>
      <c r="C86" s="375"/>
      <c r="D86" s="376"/>
      <c r="E86" s="102"/>
      <c r="F86" s="103"/>
      <c r="G86" s="105"/>
      <c r="H86" s="105"/>
      <c r="I86" s="107"/>
      <c r="J86" s="106"/>
      <c r="K86" s="105" t="s">
        <v>269</v>
      </c>
      <c r="L86" s="104"/>
      <c r="M86" s="105"/>
      <c r="N86" s="100"/>
      <c r="O86" s="101" t="s">
        <v>2</v>
      </c>
      <c r="P86" s="100"/>
      <c r="Q86" s="101" t="s">
        <v>268</v>
      </c>
      <c r="R86" s="101"/>
      <c r="S86" s="115"/>
    </row>
    <row r="87" spans="1:25" ht="24.75" hidden="1" customHeight="1" outlineLevel="1">
      <c r="A87" s="374"/>
      <c r="B87" s="375"/>
      <c r="C87" s="375"/>
      <c r="D87" s="376"/>
      <c r="E87" s="440" t="s">
        <v>324</v>
      </c>
      <c r="F87" s="441"/>
      <c r="G87" s="441"/>
      <c r="H87" s="441"/>
      <c r="I87" s="441"/>
      <c r="J87" s="441"/>
      <c r="K87" s="441"/>
      <c r="L87" s="441"/>
      <c r="M87" s="441"/>
      <c r="N87" s="441"/>
      <c r="O87" s="441"/>
      <c r="P87" s="441"/>
      <c r="Q87" s="441"/>
      <c r="R87" s="441"/>
      <c r="S87" s="442"/>
    </row>
    <row r="88" spans="1:25" ht="24.75" hidden="1" customHeight="1" outlineLevel="1" thickBot="1">
      <c r="A88" s="415"/>
      <c r="B88" s="416"/>
      <c r="C88" s="416"/>
      <c r="D88" s="417"/>
      <c r="E88" s="443"/>
      <c r="F88" s="444"/>
      <c r="G88" s="444"/>
      <c r="H88" s="444"/>
      <c r="I88" s="444"/>
      <c r="J88" s="444"/>
      <c r="K88" s="444"/>
      <c r="L88" s="444"/>
      <c r="M88" s="444"/>
      <c r="N88" s="444"/>
      <c r="O88" s="444"/>
      <c r="P88" s="444"/>
      <c r="Q88" s="444"/>
      <c r="R88" s="444"/>
      <c r="S88" s="445"/>
    </row>
    <row r="89" spans="1:25" ht="24.75" customHeight="1" collapsed="1" thickTop="1" thickBot="1">
      <c r="A89" s="451" t="s">
        <v>278</v>
      </c>
      <c r="B89" s="452"/>
      <c r="C89" s="452"/>
      <c r="D89" s="453"/>
      <c r="E89" s="454"/>
      <c r="F89" s="455"/>
      <c r="G89" s="448">
        <f>P27+P41+P55+P69+P83</f>
        <v>0</v>
      </c>
      <c r="H89" s="448"/>
      <c r="I89" s="448"/>
      <c r="J89" s="54" t="s">
        <v>147</v>
      </c>
      <c r="K89" s="54"/>
      <c r="L89" s="54"/>
      <c r="M89" s="55"/>
      <c r="N89" s="58"/>
      <c r="O89" s="58"/>
      <c r="P89" s="58"/>
      <c r="Q89" s="66"/>
      <c r="R89" s="449"/>
      <c r="S89" s="450"/>
    </row>
    <row r="90" spans="1:25" s="30" customFormat="1" ht="24.75" customHeight="1" thickBot="1">
      <c r="A90" s="241">
        <v>2026</v>
      </c>
      <c r="B90" s="446" t="s">
        <v>279</v>
      </c>
      <c r="C90" s="446"/>
      <c r="D90" s="446"/>
      <c r="E90" s="446"/>
      <c r="F90" s="446"/>
      <c r="G90" s="446"/>
      <c r="H90" s="446"/>
      <c r="I90" s="446"/>
      <c r="J90" s="446"/>
      <c r="K90" s="446"/>
      <c r="L90" s="446"/>
      <c r="M90" s="446"/>
      <c r="N90" s="446"/>
      <c r="O90" s="446"/>
      <c r="P90" s="446"/>
      <c r="Q90" s="446"/>
      <c r="R90" s="446"/>
      <c r="S90" s="228"/>
      <c r="T90" s="29"/>
      <c r="U90" s="29"/>
      <c r="V90" s="29"/>
      <c r="W90" s="29"/>
    </row>
    <row r="91" spans="1:25" s="28" customFormat="1" ht="24.75" customHeight="1">
      <c r="A91" s="242">
        <f>A90</f>
        <v>2026</v>
      </c>
      <c r="B91" s="518" t="s">
        <v>280</v>
      </c>
      <c r="C91" s="518"/>
      <c r="D91" s="519"/>
      <c r="E91" s="520" t="str">
        <f>IF(T91+1=1,"",T91+1)</f>
        <v/>
      </c>
      <c r="F91" s="521"/>
      <c r="G91" s="31" t="s">
        <v>281</v>
      </c>
      <c r="H91" s="31"/>
      <c r="I91" s="253" t="s">
        <v>282</v>
      </c>
      <c r="J91" s="32"/>
      <c r="K91" s="32"/>
      <c r="L91" s="32"/>
      <c r="M91" s="32"/>
      <c r="N91" s="32"/>
      <c r="O91" s="32"/>
      <c r="P91" s="32"/>
      <c r="Q91" s="32"/>
      <c r="R91" s="32"/>
      <c r="S91" s="33"/>
      <c r="T91" s="34">
        <f>DATEDIF('Research Professor'!E28,'Research Professor'!I28,"M")</f>
        <v>0</v>
      </c>
      <c r="U91" s="34"/>
      <c r="V91" s="25"/>
      <c r="W91" s="35"/>
    </row>
    <row r="92" spans="1:25" s="28" customFormat="1" ht="24.75" customHeight="1">
      <c r="A92" s="522" t="s">
        <v>283</v>
      </c>
      <c r="B92" s="523"/>
      <c r="C92" s="523"/>
      <c r="D92" s="524"/>
      <c r="E92" s="67" t="s">
        <v>284</v>
      </c>
      <c r="F92" s="533" t="e">
        <f>F94</f>
        <v>#N/A</v>
      </c>
      <c r="G92" s="533"/>
      <c r="H92" s="533"/>
      <c r="I92" s="532" t="s">
        <v>285</v>
      </c>
      <c r="J92" s="532"/>
      <c r="K92" s="531" t="s">
        <v>286</v>
      </c>
      <c r="L92" s="531"/>
      <c r="M92" s="531"/>
      <c r="N92" s="531"/>
      <c r="O92" s="531"/>
      <c r="P92" s="531"/>
      <c r="Q92" s="531"/>
      <c r="R92" s="112">
        <f>'Research Professor'!K36</f>
        <v>0</v>
      </c>
      <c r="S92" s="109"/>
      <c r="V92" s="36"/>
      <c r="W92" s="37"/>
    </row>
    <row r="93" spans="1:25" s="28" customFormat="1" ht="24.75" customHeight="1">
      <c r="A93" s="525"/>
      <c r="B93" s="526"/>
      <c r="C93" s="526"/>
      <c r="D93" s="527"/>
      <c r="E93" s="68" t="s">
        <v>287</v>
      </c>
      <c r="F93" s="533" t="e">
        <f>'Research Professor'!Q36</f>
        <v>#N/A</v>
      </c>
      <c r="G93" s="533"/>
      <c r="H93" s="533"/>
      <c r="I93" s="534" t="s">
        <v>288</v>
      </c>
      <c r="J93" s="534"/>
      <c r="K93" s="38"/>
      <c r="L93" s="38"/>
      <c r="M93" s="38"/>
      <c r="N93" s="69"/>
      <c r="O93" s="69"/>
      <c r="P93" s="111"/>
      <c r="Q93" s="73"/>
      <c r="R93" s="113"/>
      <c r="S93" s="70"/>
      <c r="V93" s="36"/>
      <c r="W93" s="39"/>
      <c r="Y93" s="40"/>
    </row>
    <row r="94" spans="1:25" s="28" customFormat="1" ht="24.75" customHeight="1">
      <c r="A94" s="528"/>
      <c r="B94" s="529"/>
      <c r="C94" s="529"/>
      <c r="D94" s="530"/>
      <c r="E94" s="71" t="s">
        <v>289</v>
      </c>
      <c r="F94" s="533" t="e">
        <f>F93*E91</f>
        <v>#N/A</v>
      </c>
      <c r="G94" s="533"/>
      <c r="H94" s="533"/>
      <c r="I94" s="72" t="s">
        <v>290</v>
      </c>
      <c r="J94" s="73"/>
      <c r="K94" s="73"/>
      <c r="L94" s="73"/>
      <c r="M94" s="73"/>
      <c r="N94" s="73"/>
      <c r="O94" s="73"/>
      <c r="P94" s="73"/>
      <c r="R94" s="73"/>
      <c r="S94" s="59"/>
      <c r="V94" s="36"/>
      <c r="W94" s="37"/>
    </row>
    <row r="95" spans="1:25" s="28" customFormat="1" ht="24.75" customHeight="1">
      <c r="A95" s="535" t="s">
        <v>291</v>
      </c>
      <c r="B95" s="536"/>
      <c r="C95" s="536"/>
      <c r="D95" s="537"/>
      <c r="E95" s="74"/>
      <c r="F95" s="538" t="e">
        <f>F94*0.2</f>
        <v>#N/A</v>
      </c>
      <c r="G95" s="538"/>
      <c r="H95" s="538"/>
      <c r="I95" s="120" t="s">
        <v>288</v>
      </c>
      <c r="J95" s="139" t="s">
        <v>292</v>
      </c>
      <c r="K95" s="136"/>
      <c r="L95" s="136"/>
      <c r="M95" s="121"/>
      <c r="N95" s="75"/>
      <c r="O95" s="136"/>
      <c r="P95" s="136"/>
      <c r="Q95" s="136"/>
      <c r="R95" s="136"/>
      <c r="S95" s="137"/>
      <c r="V95" s="36"/>
      <c r="W95" s="37"/>
    </row>
    <row r="96" spans="1:25" s="28" customFormat="1" ht="24.75" customHeight="1" thickBot="1">
      <c r="A96" s="513" t="s">
        <v>293</v>
      </c>
      <c r="B96" s="514"/>
      <c r="C96" s="514"/>
      <c r="D96" s="515"/>
      <c r="E96" s="41"/>
      <c r="F96" s="516" t="e">
        <f>SUM(F94:H95)</f>
        <v>#N/A</v>
      </c>
      <c r="G96" s="517"/>
      <c r="H96" s="517"/>
      <c r="I96" s="76" t="s">
        <v>288</v>
      </c>
      <c r="J96" s="77"/>
      <c r="K96" s="77"/>
      <c r="L96" s="77"/>
      <c r="M96" s="77"/>
      <c r="N96" s="77"/>
      <c r="O96" s="77"/>
      <c r="P96" s="77"/>
      <c r="Q96" s="77"/>
      <c r="R96" s="77"/>
      <c r="S96" s="78"/>
      <c r="V96" s="36"/>
      <c r="W96" s="37"/>
    </row>
    <row r="97" spans="1:19" s="28" customFormat="1" ht="19.5" customHeight="1">
      <c r="A97" s="240" t="s">
        <v>328</v>
      </c>
      <c r="B97" s="240"/>
      <c r="C97" s="240"/>
      <c r="D97" s="240"/>
      <c r="E97" s="240"/>
      <c r="F97" s="240"/>
      <c r="G97" s="240"/>
      <c r="H97" s="240"/>
      <c r="I97" s="240"/>
      <c r="J97" s="240"/>
      <c r="K97" s="240"/>
      <c r="L97" s="240"/>
      <c r="M97" s="240"/>
      <c r="N97" s="240"/>
      <c r="O97" s="240"/>
      <c r="P97" s="240"/>
      <c r="Q97" s="239"/>
      <c r="R97" s="240"/>
      <c r="S97" s="239" t="str">
        <f>'Research Professor'!S65</f>
        <v>研究部　2025.10</v>
      </c>
    </row>
  </sheetData>
  <sheetProtection selectLockedCells="1"/>
  <mergeCells count="157">
    <mergeCell ref="A96:D96"/>
    <mergeCell ref="F96:H96"/>
    <mergeCell ref="B91:D91"/>
    <mergeCell ref="E91:F91"/>
    <mergeCell ref="A92:D94"/>
    <mergeCell ref="K92:Q92"/>
    <mergeCell ref="I92:J92"/>
    <mergeCell ref="F93:H93"/>
    <mergeCell ref="F92:H92"/>
    <mergeCell ref="I93:J93"/>
    <mergeCell ref="A95:D95"/>
    <mergeCell ref="F95:H95"/>
    <mergeCell ref="F94:H94"/>
    <mergeCell ref="A3:J3"/>
    <mergeCell ref="E11:I11"/>
    <mergeCell ref="J11:N11"/>
    <mergeCell ref="O11:S11"/>
    <mergeCell ref="J10:N10"/>
    <mergeCell ref="Q17:S17"/>
    <mergeCell ref="O9:S9"/>
    <mergeCell ref="A15:D15"/>
    <mergeCell ref="K15:L15"/>
    <mergeCell ref="M15:S15"/>
    <mergeCell ref="A7:S7"/>
    <mergeCell ref="A13:D14"/>
    <mergeCell ref="E13:G13"/>
    <mergeCell ref="A17:D17"/>
    <mergeCell ref="I17:K17"/>
    <mergeCell ref="A9:D10"/>
    <mergeCell ref="E9:I9"/>
    <mergeCell ref="J9:N9"/>
    <mergeCell ref="E10:I10"/>
    <mergeCell ref="O10:S10"/>
    <mergeCell ref="E17:G17"/>
    <mergeCell ref="H13:S13"/>
    <mergeCell ref="A61:S61"/>
    <mergeCell ref="A34:D46"/>
    <mergeCell ref="P34:R34"/>
    <mergeCell ref="E35:F35"/>
    <mergeCell ref="G35:N35"/>
    <mergeCell ref="O35:S35"/>
    <mergeCell ref="E36:F36"/>
    <mergeCell ref="A1:S1"/>
    <mergeCell ref="A2:L2"/>
    <mergeCell ref="G22:N22"/>
    <mergeCell ref="G21:N21"/>
    <mergeCell ref="O21:S21"/>
    <mergeCell ref="O22:S22"/>
    <mergeCell ref="A8:S8"/>
    <mergeCell ref="E12:S12"/>
    <mergeCell ref="E14:G14"/>
    <mergeCell ref="H14:S14"/>
    <mergeCell ref="A12:D12"/>
    <mergeCell ref="A16:D16"/>
    <mergeCell ref="E22:F22"/>
    <mergeCell ref="L17:P17"/>
    <mergeCell ref="J4:O4"/>
    <mergeCell ref="Q4:S4"/>
    <mergeCell ref="J5:S5"/>
    <mergeCell ref="L27:M27"/>
    <mergeCell ref="A19:S19"/>
    <mergeCell ref="E27:G27"/>
    <mergeCell ref="E31:S32"/>
    <mergeCell ref="E28:H28"/>
    <mergeCell ref="A33:S33"/>
    <mergeCell ref="E49:F49"/>
    <mergeCell ref="G49:N49"/>
    <mergeCell ref="O49:S49"/>
    <mergeCell ref="P27:R27"/>
    <mergeCell ref="E24:H24"/>
    <mergeCell ref="O24:S24"/>
    <mergeCell ref="E21:F21"/>
    <mergeCell ref="I24:M24"/>
    <mergeCell ref="P20:R20"/>
    <mergeCell ref="G23:S23"/>
    <mergeCell ref="A20:D32"/>
    <mergeCell ref="E25:F25"/>
    <mergeCell ref="E23:F23"/>
    <mergeCell ref="H27:J27"/>
    <mergeCell ref="B90:R90"/>
    <mergeCell ref="E87:S88"/>
    <mergeCell ref="A75:S75"/>
    <mergeCell ref="G89:I89"/>
    <mergeCell ref="R89:S89"/>
    <mergeCell ref="A89:D89"/>
    <mergeCell ref="E89:F89"/>
    <mergeCell ref="A76:D88"/>
    <mergeCell ref="E59:S60"/>
    <mergeCell ref="E63:F63"/>
    <mergeCell ref="G63:N63"/>
    <mergeCell ref="O63:S63"/>
    <mergeCell ref="E77:F77"/>
    <mergeCell ref="G77:N77"/>
    <mergeCell ref="O77:S77"/>
    <mergeCell ref="E78:F78"/>
    <mergeCell ref="E83:G83"/>
    <mergeCell ref="H83:J83"/>
    <mergeCell ref="L83:M83"/>
    <mergeCell ref="P83:R83"/>
    <mergeCell ref="E84:H84"/>
    <mergeCell ref="E73:S74"/>
    <mergeCell ref="A62:D74"/>
    <mergeCell ref="P62:R62"/>
    <mergeCell ref="G36:N36"/>
    <mergeCell ref="O36:S36"/>
    <mergeCell ref="E37:F37"/>
    <mergeCell ref="G37:S37"/>
    <mergeCell ref="E38:H38"/>
    <mergeCell ref="I38:M38"/>
    <mergeCell ref="O38:S38"/>
    <mergeCell ref="E39:F39"/>
    <mergeCell ref="E41:G41"/>
    <mergeCell ref="H41:J41"/>
    <mergeCell ref="L41:M41"/>
    <mergeCell ref="P41:R41"/>
    <mergeCell ref="E42:H42"/>
    <mergeCell ref="E45:S46"/>
    <mergeCell ref="A48:D60"/>
    <mergeCell ref="P48:R48"/>
    <mergeCell ref="G50:N50"/>
    <mergeCell ref="O50:S50"/>
    <mergeCell ref="E51:F51"/>
    <mergeCell ref="G51:S51"/>
    <mergeCell ref="E52:H52"/>
    <mergeCell ref="I52:M52"/>
    <mergeCell ref="O52:S52"/>
    <mergeCell ref="E53:F53"/>
    <mergeCell ref="E55:G55"/>
    <mergeCell ref="H55:J55"/>
    <mergeCell ref="L55:M55"/>
    <mergeCell ref="P55:R55"/>
    <mergeCell ref="E56:H56"/>
    <mergeCell ref="A47:S47"/>
    <mergeCell ref="E50:F50"/>
    <mergeCell ref="G64:N64"/>
    <mergeCell ref="O64:S64"/>
    <mergeCell ref="E65:F65"/>
    <mergeCell ref="G65:S65"/>
    <mergeCell ref="E66:H66"/>
    <mergeCell ref="I66:M66"/>
    <mergeCell ref="O66:S66"/>
    <mergeCell ref="E67:F67"/>
    <mergeCell ref="E69:G69"/>
    <mergeCell ref="H69:J69"/>
    <mergeCell ref="L69:M69"/>
    <mergeCell ref="P69:R69"/>
    <mergeCell ref="E64:F64"/>
    <mergeCell ref="E81:F81"/>
    <mergeCell ref="E70:H70"/>
    <mergeCell ref="P76:R76"/>
    <mergeCell ref="G78:N78"/>
    <mergeCell ref="O78:S78"/>
    <mergeCell ref="E79:F79"/>
    <mergeCell ref="G79:S79"/>
    <mergeCell ref="E80:H80"/>
    <mergeCell ref="I80:M80"/>
    <mergeCell ref="O80:S80"/>
  </mergeCells>
  <phoneticPr fontId="4"/>
  <dataValidations disablePrompts="1" count="1">
    <dataValidation showDropDown="1" showInputMessage="1" showErrorMessage="1" sqref="I96 E96:F96 G15 E15 I15:J16 N16:O16" xr:uid="{00000000-0002-0000-0100-000000000000}"/>
  </dataValidations>
  <printOptions horizontalCentered="1"/>
  <pageMargins left="0.31496062992125984" right="0.19685039370078741" top="0.39370078740157483" bottom="0" header="0.27559055118110237" footer="0"/>
  <pageSetup paperSize="9" scale="70" orientation="portrait" horizontalDpi="300" verticalDpi="300" r:id="rId1"/>
  <headerFooter alignWithMargins="0">
    <oddHeader>&amp;L【023-08】</oddHeader>
  </headerFooter>
  <colBreaks count="1" manualBreakCount="1">
    <brk id="2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377" r:id="rId4" name="Check Box 305">
              <controlPr defaultSize="0" autoFill="0" autoLine="0" autoPict="0">
                <anchor moveWithCells="1">
                  <from>
                    <xdr:col>4</xdr:col>
                    <xdr:colOff>241300</xdr:colOff>
                    <xdr:row>15</xdr:row>
                    <xdr:rowOff>38100</xdr:rowOff>
                  </from>
                  <to>
                    <xdr:col>5</xdr:col>
                    <xdr:colOff>38100</xdr:colOff>
                    <xdr:row>15</xdr:row>
                    <xdr:rowOff>285750</xdr:rowOff>
                  </to>
                </anchor>
              </controlPr>
            </control>
          </mc:Choice>
        </mc:AlternateContent>
        <mc:AlternateContent xmlns:mc="http://schemas.openxmlformats.org/markup-compatibility/2006">
          <mc:Choice Requires="x14">
            <control shapeId="3378" r:id="rId5" name="Check Box 306">
              <controlPr defaultSize="0" autoFill="0" autoLine="0" autoPict="0">
                <anchor moveWithCells="1">
                  <from>
                    <xdr:col>8</xdr:col>
                    <xdr:colOff>241300</xdr:colOff>
                    <xdr:row>15</xdr:row>
                    <xdr:rowOff>38100</xdr:rowOff>
                  </from>
                  <to>
                    <xdr:col>9</xdr:col>
                    <xdr:colOff>38100</xdr:colOff>
                    <xdr:row>15</xdr:row>
                    <xdr:rowOff>285750</xdr:rowOff>
                  </to>
                </anchor>
              </controlPr>
            </control>
          </mc:Choice>
        </mc:AlternateContent>
        <mc:AlternateContent xmlns:mc="http://schemas.openxmlformats.org/markup-compatibility/2006">
          <mc:Choice Requires="x14">
            <control shapeId="3379" r:id="rId6" name="Check Box 307">
              <controlPr defaultSize="0" autoFill="0" autoLine="0" autoPict="0">
                <anchor moveWithCells="1">
                  <from>
                    <xdr:col>13</xdr:col>
                    <xdr:colOff>241300</xdr:colOff>
                    <xdr:row>15</xdr:row>
                    <xdr:rowOff>38100</xdr:rowOff>
                  </from>
                  <to>
                    <xdr:col>14</xdr:col>
                    <xdr:colOff>38100</xdr:colOff>
                    <xdr:row>15</xdr:row>
                    <xdr:rowOff>285750</xdr:rowOff>
                  </to>
                </anchor>
              </controlPr>
            </control>
          </mc:Choice>
        </mc:AlternateContent>
        <mc:AlternateContent xmlns:mc="http://schemas.openxmlformats.org/markup-compatibility/2006">
          <mc:Choice Requires="x14">
            <control shapeId="3255" r:id="rId7" name="Check Box 183">
              <controlPr defaultSize="0" autoFill="0" autoLine="0" autoPict="0">
                <anchor moveWithCells="1" sizeWithCells="1">
                  <from>
                    <xdr:col>6</xdr:col>
                    <xdr:colOff>152400</xdr:colOff>
                    <xdr:row>27</xdr:row>
                    <xdr:rowOff>152400</xdr:rowOff>
                  </from>
                  <to>
                    <xdr:col>6</xdr:col>
                    <xdr:colOff>393700</xdr:colOff>
                    <xdr:row>29</xdr:row>
                    <xdr:rowOff>146050</xdr:rowOff>
                  </to>
                </anchor>
              </controlPr>
            </control>
          </mc:Choice>
        </mc:AlternateContent>
        <mc:AlternateContent xmlns:mc="http://schemas.openxmlformats.org/markup-compatibility/2006">
          <mc:Choice Requires="x14">
            <control shapeId="3426" r:id="rId8" name="Check Box 354">
              <controlPr defaultSize="0" autoFill="0" autoLine="0" autoPict="0">
                <anchor moveWithCells="1" sizeWithCells="1">
                  <from>
                    <xdr:col>9</xdr:col>
                    <xdr:colOff>152400</xdr:colOff>
                    <xdr:row>29</xdr:row>
                    <xdr:rowOff>0</xdr:rowOff>
                  </from>
                  <to>
                    <xdr:col>9</xdr:col>
                    <xdr:colOff>438150</xdr:colOff>
                    <xdr:row>29</xdr:row>
                    <xdr:rowOff>304800</xdr:rowOff>
                  </to>
                </anchor>
              </controlPr>
            </control>
          </mc:Choice>
        </mc:AlternateContent>
        <mc:AlternateContent xmlns:mc="http://schemas.openxmlformats.org/markup-compatibility/2006">
          <mc:Choice Requires="x14">
            <control shapeId="3521" r:id="rId9" name="Check Box 449">
              <controlPr defaultSize="0" autoFill="0" autoLine="0" autoPict="0">
                <anchor moveWithCells="1" sizeWithCells="1">
                  <from>
                    <xdr:col>4</xdr:col>
                    <xdr:colOff>31750</xdr:colOff>
                    <xdr:row>19</xdr:row>
                    <xdr:rowOff>0</xdr:rowOff>
                  </from>
                  <to>
                    <xdr:col>4</xdr:col>
                    <xdr:colOff>304800</xdr:colOff>
                    <xdr:row>19</xdr:row>
                    <xdr:rowOff>304800</xdr:rowOff>
                  </to>
                </anchor>
              </controlPr>
            </control>
          </mc:Choice>
        </mc:AlternateContent>
        <mc:AlternateContent xmlns:mc="http://schemas.openxmlformats.org/markup-compatibility/2006">
          <mc:Choice Requires="x14">
            <control shapeId="3522" r:id="rId10" name="Check Box 450">
              <controlPr defaultSize="0" autoFill="0" autoLine="0" autoPict="0">
                <anchor moveWithCells="1" sizeWithCells="1">
                  <from>
                    <xdr:col>7</xdr:col>
                    <xdr:colOff>19050</xdr:colOff>
                    <xdr:row>19</xdr:row>
                    <xdr:rowOff>12700</xdr:rowOff>
                  </from>
                  <to>
                    <xdr:col>7</xdr:col>
                    <xdr:colOff>317500</xdr:colOff>
                    <xdr:row>20</xdr:row>
                    <xdr:rowOff>0</xdr:rowOff>
                  </to>
                </anchor>
              </controlPr>
            </control>
          </mc:Choice>
        </mc:AlternateContent>
        <mc:AlternateContent xmlns:mc="http://schemas.openxmlformats.org/markup-compatibility/2006">
          <mc:Choice Requires="x14">
            <control shapeId="3523" r:id="rId11" name="Check Box 451">
              <controlPr defaultSize="0" autoFill="0" autoLine="0" autoPict="0">
                <anchor moveWithCells="1" sizeWithCells="1">
                  <from>
                    <xdr:col>10</xdr:col>
                    <xdr:colOff>19050</xdr:colOff>
                    <xdr:row>19</xdr:row>
                    <xdr:rowOff>0</xdr:rowOff>
                  </from>
                  <to>
                    <xdr:col>10</xdr:col>
                    <xdr:colOff>285750</xdr:colOff>
                    <xdr:row>19</xdr:row>
                    <xdr:rowOff>304800</xdr:rowOff>
                  </to>
                </anchor>
              </controlPr>
            </control>
          </mc:Choice>
        </mc:AlternateContent>
        <mc:AlternateContent xmlns:mc="http://schemas.openxmlformats.org/markup-compatibility/2006">
          <mc:Choice Requires="x14">
            <control shapeId="3524" r:id="rId12" name="Check Box 452">
              <controlPr defaultSize="0" autoFill="0" autoLine="0" autoPict="0">
                <anchor moveWithCells="1" sizeWithCells="1">
                  <from>
                    <xdr:col>13</xdr:col>
                    <xdr:colOff>247650</xdr:colOff>
                    <xdr:row>18</xdr:row>
                    <xdr:rowOff>304800</xdr:rowOff>
                  </from>
                  <to>
                    <xdr:col>14</xdr:col>
                    <xdr:colOff>69850</xdr:colOff>
                    <xdr:row>19</xdr:row>
                    <xdr:rowOff>298450</xdr:rowOff>
                  </to>
                </anchor>
              </controlPr>
            </control>
          </mc:Choice>
        </mc:AlternateContent>
        <mc:AlternateContent xmlns:mc="http://schemas.openxmlformats.org/markup-compatibility/2006">
          <mc:Choice Requires="x14">
            <control shapeId="3089" r:id="rId13" name="Check Box 17">
              <controlPr defaultSize="0" autoFill="0" autoLine="0" autoPict="0">
                <anchor moveWithCells="1" sizeWithCells="1">
                  <from>
                    <xdr:col>9</xdr:col>
                    <xdr:colOff>152400</xdr:colOff>
                    <xdr:row>27</xdr:row>
                    <xdr:rowOff>152400</xdr:rowOff>
                  </from>
                  <to>
                    <xdr:col>9</xdr:col>
                    <xdr:colOff>431800</xdr:colOff>
                    <xdr:row>29</xdr:row>
                    <xdr:rowOff>146050</xdr:rowOff>
                  </to>
                </anchor>
              </controlPr>
            </control>
          </mc:Choice>
        </mc:AlternateContent>
        <mc:AlternateContent xmlns:mc="http://schemas.openxmlformats.org/markup-compatibility/2006">
          <mc:Choice Requires="x14">
            <control shapeId="3577" r:id="rId14" name="Check Box 505">
              <controlPr defaultSize="0" autoFill="0" autoLine="0" autoPict="0">
                <anchor moveWithCells="1">
                  <from>
                    <xdr:col>4</xdr:col>
                    <xdr:colOff>209550</xdr:colOff>
                    <xdr:row>14</xdr:row>
                    <xdr:rowOff>31750</xdr:rowOff>
                  </from>
                  <to>
                    <xdr:col>5</xdr:col>
                    <xdr:colOff>19050</xdr:colOff>
                    <xdr:row>14</xdr:row>
                    <xdr:rowOff>241300</xdr:rowOff>
                  </to>
                </anchor>
              </controlPr>
            </control>
          </mc:Choice>
        </mc:AlternateContent>
        <mc:AlternateContent xmlns:mc="http://schemas.openxmlformats.org/markup-compatibility/2006">
          <mc:Choice Requires="x14">
            <control shapeId="3578" r:id="rId15" name="Check Box 506">
              <controlPr defaultSize="0" autoFill="0" autoLine="0" autoPict="0">
                <anchor moveWithCells="1">
                  <from>
                    <xdr:col>6</xdr:col>
                    <xdr:colOff>171450</xdr:colOff>
                    <xdr:row>14</xdr:row>
                    <xdr:rowOff>12700</xdr:rowOff>
                  </from>
                  <to>
                    <xdr:col>7</xdr:col>
                    <xdr:colOff>0</xdr:colOff>
                    <xdr:row>14</xdr:row>
                    <xdr:rowOff>222250</xdr:rowOff>
                  </to>
                </anchor>
              </controlPr>
            </control>
          </mc:Choice>
        </mc:AlternateContent>
        <mc:AlternateContent xmlns:mc="http://schemas.openxmlformats.org/markup-compatibility/2006">
          <mc:Choice Requires="x14">
            <control shapeId="3588" r:id="rId16" name="Check Box 516">
              <controlPr defaultSize="0" autoFill="0" autoLine="0" autoPict="0">
                <anchor moveWithCells="1" sizeWithCells="1">
                  <from>
                    <xdr:col>13</xdr:col>
                    <xdr:colOff>247650</xdr:colOff>
                    <xdr:row>32</xdr:row>
                    <xdr:rowOff>304800</xdr:rowOff>
                  </from>
                  <to>
                    <xdr:col>14</xdr:col>
                    <xdr:colOff>69850</xdr:colOff>
                    <xdr:row>46</xdr:row>
                    <xdr:rowOff>0</xdr:rowOff>
                  </to>
                </anchor>
              </controlPr>
            </control>
          </mc:Choice>
        </mc:AlternateContent>
        <mc:AlternateContent xmlns:mc="http://schemas.openxmlformats.org/markup-compatibility/2006">
          <mc:Choice Requires="x14">
            <control shapeId="3618" r:id="rId17" name="Check Box 546">
              <controlPr defaultSize="0" autoFill="0" autoLine="0" autoPict="0">
                <anchor moveWithCells="1" sizeWithCells="1">
                  <from>
                    <xdr:col>9</xdr:col>
                    <xdr:colOff>152400</xdr:colOff>
                    <xdr:row>41</xdr:row>
                    <xdr:rowOff>152400</xdr:rowOff>
                  </from>
                  <to>
                    <xdr:col>9</xdr:col>
                    <xdr:colOff>431800</xdr:colOff>
                    <xdr:row>43</xdr:row>
                    <xdr:rowOff>146050</xdr:rowOff>
                  </to>
                </anchor>
              </controlPr>
            </control>
          </mc:Choice>
        </mc:AlternateContent>
        <mc:AlternateContent xmlns:mc="http://schemas.openxmlformats.org/markup-compatibility/2006">
          <mc:Choice Requires="x14">
            <control shapeId="3619" r:id="rId18" name="Check Box 547">
              <controlPr defaultSize="0" autoFill="0" autoLine="0" autoPict="0">
                <anchor moveWithCells="1" sizeWithCells="1">
                  <from>
                    <xdr:col>6</xdr:col>
                    <xdr:colOff>152400</xdr:colOff>
                    <xdr:row>41</xdr:row>
                    <xdr:rowOff>152400</xdr:rowOff>
                  </from>
                  <to>
                    <xdr:col>6</xdr:col>
                    <xdr:colOff>393700</xdr:colOff>
                    <xdr:row>43</xdr:row>
                    <xdr:rowOff>146050</xdr:rowOff>
                  </to>
                </anchor>
              </controlPr>
            </control>
          </mc:Choice>
        </mc:AlternateContent>
        <mc:AlternateContent xmlns:mc="http://schemas.openxmlformats.org/markup-compatibility/2006">
          <mc:Choice Requires="x14">
            <control shapeId="3620" r:id="rId19" name="Check Box 548">
              <controlPr defaultSize="0" autoFill="0" autoLine="0" autoPict="0">
                <anchor moveWithCells="1" sizeWithCells="1">
                  <from>
                    <xdr:col>9</xdr:col>
                    <xdr:colOff>152400</xdr:colOff>
                    <xdr:row>43</xdr:row>
                    <xdr:rowOff>0</xdr:rowOff>
                  </from>
                  <to>
                    <xdr:col>9</xdr:col>
                    <xdr:colOff>438150</xdr:colOff>
                    <xdr:row>43</xdr:row>
                    <xdr:rowOff>304800</xdr:rowOff>
                  </to>
                </anchor>
              </controlPr>
            </control>
          </mc:Choice>
        </mc:AlternateContent>
        <mc:AlternateContent xmlns:mc="http://schemas.openxmlformats.org/markup-compatibility/2006">
          <mc:Choice Requires="x14">
            <control shapeId="3621" r:id="rId20" name="Check Box 549">
              <controlPr defaultSize="0" autoFill="0" autoLine="0" autoPict="0">
                <anchor moveWithCells="1" sizeWithCells="1">
                  <from>
                    <xdr:col>4</xdr:col>
                    <xdr:colOff>31750</xdr:colOff>
                    <xdr:row>33</xdr:row>
                    <xdr:rowOff>0</xdr:rowOff>
                  </from>
                  <to>
                    <xdr:col>4</xdr:col>
                    <xdr:colOff>304800</xdr:colOff>
                    <xdr:row>33</xdr:row>
                    <xdr:rowOff>304800</xdr:rowOff>
                  </to>
                </anchor>
              </controlPr>
            </control>
          </mc:Choice>
        </mc:AlternateContent>
        <mc:AlternateContent xmlns:mc="http://schemas.openxmlformats.org/markup-compatibility/2006">
          <mc:Choice Requires="x14">
            <control shapeId="3622" r:id="rId21" name="Check Box 550">
              <controlPr defaultSize="0" autoFill="0" autoLine="0" autoPict="0">
                <anchor moveWithCells="1" sizeWithCells="1">
                  <from>
                    <xdr:col>7</xdr:col>
                    <xdr:colOff>19050</xdr:colOff>
                    <xdr:row>33</xdr:row>
                    <xdr:rowOff>12700</xdr:rowOff>
                  </from>
                  <to>
                    <xdr:col>7</xdr:col>
                    <xdr:colOff>317500</xdr:colOff>
                    <xdr:row>34</xdr:row>
                    <xdr:rowOff>0</xdr:rowOff>
                  </to>
                </anchor>
              </controlPr>
            </control>
          </mc:Choice>
        </mc:AlternateContent>
        <mc:AlternateContent xmlns:mc="http://schemas.openxmlformats.org/markup-compatibility/2006">
          <mc:Choice Requires="x14">
            <control shapeId="3623" r:id="rId22" name="Check Box 551">
              <controlPr defaultSize="0" autoFill="0" autoLine="0" autoPict="0">
                <anchor moveWithCells="1" sizeWithCells="1">
                  <from>
                    <xdr:col>10</xdr:col>
                    <xdr:colOff>19050</xdr:colOff>
                    <xdr:row>33</xdr:row>
                    <xdr:rowOff>0</xdr:rowOff>
                  </from>
                  <to>
                    <xdr:col>10</xdr:col>
                    <xdr:colOff>285750</xdr:colOff>
                    <xdr:row>33</xdr:row>
                    <xdr:rowOff>304800</xdr:rowOff>
                  </to>
                </anchor>
              </controlPr>
            </control>
          </mc:Choice>
        </mc:AlternateContent>
        <mc:AlternateContent xmlns:mc="http://schemas.openxmlformats.org/markup-compatibility/2006">
          <mc:Choice Requires="x14">
            <control shapeId="3624" r:id="rId23" name="Check Box 552">
              <controlPr defaultSize="0" autoFill="0" autoLine="0" autoPict="0">
                <anchor moveWithCells="1" sizeWithCells="1">
                  <from>
                    <xdr:col>13</xdr:col>
                    <xdr:colOff>247650</xdr:colOff>
                    <xdr:row>32</xdr:row>
                    <xdr:rowOff>304800</xdr:rowOff>
                  </from>
                  <to>
                    <xdr:col>14</xdr:col>
                    <xdr:colOff>69850</xdr:colOff>
                    <xdr:row>33</xdr:row>
                    <xdr:rowOff>298450</xdr:rowOff>
                  </to>
                </anchor>
              </controlPr>
            </control>
          </mc:Choice>
        </mc:AlternateContent>
        <mc:AlternateContent xmlns:mc="http://schemas.openxmlformats.org/markup-compatibility/2006">
          <mc:Choice Requires="x14">
            <control shapeId="3627" r:id="rId24" name="Check Box 555">
              <controlPr defaultSize="0" autoFill="0" autoLine="0" autoPict="0">
                <anchor moveWithCells="1" sizeWithCells="1">
                  <from>
                    <xdr:col>9</xdr:col>
                    <xdr:colOff>152400</xdr:colOff>
                    <xdr:row>55</xdr:row>
                    <xdr:rowOff>152400</xdr:rowOff>
                  </from>
                  <to>
                    <xdr:col>9</xdr:col>
                    <xdr:colOff>431800</xdr:colOff>
                    <xdr:row>57</xdr:row>
                    <xdr:rowOff>146050</xdr:rowOff>
                  </to>
                </anchor>
              </controlPr>
            </control>
          </mc:Choice>
        </mc:AlternateContent>
        <mc:AlternateContent xmlns:mc="http://schemas.openxmlformats.org/markup-compatibility/2006">
          <mc:Choice Requires="x14">
            <control shapeId="3628" r:id="rId25" name="Check Box 556">
              <controlPr defaultSize="0" autoFill="0" autoLine="0" autoPict="0">
                <anchor moveWithCells="1" sizeWithCells="1">
                  <from>
                    <xdr:col>6</xdr:col>
                    <xdr:colOff>152400</xdr:colOff>
                    <xdr:row>55</xdr:row>
                    <xdr:rowOff>152400</xdr:rowOff>
                  </from>
                  <to>
                    <xdr:col>6</xdr:col>
                    <xdr:colOff>393700</xdr:colOff>
                    <xdr:row>57</xdr:row>
                    <xdr:rowOff>146050</xdr:rowOff>
                  </to>
                </anchor>
              </controlPr>
            </control>
          </mc:Choice>
        </mc:AlternateContent>
        <mc:AlternateContent xmlns:mc="http://schemas.openxmlformats.org/markup-compatibility/2006">
          <mc:Choice Requires="x14">
            <control shapeId="3629" r:id="rId26" name="Check Box 557">
              <controlPr defaultSize="0" autoFill="0" autoLine="0" autoPict="0">
                <anchor moveWithCells="1" sizeWithCells="1">
                  <from>
                    <xdr:col>9</xdr:col>
                    <xdr:colOff>152400</xdr:colOff>
                    <xdr:row>57</xdr:row>
                    <xdr:rowOff>0</xdr:rowOff>
                  </from>
                  <to>
                    <xdr:col>9</xdr:col>
                    <xdr:colOff>438150</xdr:colOff>
                    <xdr:row>57</xdr:row>
                    <xdr:rowOff>304800</xdr:rowOff>
                  </to>
                </anchor>
              </controlPr>
            </control>
          </mc:Choice>
        </mc:AlternateContent>
        <mc:AlternateContent xmlns:mc="http://schemas.openxmlformats.org/markup-compatibility/2006">
          <mc:Choice Requires="x14">
            <control shapeId="3630" r:id="rId27" name="Check Box 558">
              <controlPr defaultSize="0" autoFill="0" autoLine="0" autoPict="0">
                <anchor moveWithCells="1" sizeWithCells="1">
                  <from>
                    <xdr:col>4</xdr:col>
                    <xdr:colOff>31750</xdr:colOff>
                    <xdr:row>47</xdr:row>
                    <xdr:rowOff>0</xdr:rowOff>
                  </from>
                  <to>
                    <xdr:col>4</xdr:col>
                    <xdr:colOff>304800</xdr:colOff>
                    <xdr:row>47</xdr:row>
                    <xdr:rowOff>304800</xdr:rowOff>
                  </to>
                </anchor>
              </controlPr>
            </control>
          </mc:Choice>
        </mc:AlternateContent>
        <mc:AlternateContent xmlns:mc="http://schemas.openxmlformats.org/markup-compatibility/2006">
          <mc:Choice Requires="x14">
            <control shapeId="3631" r:id="rId28" name="Check Box 559">
              <controlPr defaultSize="0" autoFill="0" autoLine="0" autoPict="0">
                <anchor moveWithCells="1" sizeWithCells="1">
                  <from>
                    <xdr:col>7</xdr:col>
                    <xdr:colOff>19050</xdr:colOff>
                    <xdr:row>47</xdr:row>
                    <xdr:rowOff>12700</xdr:rowOff>
                  </from>
                  <to>
                    <xdr:col>7</xdr:col>
                    <xdr:colOff>317500</xdr:colOff>
                    <xdr:row>48</xdr:row>
                    <xdr:rowOff>0</xdr:rowOff>
                  </to>
                </anchor>
              </controlPr>
            </control>
          </mc:Choice>
        </mc:AlternateContent>
        <mc:AlternateContent xmlns:mc="http://schemas.openxmlformats.org/markup-compatibility/2006">
          <mc:Choice Requires="x14">
            <control shapeId="3632" r:id="rId29" name="Check Box 560">
              <controlPr defaultSize="0" autoFill="0" autoLine="0" autoPict="0">
                <anchor moveWithCells="1" sizeWithCells="1">
                  <from>
                    <xdr:col>10</xdr:col>
                    <xdr:colOff>19050</xdr:colOff>
                    <xdr:row>47</xdr:row>
                    <xdr:rowOff>0</xdr:rowOff>
                  </from>
                  <to>
                    <xdr:col>10</xdr:col>
                    <xdr:colOff>285750</xdr:colOff>
                    <xdr:row>47</xdr:row>
                    <xdr:rowOff>304800</xdr:rowOff>
                  </to>
                </anchor>
              </controlPr>
            </control>
          </mc:Choice>
        </mc:AlternateContent>
        <mc:AlternateContent xmlns:mc="http://schemas.openxmlformats.org/markup-compatibility/2006">
          <mc:Choice Requires="x14">
            <control shapeId="3633" r:id="rId30" name="Check Box 561">
              <controlPr defaultSize="0" autoFill="0" autoLine="0" autoPict="0">
                <anchor moveWithCells="1" sizeWithCells="1">
                  <from>
                    <xdr:col>13</xdr:col>
                    <xdr:colOff>247650</xdr:colOff>
                    <xdr:row>46</xdr:row>
                    <xdr:rowOff>304800</xdr:rowOff>
                  </from>
                  <to>
                    <xdr:col>14</xdr:col>
                    <xdr:colOff>69850</xdr:colOff>
                    <xdr:row>47</xdr:row>
                    <xdr:rowOff>298450</xdr:rowOff>
                  </to>
                </anchor>
              </controlPr>
            </control>
          </mc:Choice>
        </mc:AlternateContent>
        <mc:AlternateContent xmlns:mc="http://schemas.openxmlformats.org/markup-compatibility/2006">
          <mc:Choice Requires="x14">
            <control shapeId="3635" r:id="rId31" name="Check Box 563">
              <controlPr defaultSize="0" autoFill="0" autoLine="0" autoPict="0">
                <anchor moveWithCells="1" sizeWithCells="1">
                  <from>
                    <xdr:col>9</xdr:col>
                    <xdr:colOff>152400</xdr:colOff>
                    <xdr:row>69</xdr:row>
                    <xdr:rowOff>152400</xdr:rowOff>
                  </from>
                  <to>
                    <xdr:col>9</xdr:col>
                    <xdr:colOff>431800</xdr:colOff>
                    <xdr:row>71</xdr:row>
                    <xdr:rowOff>146050</xdr:rowOff>
                  </to>
                </anchor>
              </controlPr>
            </control>
          </mc:Choice>
        </mc:AlternateContent>
        <mc:AlternateContent xmlns:mc="http://schemas.openxmlformats.org/markup-compatibility/2006">
          <mc:Choice Requires="x14">
            <control shapeId="3636" r:id="rId32" name="Check Box 564">
              <controlPr defaultSize="0" autoFill="0" autoLine="0" autoPict="0">
                <anchor moveWithCells="1" sizeWithCells="1">
                  <from>
                    <xdr:col>6</xdr:col>
                    <xdr:colOff>152400</xdr:colOff>
                    <xdr:row>69</xdr:row>
                    <xdr:rowOff>152400</xdr:rowOff>
                  </from>
                  <to>
                    <xdr:col>6</xdr:col>
                    <xdr:colOff>393700</xdr:colOff>
                    <xdr:row>71</xdr:row>
                    <xdr:rowOff>146050</xdr:rowOff>
                  </to>
                </anchor>
              </controlPr>
            </control>
          </mc:Choice>
        </mc:AlternateContent>
        <mc:AlternateContent xmlns:mc="http://schemas.openxmlformats.org/markup-compatibility/2006">
          <mc:Choice Requires="x14">
            <control shapeId="3637" r:id="rId33" name="Check Box 565">
              <controlPr defaultSize="0" autoFill="0" autoLine="0" autoPict="0">
                <anchor moveWithCells="1" sizeWithCells="1">
                  <from>
                    <xdr:col>9</xdr:col>
                    <xdr:colOff>152400</xdr:colOff>
                    <xdr:row>71</xdr:row>
                    <xdr:rowOff>0</xdr:rowOff>
                  </from>
                  <to>
                    <xdr:col>9</xdr:col>
                    <xdr:colOff>438150</xdr:colOff>
                    <xdr:row>71</xdr:row>
                    <xdr:rowOff>304800</xdr:rowOff>
                  </to>
                </anchor>
              </controlPr>
            </control>
          </mc:Choice>
        </mc:AlternateContent>
        <mc:AlternateContent xmlns:mc="http://schemas.openxmlformats.org/markup-compatibility/2006">
          <mc:Choice Requires="x14">
            <control shapeId="3638" r:id="rId34" name="Check Box 566">
              <controlPr defaultSize="0" autoFill="0" autoLine="0" autoPict="0">
                <anchor moveWithCells="1" sizeWithCells="1">
                  <from>
                    <xdr:col>4</xdr:col>
                    <xdr:colOff>31750</xdr:colOff>
                    <xdr:row>61</xdr:row>
                    <xdr:rowOff>0</xdr:rowOff>
                  </from>
                  <to>
                    <xdr:col>4</xdr:col>
                    <xdr:colOff>304800</xdr:colOff>
                    <xdr:row>61</xdr:row>
                    <xdr:rowOff>304800</xdr:rowOff>
                  </to>
                </anchor>
              </controlPr>
            </control>
          </mc:Choice>
        </mc:AlternateContent>
        <mc:AlternateContent xmlns:mc="http://schemas.openxmlformats.org/markup-compatibility/2006">
          <mc:Choice Requires="x14">
            <control shapeId="3639" r:id="rId35" name="Check Box 567">
              <controlPr defaultSize="0" autoFill="0" autoLine="0" autoPict="0">
                <anchor moveWithCells="1" sizeWithCells="1">
                  <from>
                    <xdr:col>7</xdr:col>
                    <xdr:colOff>19050</xdr:colOff>
                    <xdr:row>61</xdr:row>
                    <xdr:rowOff>12700</xdr:rowOff>
                  </from>
                  <to>
                    <xdr:col>7</xdr:col>
                    <xdr:colOff>317500</xdr:colOff>
                    <xdr:row>62</xdr:row>
                    <xdr:rowOff>0</xdr:rowOff>
                  </to>
                </anchor>
              </controlPr>
            </control>
          </mc:Choice>
        </mc:AlternateContent>
        <mc:AlternateContent xmlns:mc="http://schemas.openxmlformats.org/markup-compatibility/2006">
          <mc:Choice Requires="x14">
            <control shapeId="3640" r:id="rId36" name="Check Box 568">
              <controlPr defaultSize="0" autoFill="0" autoLine="0" autoPict="0">
                <anchor moveWithCells="1" sizeWithCells="1">
                  <from>
                    <xdr:col>10</xdr:col>
                    <xdr:colOff>19050</xdr:colOff>
                    <xdr:row>61</xdr:row>
                    <xdr:rowOff>0</xdr:rowOff>
                  </from>
                  <to>
                    <xdr:col>10</xdr:col>
                    <xdr:colOff>285750</xdr:colOff>
                    <xdr:row>61</xdr:row>
                    <xdr:rowOff>304800</xdr:rowOff>
                  </to>
                </anchor>
              </controlPr>
            </control>
          </mc:Choice>
        </mc:AlternateContent>
        <mc:AlternateContent xmlns:mc="http://schemas.openxmlformats.org/markup-compatibility/2006">
          <mc:Choice Requires="x14">
            <control shapeId="3641" r:id="rId37" name="Check Box 569">
              <controlPr defaultSize="0" autoFill="0" autoLine="0" autoPict="0">
                <anchor moveWithCells="1" sizeWithCells="1">
                  <from>
                    <xdr:col>13</xdr:col>
                    <xdr:colOff>247650</xdr:colOff>
                    <xdr:row>60</xdr:row>
                    <xdr:rowOff>304800</xdr:rowOff>
                  </from>
                  <to>
                    <xdr:col>14</xdr:col>
                    <xdr:colOff>69850</xdr:colOff>
                    <xdr:row>61</xdr:row>
                    <xdr:rowOff>298450</xdr:rowOff>
                  </to>
                </anchor>
              </controlPr>
            </control>
          </mc:Choice>
        </mc:AlternateContent>
        <mc:AlternateContent xmlns:mc="http://schemas.openxmlformats.org/markup-compatibility/2006">
          <mc:Choice Requires="x14">
            <control shapeId="3644" r:id="rId38" name="Check Box 572">
              <controlPr defaultSize="0" autoFill="0" autoLine="0" autoPict="0">
                <anchor moveWithCells="1" sizeWithCells="1">
                  <from>
                    <xdr:col>9</xdr:col>
                    <xdr:colOff>152400</xdr:colOff>
                    <xdr:row>83</xdr:row>
                    <xdr:rowOff>152400</xdr:rowOff>
                  </from>
                  <to>
                    <xdr:col>9</xdr:col>
                    <xdr:colOff>431800</xdr:colOff>
                    <xdr:row>85</xdr:row>
                    <xdr:rowOff>146050</xdr:rowOff>
                  </to>
                </anchor>
              </controlPr>
            </control>
          </mc:Choice>
        </mc:AlternateContent>
        <mc:AlternateContent xmlns:mc="http://schemas.openxmlformats.org/markup-compatibility/2006">
          <mc:Choice Requires="x14">
            <control shapeId="3645" r:id="rId39" name="Check Box 573">
              <controlPr defaultSize="0" autoFill="0" autoLine="0" autoPict="0">
                <anchor moveWithCells="1" sizeWithCells="1">
                  <from>
                    <xdr:col>6</xdr:col>
                    <xdr:colOff>152400</xdr:colOff>
                    <xdr:row>83</xdr:row>
                    <xdr:rowOff>152400</xdr:rowOff>
                  </from>
                  <to>
                    <xdr:col>6</xdr:col>
                    <xdr:colOff>393700</xdr:colOff>
                    <xdr:row>85</xdr:row>
                    <xdr:rowOff>146050</xdr:rowOff>
                  </to>
                </anchor>
              </controlPr>
            </control>
          </mc:Choice>
        </mc:AlternateContent>
        <mc:AlternateContent xmlns:mc="http://schemas.openxmlformats.org/markup-compatibility/2006">
          <mc:Choice Requires="x14">
            <control shapeId="3646" r:id="rId40" name="Check Box 574">
              <controlPr defaultSize="0" autoFill="0" autoLine="0" autoPict="0">
                <anchor moveWithCells="1" sizeWithCells="1">
                  <from>
                    <xdr:col>9</xdr:col>
                    <xdr:colOff>152400</xdr:colOff>
                    <xdr:row>85</xdr:row>
                    <xdr:rowOff>0</xdr:rowOff>
                  </from>
                  <to>
                    <xdr:col>9</xdr:col>
                    <xdr:colOff>438150</xdr:colOff>
                    <xdr:row>85</xdr:row>
                    <xdr:rowOff>304800</xdr:rowOff>
                  </to>
                </anchor>
              </controlPr>
            </control>
          </mc:Choice>
        </mc:AlternateContent>
        <mc:AlternateContent xmlns:mc="http://schemas.openxmlformats.org/markup-compatibility/2006">
          <mc:Choice Requires="x14">
            <control shapeId="3647" r:id="rId41" name="Check Box 575">
              <controlPr defaultSize="0" autoFill="0" autoLine="0" autoPict="0">
                <anchor moveWithCells="1" sizeWithCells="1">
                  <from>
                    <xdr:col>4</xdr:col>
                    <xdr:colOff>31750</xdr:colOff>
                    <xdr:row>75</xdr:row>
                    <xdr:rowOff>0</xdr:rowOff>
                  </from>
                  <to>
                    <xdr:col>4</xdr:col>
                    <xdr:colOff>304800</xdr:colOff>
                    <xdr:row>75</xdr:row>
                    <xdr:rowOff>304800</xdr:rowOff>
                  </to>
                </anchor>
              </controlPr>
            </control>
          </mc:Choice>
        </mc:AlternateContent>
        <mc:AlternateContent xmlns:mc="http://schemas.openxmlformats.org/markup-compatibility/2006">
          <mc:Choice Requires="x14">
            <control shapeId="3648" r:id="rId42" name="Check Box 576">
              <controlPr defaultSize="0" autoFill="0" autoLine="0" autoPict="0">
                <anchor moveWithCells="1" sizeWithCells="1">
                  <from>
                    <xdr:col>7</xdr:col>
                    <xdr:colOff>19050</xdr:colOff>
                    <xdr:row>75</xdr:row>
                    <xdr:rowOff>12700</xdr:rowOff>
                  </from>
                  <to>
                    <xdr:col>7</xdr:col>
                    <xdr:colOff>317500</xdr:colOff>
                    <xdr:row>76</xdr:row>
                    <xdr:rowOff>0</xdr:rowOff>
                  </to>
                </anchor>
              </controlPr>
            </control>
          </mc:Choice>
        </mc:AlternateContent>
        <mc:AlternateContent xmlns:mc="http://schemas.openxmlformats.org/markup-compatibility/2006">
          <mc:Choice Requires="x14">
            <control shapeId="3649" r:id="rId43" name="Check Box 577">
              <controlPr defaultSize="0" autoFill="0" autoLine="0" autoPict="0">
                <anchor moveWithCells="1" sizeWithCells="1">
                  <from>
                    <xdr:col>10</xdr:col>
                    <xdr:colOff>19050</xdr:colOff>
                    <xdr:row>75</xdr:row>
                    <xdr:rowOff>0</xdr:rowOff>
                  </from>
                  <to>
                    <xdr:col>10</xdr:col>
                    <xdr:colOff>285750</xdr:colOff>
                    <xdr:row>75</xdr:row>
                    <xdr:rowOff>304800</xdr:rowOff>
                  </to>
                </anchor>
              </controlPr>
            </control>
          </mc:Choice>
        </mc:AlternateContent>
        <mc:AlternateContent xmlns:mc="http://schemas.openxmlformats.org/markup-compatibility/2006">
          <mc:Choice Requires="x14">
            <control shapeId="3650" r:id="rId44" name="Check Box 578">
              <controlPr defaultSize="0" autoFill="0" autoLine="0" autoPict="0">
                <anchor moveWithCells="1" sizeWithCells="1">
                  <from>
                    <xdr:col>13</xdr:col>
                    <xdr:colOff>247650</xdr:colOff>
                    <xdr:row>74</xdr:row>
                    <xdr:rowOff>304800</xdr:rowOff>
                  </from>
                  <to>
                    <xdr:col>14</xdr:col>
                    <xdr:colOff>69850</xdr:colOff>
                    <xdr:row>75</xdr:row>
                    <xdr:rowOff>298450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Research Professor</vt:lpstr>
      <vt:lpstr>Funding Plan</vt:lpstr>
      <vt:lpstr>'Funding Plan'!Print_Area</vt:lpstr>
      <vt:lpstr>'Research Professor'!Print_Area</vt:lpstr>
    </vt:vector>
  </TitlesOfParts>
  <Manager/>
  <Company>学校法人立命館</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立命館大学</dc:creator>
  <cp:keywords/>
  <dc:description/>
  <cp:lastModifiedBy>高木 麻衣子(taka08-a)</cp:lastModifiedBy>
  <cp:revision/>
  <cp:lastPrinted>2025-08-07T08:04:55Z</cp:lastPrinted>
  <dcterms:created xsi:type="dcterms:W3CDTF">2011-11-09T00:11:12Z</dcterms:created>
  <dcterms:modified xsi:type="dcterms:W3CDTF">2025-09-26T01:37:07Z</dcterms:modified>
  <cp:category/>
  <cp:contentStatus/>
</cp:coreProperties>
</file>