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aveExternalLinkValues="0" codeName="ThisWorkbook"/>
  <mc:AlternateContent xmlns:mc="http://schemas.openxmlformats.org/markup-compatibility/2006">
    <mc:Choice Requires="x15">
      <x15ac:absPath xmlns:x15ac="http://schemas.microsoft.com/office/spreadsheetml/2010/11/ac" url="\\ca03-ns2\研究企画課\学内共有\共有データ\05_人事関連\056_書式\01_募集要項・申請書各種\2026年度\★★募集要項【完成版】HP公開\5_専門研究員・研究員\"/>
    </mc:Choice>
  </mc:AlternateContent>
  <xr:revisionPtr revIDLastSave="0" documentId="13_ncr:1_{44D91DFD-95BB-414C-9F18-B94E74E1E599}" xr6:coauthVersionLast="47" xr6:coauthVersionMax="47" xr10:uidLastSave="{00000000-0000-0000-0000-000000000000}"/>
  <bookViews>
    <workbookView xWindow="-28920" yWindow="-120" windowWidth="29040" windowHeight="15720" xr2:uid="{00000000-000D-0000-FFFF-FFFF00000000}"/>
  </bookViews>
  <sheets>
    <sheet name="専門研究員・研究員" sheetId="1" r:id="rId1"/>
    <sheet name="資金計画書" sheetId="3" r:id="rId2"/>
  </sheets>
  <definedNames>
    <definedName name="_xlnm.Print_Area" localSheetId="1">資金計画書!$A$1:$S$93</definedName>
    <definedName name="_xlnm.Print_Area" localSheetId="0">専門研究員・研究員!$A$1:$S$66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5" i="3" l="1"/>
  <c r="E58" i="1" l="1"/>
  <c r="E57" i="1"/>
  <c r="N36" i="1" l="1"/>
  <c r="I15" i="3" l="1"/>
  <c r="M19" i="3" l="1"/>
  <c r="P19" i="3"/>
  <c r="K5" i="3" l="1"/>
  <c r="Q4" i="3"/>
  <c r="K4" i="3"/>
  <c r="R2" i="3"/>
  <c r="P2" i="3"/>
  <c r="N2" i="3"/>
  <c r="A3" i="3"/>
  <c r="I19" i="3" l="1"/>
  <c r="T88" i="3" l="1"/>
  <c r="Q40" i="1" l="1"/>
  <c r="M40" i="1"/>
  <c r="S93" i="3" l="1"/>
  <c r="A87" i="3" l="1"/>
  <c r="E87" i="3" l="1"/>
  <c r="O11" i="3" l="1"/>
  <c r="K11" i="3"/>
  <c r="G11" i="3"/>
  <c r="O10" i="3"/>
  <c r="K10" i="3"/>
  <c r="G10" i="3"/>
  <c r="E13" i="1" l="1"/>
  <c r="E19" i="3"/>
  <c r="E12" i="3"/>
  <c r="H31" i="1" l="1"/>
  <c r="H14" i="3"/>
  <c r="G88" i="3"/>
  <c r="H88" i="3"/>
  <c r="Q88" i="3"/>
  <c r="F89" i="3"/>
  <c r="G89" i="3"/>
  <c r="H89" i="3"/>
  <c r="F90" i="3" l="1"/>
  <c r="F91" i="3" s="1"/>
  <c r="H13" i="3"/>
  <c r="F88" i="3" l="1"/>
  <c r="F9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立命館大学</author>
    <author>ishino-a</author>
    <author>小西 香苗</author>
  </authors>
  <commentList>
    <comment ref="A3" authorId="0" shapeId="0" xr:uid="{07DE1815-4CF4-4F74-B136-C8EFF9DF89E6}">
      <text>
        <r>
          <rPr>
            <b/>
            <sz val="9"/>
            <color indexed="81"/>
            <rFont val="ＭＳ Ｐゴシック"/>
            <family val="3"/>
            <charset val="128"/>
          </rPr>
          <t>機構名を選択</t>
        </r>
        <r>
          <rPr>
            <sz val="9"/>
            <color indexed="81"/>
            <rFont val="ＭＳ Ｐゴシック"/>
            <family val="3"/>
            <charset val="128"/>
          </rPr>
          <t xml:space="preserve">
</t>
        </r>
      </text>
    </comment>
    <comment ref="F11" authorId="1" shapeId="0" xr:uid="{00000000-0006-0000-0000-000003000000}">
      <text>
        <r>
          <rPr>
            <b/>
            <sz val="9"/>
            <color indexed="81"/>
            <rFont val="ＭＳ Ｐゴシック"/>
            <family val="3"/>
            <charset val="128"/>
          </rPr>
          <t>yyyy/mm/ddで入力</t>
        </r>
      </text>
    </comment>
    <comment ref="E12" authorId="2" shapeId="0" xr:uid="{1071CD25-C6DD-4235-A17C-407788440F43}">
      <text>
        <r>
          <rPr>
            <b/>
            <sz val="9"/>
            <color indexed="81"/>
            <rFont val="MS P ゴシック"/>
            <family val="3"/>
            <charset val="128"/>
          </rPr>
          <t>選択</t>
        </r>
      </text>
    </comment>
    <comment ref="E13" authorId="1" shapeId="0" xr:uid="{00000000-0006-0000-0000-000004000000}">
      <text>
        <r>
          <rPr>
            <b/>
            <sz val="9"/>
            <color indexed="81"/>
            <rFont val="ＭＳ Ｐゴシック"/>
            <family val="3"/>
            <charset val="128"/>
          </rPr>
          <t xml:space="preserve">自動計算
</t>
        </r>
        <r>
          <rPr>
            <sz val="9"/>
            <color indexed="81"/>
            <rFont val="ＭＳ Ｐゴシック"/>
            <family val="3"/>
            <charset val="128"/>
          </rPr>
          <t>Ｆ10とＥ34の両方を入力して算出</t>
        </r>
      </text>
    </comment>
    <comment ref="O20" authorId="1" shapeId="0" xr:uid="{00000000-0006-0000-0000-000005000000}">
      <text>
        <r>
          <rPr>
            <b/>
            <sz val="9"/>
            <color indexed="81"/>
            <rFont val="ＭＳ Ｐゴシック"/>
            <family val="3"/>
            <charset val="128"/>
          </rPr>
          <t>複数原資の場合は手入力してください</t>
        </r>
      </text>
    </comment>
    <comment ref="H32" authorId="0" shapeId="0" xr:uid="{00000000-0006-0000-0000-000006000000}">
      <text>
        <r>
          <rPr>
            <b/>
            <sz val="9"/>
            <color indexed="81"/>
            <rFont val="ＭＳ Ｐゴシック"/>
            <family val="3"/>
            <charset val="128"/>
          </rPr>
          <t>配属研究所/研究センターがある場合のみ選択</t>
        </r>
      </text>
    </comment>
    <comment ref="N36" authorId="2" shapeId="0" xr:uid="{596D431B-3F88-4030-B71F-15EE1EB6CAE5}">
      <text>
        <r>
          <rPr>
            <b/>
            <sz val="12"/>
            <color indexed="10"/>
            <rFont val="MS P ゴシック"/>
            <family val="3"/>
            <charset val="128"/>
          </rPr>
          <t>※実際の勤務場所が所属キャンパスと異なる場合は、
　直接プルダウンから再度選択ください</t>
        </r>
      </text>
    </comment>
    <comment ref="E37" authorId="1" shapeId="0" xr:uid="{02C5F0FC-263D-4977-A8F3-9DAFC01A7FF7}">
      <text>
        <r>
          <rPr>
            <b/>
            <sz val="9"/>
            <color indexed="81"/>
            <rFont val="ＭＳ Ｐゴシック"/>
            <family val="3"/>
            <charset val="128"/>
          </rPr>
          <t>ｙｙｙｙ/mm/ddで入力</t>
        </r>
      </text>
    </comment>
    <comment ref="I37" authorId="1" shapeId="0" xr:uid="{DFDF06DC-0317-47C7-91E4-F238E951FDD3}">
      <text>
        <r>
          <rPr>
            <b/>
            <sz val="9"/>
            <color indexed="81"/>
            <rFont val="ＭＳ Ｐゴシック"/>
            <family val="3"/>
            <charset val="128"/>
          </rPr>
          <t>ｙｙｙｙ/mm/ddで入力</t>
        </r>
      </text>
    </comment>
    <comment ref="M37" authorId="2" shapeId="0" xr:uid="{72F9E2F1-B8B6-42F3-9D67-6739A8CF7DF6}">
      <text>
        <r>
          <rPr>
            <b/>
            <sz val="9"/>
            <color indexed="81"/>
            <rFont val="MS P ゴシック"/>
            <family val="3"/>
            <charset val="128"/>
          </rPr>
          <t>プルダウン選択</t>
        </r>
      </text>
    </comment>
    <comment ref="P37" authorId="1" shapeId="0" xr:uid="{5176CAD4-3F3D-43FA-8DE1-73ACC2B7C9BB}">
      <text>
        <r>
          <rPr>
            <b/>
            <sz val="9"/>
            <color indexed="81"/>
            <rFont val="ＭＳ Ｐゴシック"/>
            <family val="3"/>
            <charset val="128"/>
          </rPr>
          <t>yyyy/mm/ddで入力</t>
        </r>
      </text>
    </comment>
    <comment ref="I40" authorId="0" shapeId="0" xr:uid="{00000000-0006-0000-0000-00000A000000}">
      <text>
        <r>
          <rPr>
            <b/>
            <sz val="9"/>
            <color indexed="81"/>
            <rFont val="ＭＳ Ｐゴシック"/>
            <family val="3"/>
            <charset val="128"/>
          </rPr>
          <t>等級選択</t>
        </r>
      </text>
    </comment>
    <comment ref="M40" authorId="1" shapeId="0" xr:uid="{00000000-0006-0000-0000-00000B000000}">
      <text>
        <r>
          <rPr>
            <b/>
            <sz val="9"/>
            <color indexed="81"/>
            <rFont val="ＭＳ Ｐゴシック"/>
            <family val="3"/>
            <charset val="128"/>
          </rPr>
          <t>期中雇用の場合は手入力してください</t>
        </r>
      </text>
    </comment>
    <comment ref="E52" authorId="2" shapeId="0" xr:uid="{A9BF6D0B-B14D-4A19-942D-25698C3FEBAD}">
      <text>
        <r>
          <rPr>
            <b/>
            <sz val="9"/>
            <color indexed="81"/>
            <rFont val="MS P ゴシック"/>
            <family val="3"/>
            <charset val="128"/>
          </rPr>
          <t>選択</t>
        </r>
      </text>
    </comment>
    <comment ref="N56" authorId="2" shapeId="0" xr:uid="{36BDA99A-6088-4BF5-9D2B-082084E3FD9B}">
      <text>
        <r>
          <rPr>
            <b/>
            <sz val="9"/>
            <color indexed="81"/>
            <rFont val="MS P ゴシック"/>
            <family val="3"/>
            <charset val="128"/>
          </rPr>
          <t>各上程日は、【mm/dd】直接入力すると【年月日】形式で表示</t>
        </r>
      </text>
    </comment>
    <comment ref="G60" authorId="2" shapeId="0" xr:uid="{0E57C027-EB49-4E16-B06F-D811B5326E48}">
      <text>
        <r>
          <rPr>
            <b/>
            <sz val="9"/>
            <color indexed="81"/>
            <rFont val="MS P ゴシック"/>
            <family val="3"/>
            <charset val="128"/>
          </rPr>
          <t>選択（直接入力も可能）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高木 麻衣子</author>
    <author>川村 夏子</author>
  </authors>
  <commentList>
    <comment ref="P28" authorId="0" shapeId="0" xr:uid="{E821C1B3-9E10-46F1-9414-9F7B33F72E85}">
      <text>
        <r>
          <rPr>
            <b/>
            <sz val="9"/>
            <color indexed="81"/>
            <rFont val="MS P ゴシック"/>
            <family val="3"/>
            <charset val="128"/>
          </rPr>
          <t>当該の任用候補者に割り当てる金額を入力してください</t>
        </r>
      </text>
    </comment>
    <comment ref="A33" authorId="1" shapeId="0" xr:uid="{D9B44640-CB52-423A-8A8F-CA8E3F5F7200}">
      <text>
        <r>
          <rPr>
            <b/>
            <sz val="9"/>
            <color indexed="81"/>
            <rFont val="ＭＳ Ｐゴシック"/>
            <family val="3"/>
            <charset val="128"/>
          </rPr>
          <t>学外資金を複数組み合わせる場合は、
資金数に応じて
　資金計画＜その２＞～＜その５＞
の行を展開して入力してください</t>
        </r>
      </text>
    </comment>
    <comment ref="H41" authorId="0" shapeId="0" xr:uid="{335F870F-7C0B-480C-8927-F3BF65A86860}">
      <text>
        <r>
          <rPr>
            <b/>
            <sz val="9"/>
            <color indexed="81"/>
            <rFont val="MS P ゴシック"/>
            <family val="3"/>
            <charset val="128"/>
          </rPr>
          <t>当該の任用候補者に割り当てる金額を入力してください</t>
        </r>
      </text>
    </comment>
    <comment ref="H54" authorId="0" shapeId="0" xr:uid="{4066BE1E-454F-4B0D-B3FA-F084F30D1AAF}">
      <text>
        <r>
          <rPr>
            <b/>
            <sz val="9"/>
            <color indexed="81"/>
            <rFont val="MS P ゴシック"/>
            <family val="3"/>
            <charset val="128"/>
          </rPr>
          <t>当該の任用候補者に割り当てる金額を入力してください</t>
        </r>
      </text>
    </comment>
    <comment ref="H67" authorId="0" shapeId="0" xr:uid="{EC8BAA09-24CB-4A1C-9CAF-58FAE96A122D}">
      <text>
        <r>
          <rPr>
            <b/>
            <sz val="9"/>
            <color indexed="81"/>
            <rFont val="MS P ゴシック"/>
            <family val="3"/>
            <charset val="128"/>
          </rPr>
          <t>当該の任用候補者に割り当てる金額を入力してください</t>
        </r>
      </text>
    </comment>
    <comment ref="H80" authorId="0" shapeId="0" xr:uid="{6035FB9E-76C1-4B25-B636-D14B6FBF9260}">
      <text>
        <r>
          <rPr>
            <b/>
            <sz val="9"/>
            <color indexed="81"/>
            <rFont val="MS P ゴシック"/>
            <family val="3"/>
            <charset val="128"/>
          </rPr>
          <t>当該の任用候補者に割り当てる金額を入力してください</t>
        </r>
      </text>
    </comment>
  </commentList>
</comments>
</file>

<file path=xl/sharedStrings.xml><?xml version="1.0" encoding="utf-8"?>
<sst xmlns="http://schemas.openxmlformats.org/spreadsheetml/2006/main" count="556" uniqueCount="317">
  <si>
    <t>専門研究員・研究員 雇用申請書</t>
    <rPh sb="0" eb="2">
      <t>センモン</t>
    </rPh>
    <rPh sb="2" eb="5">
      <t>ケンキュウイン</t>
    </rPh>
    <rPh sb="6" eb="8">
      <t>ケンキュウ</t>
    </rPh>
    <rPh sb="8" eb="9">
      <t>イン</t>
    </rPh>
    <rPh sb="10" eb="12">
      <t>コヨウ</t>
    </rPh>
    <rPh sb="12" eb="14">
      <t>シンセイ</t>
    </rPh>
    <rPh sb="14" eb="15">
      <t>ショ</t>
    </rPh>
    <phoneticPr fontId="4"/>
  </si>
  <si>
    <t>立命館大学有期雇用研究職員給与規程 別表1</t>
    <rPh sb="0" eb="2">
      <t>リツメイ</t>
    </rPh>
    <rPh sb="2" eb="3">
      <t>カン</t>
    </rPh>
    <rPh sb="3" eb="5">
      <t>ダイガク</t>
    </rPh>
    <rPh sb="5" eb="7">
      <t>ユウキ</t>
    </rPh>
    <rPh sb="7" eb="9">
      <t>コヨウ</t>
    </rPh>
    <rPh sb="9" eb="11">
      <t>ケンキュウ</t>
    </rPh>
    <rPh sb="11" eb="13">
      <t>ショクイン</t>
    </rPh>
    <rPh sb="13" eb="15">
      <t>キュウヨ</t>
    </rPh>
    <rPh sb="15" eb="17">
      <t>キテイ</t>
    </rPh>
    <rPh sb="18" eb="20">
      <t>ベッピョウ</t>
    </rPh>
    <phoneticPr fontId="4"/>
  </si>
  <si>
    <t>申請日</t>
    <rPh sb="0" eb="2">
      <t>シンセイ</t>
    </rPh>
    <rPh sb="2" eb="3">
      <t>ビ</t>
    </rPh>
    <phoneticPr fontId="4"/>
  </si>
  <si>
    <t>年</t>
    <rPh sb="0" eb="1">
      <t>ネン</t>
    </rPh>
    <phoneticPr fontId="4"/>
  </si>
  <si>
    <t>月</t>
    <rPh sb="0" eb="1">
      <t>ゲツ</t>
    </rPh>
    <phoneticPr fontId="4"/>
  </si>
  <si>
    <t>日</t>
    <rPh sb="0" eb="1">
      <t>ヒ</t>
    </rPh>
    <phoneticPr fontId="4"/>
  </si>
  <si>
    <t>所属機関</t>
    <phoneticPr fontId="4"/>
  </si>
  <si>
    <t>配属研究所/センター　</t>
    <phoneticPr fontId="4"/>
  </si>
  <si>
    <t>所属キャンパス</t>
    <rPh sb="0" eb="2">
      <t>ショゾク</t>
    </rPh>
    <phoneticPr fontId="4"/>
  </si>
  <si>
    <t>職位・等級</t>
    <rPh sb="0" eb="2">
      <t>ショクイ</t>
    </rPh>
    <rPh sb="3" eb="5">
      <t>トウキュウ</t>
    </rPh>
    <phoneticPr fontId="4"/>
  </si>
  <si>
    <t>年額</t>
    <rPh sb="0" eb="2">
      <t>ネンガク</t>
    </rPh>
    <phoneticPr fontId="4"/>
  </si>
  <si>
    <t>月額</t>
    <rPh sb="0" eb="2">
      <t>ゲツガク</t>
    </rPh>
    <phoneticPr fontId="4"/>
  </si>
  <si>
    <t>学外資金</t>
    <rPh sb="0" eb="2">
      <t>ガクガイ</t>
    </rPh>
    <rPh sb="2" eb="4">
      <t>シキン</t>
    </rPh>
    <phoneticPr fontId="4"/>
  </si>
  <si>
    <t>長　殿</t>
    <phoneticPr fontId="4"/>
  </si>
  <si>
    <t>立命館ｸﾞﾛｰﾊﾞﾙ・ｲﾉﾍﾞｰｼｮﾝ研究機構</t>
    <rPh sb="0" eb="3">
      <t>リツメイカン</t>
    </rPh>
    <rPh sb="19" eb="21">
      <t>ケンキュウ</t>
    </rPh>
    <rPh sb="21" eb="23">
      <t>キコウ</t>
    </rPh>
    <phoneticPr fontId="4"/>
  </si>
  <si>
    <t>衣笠キャンパス</t>
    <rPh sb="0" eb="2">
      <t>キヌガサ</t>
    </rPh>
    <phoneticPr fontId="4"/>
  </si>
  <si>
    <t>専門研究員　SR1</t>
    <rPh sb="0" eb="2">
      <t>センモン</t>
    </rPh>
    <rPh sb="2" eb="5">
      <t>ケンキュウイン</t>
    </rPh>
    <phoneticPr fontId="4"/>
  </si>
  <si>
    <t>文部科学省</t>
  </si>
  <si>
    <t>受入教員</t>
    <rPh sb="0" eb="2">
      <t>ウケイレ</t>
    </rPh>
    <rPh sb="2" eb="4">
      <t>キョウイン</t>
    </rPh>
    <phoneticPr fontId="4"/>
  </si>
  <si>
    <t>所属</t>
    <rPh sb="0" eb="2">
      <t>ショゾク</t>
    </rPh>
    <phoneticPr fontId="4"/>
  </si>
  <si>
    <t>職位</t>
    <rPh sb="0" eb="2">
      <t>ショクイ</t>
    </rPh>
    <phoneticPr fontId="4"/>
  </si>
  <si>
    <t>立命館アジア・日本研究機構</t>
    <rPh sb="0" eb="3">
      <t>リツメイカン</t>
    </rPh>
    <rPh sb="7" eb="9">
      <t>ニホン</t>
    </rPh>
    <rPh sb="9" eb="11">
      <t>ケンキュウ</t>
    </rPh>
    <rPh sb="11" eb="13">
      <t>キコウ</t>
    </rPh>
    <phoneticPr fontId="2"/>
  </si>
  <si>
    <t>人文科学研究所</t>
  </si>
  <si>
    <t>びわこ・くさつキャンパス（BKC）</t>
    <phoneticPr fontId="4"/>
  </si>
  <si>
    <t>専門研究員　SR2</t>
    <rPh sb="0" eb="2">
      <t>センモン</t>
    </rPh>
    <rPh sb="2" eb="5">
      <t>ケンキュウイン</t>
    </rPh>
    <phoneticPr fontId="4"/>
  </si>
  <si>
    <t>環境省</t>
  </si>
  <si>
    <t>氏名</t>
    <rPh sb="0" eb="2">
      <t>シメイ</t>
    </rPh>
    <phoneticPr fontId="4"/>
  </si>
  <si>
    <t>衣笠総合研究機構</t>
    <rPh sb="0" eb="2">
      <t>キヌガサ</t>
    </rPh>
    <rPh sb="2" eb="4">
      <t>ソウゴウ</t>
    </rPh>
    <rPh sb="4" eb="6">
      <t>ケンキュウ</t>
    </rPh>
    <rPh sb="6" eb="8">
      <t>キコウ</t>
    </rPh>
    <phoneticPr fontId="4"/>
  </si>
  <si>
    <t>国際地域研究所</t>
  </si>
  <si>
    <t>大阪いばらきキャンパス（OIC)</t>
    <rPh sb="0" eb="2">
      <t>オオサカ</t>
    </rPh>
    <phoneticPr fontId="4"/>
  </si>
  <si>
    <t>専門研究員　SS1　</t>
    <rPh sb="0" eb="2">
      <t>センモン</t>
    </rPh>
    <rPh sb="2" eb="5">
      <t>ケンキュウイン</t>
    </rPh>
    <phoneticPr fontId="4"/>
  </si>
  <si>
    <t>経済産業省</t>
  </si>
  <si>
    <t>BKC社系研究機構</t>
    <rPh sb="3" eb="5">
      <t>シャケイ</t>
    </rPh>
    <rPh sb="5" eb="7">
      <t>ケンキュウ</t>
    </rPh>
    <rPh sb="7" eb="9">
      <t>キコウ</t>
    </rPh>
    <phoneticPr fontId="4"/>
  </si>
  <si>
    <t>国際言語文化研究所</t>
  </si>
  <si>
    <t>専門研究員　SS2</t>
    <rPh sb="0" eb="2">
      <t>センモン</t>
    </rPh>
    <rPh sb="2" eb="5">
      <t>ケンキュウイン</t>
    </rPh>
    <phoneticPr fontId="4"/>
  </si>
  <si>
    <t>総務省</t>
  </si>
  <si>
    <t>（１）基本情報</t>
    <rPh sb="3" eb="5">
      <t>キホン</t>
    </rPh>
    <phoneticPr fontId="4"/>
  </si>
  <si>
    <t>総合科学技術研究機構</t>
    <rPh sb="0" eb="2">
      <t>ソウゴウ</t>
    </rPh>
    <rPh sb="2" eb="4">
      <t>カガク</t>
    </rPh>
    <rPh sb="4" eb="6">
      <t>ギジュツ</t>
    </rPh>
    <rPh sb="6" eb="8">
      <t>ケンキュウ</t>
    </rPh>
    <rPh sb="8" eb="10">
      <t>キコウ</t>
    </rPh>
    <phoneticPr fontId="4"/>
  </si>
  <si>
    <t>人間科学研究所</t>
    <rPh sb="0" eb="2">
      <t>ニンゲン</t>
    </rPh>
    <rPh sb="2" eb="4">
      <t>カガク</t>
    </rPh>
    <rPh sb="4" eb="7">
      <t>ケンキュウショ</t>
    </rPh>
    <phoneticPr fontId="2"/>
  </si>
  <si>
    <t>専門研究員　SS3</t>
    <rPh sb="0" eb="2">
      <t>センモン</t>
    </rPh>
    <rPh sb="2" eb="5">
      <t>ケンキュウイン</t>
    </rPh>
    <phoneticPr fontId="4"/>
  </si>
  <si>
    <t>科学技術振興機構</t>
  </si>
  <si>
    <t>フリガナ
氏名</t>
    <rPh sb="5" eb="6">
      <t>シ</t>
    </rPh>
    <rPh sb="6" eb="7">
      <t>メイ</t>
    </rPh>
    <phoneticPr fontId="4"/>
  </si>
  <si>
    <t>姓（Family)</t>
    <rPh sb="0" eb="1">
      <t>セイ</t>
    </rPh>
    <phoneticPr fontId="4"/>
  </si>
  <si>
    <t>名(First)</t>
    <rPh sb="0" eb="1">
      <t>メイ</t>
    </rPh>
    <phoneticPr fontId="4"/>
  </si>
  <si>
    <t>ミドル(Middle)</t>
    <phoneticPr fontId="4"/>
  </si>
  <si>
    <t>OIC総合研究機構</t>
    <rPh sb="3" eb="5">
      <t>ソウゴウ</t>
    </rPh>
    <rPh sb="5" eb="7">
      <t>ケンキュウ</t>
    </rPh>
    <rPh sb="7" eb="9">
      <t>キコウ</t>
    </rPh>
    <phoneticPr fontId="2"/>
  </si>
  <si>
    <t>歴史都市防災研究所</t>
    <rPh sb="6" eb="9">
      <t>ケンキュウショ</t>
    </rPh>
    <phoneticPr fontId="2"/>
  </si>
  <si>
    <t>研究員　KS1</t>
    <rPh sb="0" eb="3">
      <t>ケンキュウイン</t>
    </rPh>
    <phoneticPr fontId="4"/>
  </si>
  <si>
    <t>新エネルギー・産業技術総合開発機構</t>
  </si>
  <si>
    <t>フリガナ</t>
    <phoneticPr fontId="4"/>
  </si>
  <si>
    <t>アート・リサーチセンター</t>
  </si>
  <si>
    <t>研究員　KS2</t>
    <rPh sb="0" eb="3">
      <t>ケンキュウイン</t>
    </rPh>
    <phoneticPr fontId="4"/>
  </si>
  <si>
    <t>国立研究開発法人情報通信研究機構</t>
  </si>
  <si>
    <t>漢　字</t>
    <rPh sb="0" eb="1">
      <t>カン</t>
    </rPh>
    <rPh sb="2" eb="3">
      <t>ジ</t>
    </rPh>
    <phoneticPr fontId="4"/>
  </si>
  <si>
    <t>白川静記念東洋文字文化研究所</t>
  </si>
  <si>
    <t>研究員　KS3</t>
    <rPh sb="0" eb="3">
      <t>ケンキュウイン</t>
    </rPh>
    <phoneticPr fontId="4"/>
  </si>
  <si>
    <t>国際協力機構</t>
  </si>
  <si>
    <t xml:space="preserve">生年月日 </t>
    <rPh sb="0" eb="2">
      <t>セイネン</t>
    </rPh>
    <rPh sb="2" eb="4">
      <t>ガッピ</t>
    </rPh>
    <phoneticPr fontId="4"/>
  </si>
  <si>
    <t>西暦</t>
    <rPh sb="0" eb="2">
      <t>セイレキ</t>
    </rPh>
    <phoneticPr fontId="4"/>
  </si>
  <si>
    <t>コリア研究センター</t>
  </si>
  <si>
    <t>国土技術政策総合研究所</t>
  </si>
  <si>
    <t xml:space="preserve">性別 </t>
    <phoneticPr fontId="4"/>
  </si>
  <si>
    <t>間文化現象学研究センター</t>
  </si>
  <si>
    <t>間接経費</t>
  </si>
  <si>
    <t xml:space="preserve">年齢 </t>
    <rPh sb="0" eb="2">
      <t>ネンレイ</t>
    </rPh>
    <phoneticPr fontId="4"/>
  </si>
  <si>
    <t>歳</t>
    <rPh sb="0" eb="1">
      <t>サイ</t>
    </rPh>
    <phoneticPr fontId="4"/>
  </si>
  <si>
    <t>（雇用開始時点での年齢）</t>
  </si>
  <si>
    <t>ゲーム研究センター</t>
  </si>
  <si>
    <t>受託研究</t>
  </si>
  <si>
    <t>住所（継続者のみ）</t>
    <rPh sb="0" eb="2">
      <t>ジュウショ</t>
    </rPh>
    <rPh sb="3" eb="5">
      <t>ケイゾク</t>
    </rPh>
    <rPh sb="5" eb="6">
      <t>シャ</t>
    </rPh>
    <phoneticPr fontId="4"/>
  </si>
  <si>
    <t>〒</t>
    <phoneticPr fontId="4"/>
  </si>
  <si>
    <t>環太平洋文明研究センター</t>
    <rPh sb="0" eb="4">
      <t>カンタイヘイヨウ</t>
    </rPh>
    <rPh sb="4" eb="6">
      <t>ブンメイ</t>
    </rPh>
    <rPh sb="6" eb="8">
      <t>ケンキュウ</t>
    </rPh>
    <phoneticPr fontId="2"/>
  </si>
  <si>
    <t>学外共同研究</t>
  </si>
  <si>
    <r>
      <t>教職員番号</t>
    </r>
    <r>
      <rPr>
        <b/>
        <sz val="8"/>
        <rFont val="ＭＳ Ｐ明朝"/>
        <family val="1"/>
        <charset val="128"/>
      </rPr>
      <t>（既取得者のみ）</t>
    </r>
    <rPh sb="6" eb="7">
      <t>スデ</t>
    </rPh>
    <rPh sb="7" eb="10">
      <t>シュトクシャ</t>
    </rPh>
    <phoneticPr fontId="4"/>
  </si>
  <si>
    <t>加藤周一現代思想研究センター</t>
  </si>
  <si>
    <t>奨学寄附金</t>
  </si>
  <si>
    <t>連絡先</t>
    <phoneticPr fontId="4"/>
  </si>
  <si>
    <t>建物/フロア/部屋名（学内者のみ）：</t>
    <rPh sb="0" eb="2">
      <t>タテモノ</t>
    </rPh>
    <rPh sb="7" eb="9">
      <t>ヘヤ</t>
    </rPh>
    <rPh sb="9" eb="10">
      <t>メイ</t>
    </rPh>
    <rPh sb="11" eb="13">
      <t>ガクナイ</t>
    </rPh>
    <rPh sb="13" eb="14">
      <t>シャ</t>
    </rPh>
    <phoneticPr fontId="4"/>
  </si>
  <si>
    <t>研究資金繰越管理</t>
  </si>
  <si>
    <t>携帯：</t>
    <rPh sb="0" eb="2">
      <t>ケイタイ</t>
    </rPh>
    <phoneticPr fontId="4"/>
  </si>
  <si>
    <t>内線：</t>
    <rPh sb="0" eb="2">
      <t>ナイセン</t>
    </rPh>
    <phoneticPr fontId="4"/>
  </si>
  <si>
    <t>Ｅmail:</t>
    <phoneticPr fontId="4"/>
  </si>
  <si>
    <t>社会システム研究所</t>
  </si>
  <si>
    <t>新規・継続の別</t>
    <rPh sb="3" eb="5">
      <t>ケイゾク</t>
    </rPh>
    <phoneticPr fontId="4"/>
  </si>
  <si>
    <t>新規</t>
    <rPh sb="0" eb="2">
      <t>シンキ</t>
    </rPh>
    <phoneticPr fontId="4"/>
  </si>
  <si>
    <t>継続 （</t>
    <rPh sb="0" eb="2">
      <t>ケイゾク</t>
    </rPh>
    <phoneticPr fontId="4"/>
  </si>
  <si>
    <t>年目）</t>
    <rPh sb="0" eb="1">
      <t>ネン</t>
    </rPh>
    <rPh sb="1" eb="2">
      <t>メ</t>
    </rPh>
    <phoneticPr fontId="4"/>
  </si>
  <si>
    <t>*更新上限</t>
    <rPh sb="1" eb="3">
      <t>コウシン</t>
    </rPh>
    <rPh sb="3" eb="5">
      <t>ジョウゲン</t>
    </rPh>
    <phoneticPr fontId="4"/>
  </si>
  <si>
    <t>年まで</t>
    <rPh sb="0" eb="1">
      <t>ネン</t>
    </rPh>
    <phoneticPr fontId="4"/>
  </si>
  <si>
    <t>（年齢上限60歳）</t>
    <rPh sb="1" eb="3">
      <t>ネンレイ</t>
    </rPh>
    <rPh sb="3" eb="5">
      <t>ジョウゲン</t>
    </rPh>
    <phoneticPr fontId="4"/>
  </si>
  <si>
    <t>ファイナンス研究センター</t>
  </si>
  <si>
    <t>雇用原資(資金名）</t>
    <rPh sb="5" eb="7">
      <t>シキン</t>
    </rPh>
    <rPh sb="7" eb="8">
      <t>メイ</t>
    </rPh>
    <phoneticPr fontId="4"/>
  </si>
  <si>
    <t>本学予算（</t>
    <rPh sb="0" eb="2">
      <t>ホンガク</t>
    </rPh>
    <rPh sb="2" eb="4">
      <t>ヨサン</t>
    </rPh>
    <phoneticPr fontId="4"/>
  </si>
  <si>
    <t>）</t>
    <phoneticPr fontId="4"/>
  </si>
  <si>
    <t>学外資金（</t>
    <rPh sb="0" eb="2">
      <t>ガクガイ</t>
    </rPh>
    <rPh sb="2" eb="4">
      <t>シキン</t>
    </rPh>
    <phoneticPr fontId="4"/>
  </si>
  <si>
    <t>該当事業名</t>
    <phoneticPr fontId="4"/>
  </si>
  <si>
    <t>理工学研究所</t>
  </si>
  <si>
    <t>所属：</t>
    <phoneticPr fontId="4"/>
  </si>
  <si>
    <t>職位：</t>
    <phoneticPr fontId="4"/>
  </si>
  <si>
    <t>氏名：</t>
    <phoneticPr fontId="4"/>
  </si>
  <si>
    <t>ＳＲセンター</t>
  </si>
  <si>
    <r>
      <t>研究テーマ</t>
    </r>
    <r>
      <rPr>
        <b/>
        <sz val="10"/>
        <rFont val="ＭＳ Ｐ明朝"/>
        <family val="1"/>
        <charset val="128"/>
      </rPr>
      <t>(※30文字以内)</t>
    </r>
    <phoneticPr fontId="4"/>
  </si>
  <si>
    <t>ＶＬＳＩセンター</t>
  </si>
  <si>
    <t>博士学位の状況</t>
    <phoneticPr fontId="4"/>
  </si>
  <si>
    <t>年</t>
    <phoneticPr fontId="4"/>
  </si>
  <si>
    <t xml:space="preserve">月     </t>
    <phoneticPr fontId="4"/>
  </si>
  <si>
    <t xml:space="preserve">日
</t>
    <phoneticPr fontId="4"/>
  </si>
  <si>
    <t>取得</t>
    <rPh sb="0" eb="2">
      <t>シュトク</t>
    </rPh>
    <phoneticPr fontId="4"/>
  </si>
  <si>
    <t>取得見込み</t>
    <rPh sb="0" eb="2">
      <t>シュトク</t>
    </rPh>
    <rPh sb="2" eb="4">
      <t>ミコ</t>
    </rPh>
    <phoneticPr fontId="4"/>
  </si>
  <si>
    <t>未取得</t>
    <rPh sb="0" eb="1">
      <t>ミ</t>
    </rPh>
    <rPh sb="1" eb="3">
      <t>シュトク</t>
    </rPh>
    <phoneticPr fontId="4"/>
  </si>
  <si>
    <t>学位種別　博士（</t>
    <phoneticPr fontId="4"/>
  </si>
  <si>
    <t>） 学位取得機関</t>
    <phoneticPr fontId="4"/>
  </si>
  <si>
    <t>2009年度以前に博士課程に入学し、博士学位申請を行い当該雇用年度内に学位取得予定の者は以下を記入下さい。</t>
    <rPh sb="4" eb="6">
      <t>ネンド</t>
    </rPh>
    <rPh sb="6" eb="8">
      <t>イゼン</t>
    </rPh>
    <rPh sb="9" eb="11">
      <t>ハクシ</t>
    </rPh>
    <rPh sb="11" eb="13">
      <t>カテイ</t>
    </rPh>
    <rPh sb="14" eb="16">
      <t>ニュウガク</t>
    </rPh>
    <rPh sb="18" eb="20">
      <t>ハクシ</t>
    </rPh>
    <rPh sb="20" eb="22">
      <t>ガクイ</t>
    </rPh>
    <rPh sb="22" eb="24">
      <t>シンセイ</t>
    </rPh>
    <rPh sb="25" eb="26">
      <t>オコナ</t>
    </rPh>
    <rPh sb="27" eb="29">
      <t>トウガイ</t>
    </rPh>
    <rPh sb="31" eb="34">
      <t>ネンドナイ</t>
    </rPh>
    <rPh sb="35" eb="37">
      <t>ガクイ</t>
    </rPh>
    <rPh sb="37" eb="39">
      <t>シュトク</t>
    </rPh>
    <rPh sb="39" eb="41">
      <t>ヨテイ</t>
    </rPh>
    <rPh sb="42" eb="43">
      <t>モノ</t>
    </rPh>
    <rPh sb="44" eb="46">
      <t>イカ</t>
    </rPh>
    <rPh sb="47" eb="49">
      <t>キニュウ</t>
    </rPh>
    <rPh sb="49" eb="50">
      <t>クダ</t>
    </rPh>
    <phoneticPr fontId="4"/>
  </si>
  <si>
    <t>防災フロンティア研究センター</t>
  </si>
  <si>
    <t>※ 学位申請論文提出日（取得見込の場合のみ記入）</t>
    <phoneticPr fontId="4"/>
  </si>
  <si>
    <t>博士課程に入学した大学名</t>
    <rPh sb="0" eb="2">
      <t>ハクシ</t>
    </rPh>
    <rPh sb="2" eb="4">
      <t>カテイ</t>
    </rPh>
    <rPh sb="5" eb="7">
      <t>ニュウガク</t>
    </rPh>
    <rPh sb="9" eb="12">
      <t>ダイガクメイ</t>
    </rPh>
    <phoneticPr fontId="4"/>
  </si>
  <si>
    <t>提出　(口頭試問予定日</t>
    <rPh sb="0" eb="2">
      <t>テイシュツ</t>
    </rPh>
    <rPh sb="4" eb="6">
      <t>コウトウ</t>
    </rPh>
    <rPh sb="6" eb="8">
      <t>シモン</t>
    </rPh>
    <rPh sb="8" eb="11">
      <t>ヨテイビ</t>
    </rPh>
    <phoneticPr fontId="4"/>
  </si>
  <si>
    <t>月</t>
    <rPh sb="0" eb="1">
      <t>ガツ</t>
    </rPh>
    <phoneticPr fontId="4"/>
  </si>
  <si>
    <t>日）</t>
    <rPh sb="0" eb="1">
      <t>ニチ</t>
    </rPh>
    <phoneticPr fontId="4"/>
  </si>
  <si>
    <t>外為法に基づく事前確認</t>
    <rPh sb="0" eb="3">
      <t>ガイタメホウ</t>
    </rPh>
    <rPh sb="4" eb="5">
      <t>モト</t>
    </rPh>
    <rPh sb="7" eb="9">
      <t>ジゼン</t>
    </rPh>
    <rPh sb="9" eb="11">
      <t>カクニン</t>
    </rPh>
    <phoneticPr fontId="4"/>
  </si>
  <si>
    <t>未実施</t>
    <rPh sb="0" eb="3">
      <t>ミジッシ</t>
    </rPh>
    <phoneticPr fontId="4"/>
  </si>
  <si>
    <t>実施</t>
    <rPh sb="0" eb="2">
      <t>ジッシ</t>
    </rPh>
    <phoneticPr fontId="4"/>
  </si>
  <si>
    <t>（2）契約条件　　　　下記の雇用条件にて、候補者本人の承諾を得ました。</t>
  </si>
  <si>
    <t>創薬科学研究センター</t>
  </si>
  <si>
    <t xml:space="preserve">研究機構   
</t>
    <phoneticPr fontId="4"/>
  </si>
  <si>
    <t>配属研究所/研究センター　</t>
    <rPh sb="6" eb="8">
      <t>ケンキュウ</t>
    </rPh>
    <phoneticPr fontId="4"/>
  </si>
  <si>
    <t>専門研究員</t>
    <rPh sb="0" eb="2">
      <t>センモン</t>
    </rPh>
    <rPh sb="2" eb="5">
      <t>ケンキュウイン</t>
    </rPh>
    <phoneticPr fontId="4"/>
  </si>
  <si>
    <t>以下のいずれかの要件を満たす者。
・博士の学位を取得している者
・人文・社会科学の分野において、雇用年度の前年度の3月31日までに博士課程に標準修業年限以上在学し、所定の単位を取得し、雇用開始時現在大学院に在籍しない者で、博士の学位を取得した者に相当する能力を有すると認められる者
・2009年度以前に博士課程に入学した者のうち、既に博士学位の申請を行い、当該雇用年度内に学位取得予定の者</t>
    <rPh sb="0" eb="2">
      <t>イカ</t>
    </rPh>
    <rPh sb="8" eb="10">
      <t>ヨウケン</t>
    </rPh>
    <rPh sb="11" eb="12">
      <t>ミ</t>
    </rPh>
    <rPh sb="14" eb="15">
      <t>モノ</t>
    </rPh>
    <phoneticPr fontId="4"/>
  </si>
  <si>
    <t>研究員</t>
    <rPh sb="0" eb="3">
      <t>ケンキュウイン</t>
    </rPh>
    <phoneticPr fontId="4"/>
  </si>
  <si>
    <t>博士号未取得であるが、学位取得者と同等の能力を有すると認められる者</t>
    <rPh sb="11" eb="13">
      <t>ガクイ</t>
    </rPh>
    <rPh sb="13" eb="16">
      <t>シュトクシャ</t>
    </rPh>
    <rPh sb="27" eb="28">
      <t>ミト</t>
    </rPh>
    <phoneticPr fontId="4"/>
  </si>
  <si>
    <t>所属キャンパス／実際の勤務場所</t>
    <rPh sb="0" eb="2">
      <t>ショゾク</t>
    </rPh>
    <rPh sb="8" eb="10">
      <t>ジッサイ</t>
    </rPh>
    <rPh sb="11" eb="15">
      <t>キンムバショ</t>
    </rPh>
    <phoneticPr fontId="4"/>
  </si>
  <si>
    <t>／実際の勤務場所</t>
    <rPh sb="4" eb="6">
      <t>キンム</t>
    </rPh>
    <phoneticPr fontId="4"/>
  </si>
  <si>
    <t>システム視覚科学研究センター</t>
  </si>
  <si>
    <t>雇用期間（年度ごと）</t>
    <rPh sb="5" eb="7">
      <t>ネンド</t>
    </rPh>
    <phoneticPr fontId="4"/>
  </si>
  <si>
    <t>～</t>
    <phoneticPr fontId="4"/>
  </si>
  <si>
    <t>／</t>
    <phoneticPr fontId="4"/>
  </si>
  <si>
    <t>1.条件変更開始月：</t>
  </si>
  <si>
    <t>先端ICTメディカル•ヘルスケア研究センター</t>
  </si>
  <si>
    <t>就業規則</t>
    <rPh sb="0" eb="2">
      <t>シュウギョウ</t>
    </rPh>
    <rPh sb="2" eb="4">
      <t>キソク</t>
    </rPh>
    <phoneticPr fontId="4"/>
  </si>
  <si>
    <t>立命館大学有期雇用研究職員就業規則に基づく</t>
    <rPh sb="5" eb="7">
      <t>ユウキ</t>
    </rPh>
    <rPh sb="7" eb="9">
      <t>コヨウ</t>
    </rPh>
    <rPh sb="9" eb="11">
      <t>ケンキュウ</t>
    </rPh>
    <rPh sb="11" eb="13">
      <t>ショクイン</t>
    </rPh>
    <rPh sb="13" eb="15">
      <t>シュウギョウ</t>
    </rPh>
    <rPh sb="15" eb="17">
      <t>キソク</t>
    </rPh>
    <rPh sb="18" eb="19">
      <t>モト</t>
    </rPh>
    <phoneticPr fontId="4"/>
  </si>
  <si>
    <t>給与規程</t>
    <rPh sb="0" eb="2">
      <t>キュウヨ</t>
    </rPh>
    <rPh sb="2" eb="4">
      <t>キテイ</t>
    </rPh>
    <phoneticPr fontId="4"/>
  </si>
  <si>
    <t>立命館大学有期雇用研究職員給与規程に基づき支給する</t>
    <rPh sb="5" eb="7">
      <t>ユウキ</t>
    </rPh>
    <rPh sb="7" eb="9">
      <t>コヨウ</t>
    </rPh>
    <rPh sb="9" eb="11">
      <t>ケンキュウ</t>
    </rPh>
    <rPh sb="11" eb="13">
      <t>ショクイン</t>
    </rPh>
    <rPh sb="13" eb="15">
      <t>キュウヨ</t>
    </rPh>
    <rPh sb="15" eb="17">
      <t>キテイ</t>
    </rPh>
    <rPh sb="18" eb="19">
      <t>モト</t>
    </rPh>
    <rPh sb="21" eb="23">
      <t>シキュウ</t>
    </rPh>
    <phoneticPr fontId="4"/>
  </si>
  <si>
    <t>本俸</t>
    <rPh sb="0" eb="2">
      <t>ホンポウ</t>
    </rPh>
    <phoneticPr fontId="4"/>
  </si>
  <si>
    <t>別表1</t>
    <rPh sb="0" eb="2">
      <t>ベッピョウ</t>
    </rPh>
    <phoneticPr fontId="4"/>
  </si>
  <si>
    <t>円</t>
    <rPh sb="0" eb="1">
      <t>エン</t>
    </rPh>
    <phoneticPr fontId="4"/>
  </si>
  <si>
    <t>（月額</t>
    <rPh sb="1" eb="3">
      <t>ゲツガク</t>
    </rPh>
    <phoneticPr fontId="4"/>
  </si>
  <si>
    <t>円）</t>
    <rPh sb="0" eb="1">
      <t>エン</t>
    </rPh>
    <phoneticPr fontId="4"/>
  </si>
  <si>
    <t>賞与</t>
    <rPh sb="0" eb="2">
      <t>ショウヨ</t>
    </rPh>
    <phoneticPr fontId="4"/>
  </si>
  <si>
    <t>支給しない</t>
    <rPh sb="0" eb="2">
      <t>シキュウ</t>
    </rPh>
    <phoneticPr fontId="4"/>
  </si>
  <si>
    <t>通勤手当</t>
    <rPh sb="0" eb="2">
      <t>ツウキン</t>
    </rPh>
    <rPh sb="2" eb="4">
      <t>テアテ</t>
    </rPh>
    <phoneticPr fontId="4"/>
  </si>
  <si>
    <t>その他諸手当</t>
    <rPh sb="2" eb="3">
      <t>タ</t>
    </rPh>
    <rPh sb="3" eb="4">
      <t>ショ</t>
    </rPh>
    <rPh sb="4" eb="6">
      <t>テアテ</t>
    </rPh>
    <phoneticPr fontId="4"/>
  </si>
  <si>
    <t>立命館大学有期雇用研究職員給与規程に基づく</t>
    <rPh sb="5" eb="7">
      <t>ユウキ</t>
    </rPh>
    <rPh sb="7" eb="9">
      <t>コヨウ</t>
    </rPh>
    <rPh sb="9" eb="11">
      <t>ケンキュウ</t>
    </rPh>
    <rPh sb="11" eb="13">
      <t>ショクイン</t>
    </rPh>
    <rPh sb="13" eb="15">
      <t>キュウヨ</t>
    </rPh>
    <rPh sb="15" eb="17">
      <t>キテイ</t>
    </rPh>
    <rPh sb="18" eb="19">
      <t>モト</t>
    </rPh>
    <phoneticPr fontId="4"/>
  </si>
  <si>
    <t>私学共済</t>
    <phoneticPr fontId="4"/>
  </si>
  <si>
    <t>適用する</t>
    <rPh sb="0" eb="2">
      <t>テキヨウ</t>
    </rPh>
    <phoneticPr fontId="4"/>
  </si>
  <si>
    <t>雇用保険</t>
    <phoneticPr fontId="4"/>
  </si>
  <si>
    <t>サステイナビリティ学研究センター</t>
  </si>
  <si>
    <t>講義担当</t>
    <rPh sb="0" eb="2">
      <t>コウギ</t>
    </rPh>
    <rPh sb="2" eb="4">
      <t>タントウ</t>
    </rPh>
    <phoneticPr fontId="4"/>
  </si>
  <si>
    <t>無</t>
    <rPh sb="0" eb="1">
      <t>ナ</t>
    </rPh>
    <phoneticPr fontId="4"/>
  </si>
  <si>
    <t>有</t>
    <rPh sb="0" eb="1">
      <t>アリ</t>
    </rPh>
    <phoneticPr fontId="4"/>
  </si>
  <si>
    <t>（有の場合、立命館大学有期雇用研究職員給与規程に基づき、講義担当手当を支給する）</t>
    <rPh sb="1" eb="2">
      <t>アリ</t>
    </rPh>
    <rPh sb="3" eb="5">
      <t>バアイ</t>
    </rPh>
    <rPh sb="11" eb="13">
      <t>ユウキ</t>
    </rPh>
    <rPh sb="13" eb="15">
      <t>コヨウ</t>
    </rPh>
    <rPh sb="17" eb="19">
      <t>ショクイン</t>
    </rPh>
    <rPh sb="28" eb="30">
      <t>コウギ</t>
    </rPh>
    <rPh sb="30" eb="32">
      <t>タントウ</t>
    </rPh>
    <rPh sb="32" eb="34">
      <t>テアテ</t>
    </rPh>
    <phoneticPr fontId="4"/>
  </si>
  <si>
    <t>アジア・日本研究所</t>
    <rPh sb="4" eb="6">
      <t>ニホン</t>
    </rPh>
    <rPh sb="6" eb="9">
      <t>ケンキュウショ</t>
    </rPh>
    <phoneticPr fontId="4"/>
  </si>
  <si>
    <t>専念義務</t>
    <rPh sb="0" eb="2">
      <t>センネン</t>
    </rPh>
    <rPh sb="2" eb="4">
      <t>ギム</t>
    </rPh>
    <phoneticPr fontId="4"/>
  </si>
  <si>
    <t>（有無については、配分元の執行基準を確認すること）</t>
    <phoneticPr fontId="4"/>
  </si>
  <si>
    <t xml:space="preserve"> (以下事務局使用欄)</t>
    <rPh sb="7" eb="9">
      <t>シヨウ</t>
    </rPh>
    <phoneticPr fontId="4"/>
  </si>
  <si>
    <t>事務担当者</t>
    <rPh sb="0" eb="2">
      <t>ジム</t>
    </rPh>
    <rPh sb="2" eb="5">
      <t>タントウシャ</t>
    </rPh>
    <phoneticPr fontId="4"/>
  </si>
  <si>
    <t>リサーチオフィス</t>
    <phoneticPr fontId="4"/>
  </si>
  <si>
    <r>
      <t>添付点検</t>
    </r>
    <r>
      <rPr>
        <sz val="9"/>
        <rFont val="ＭＳ Ｐ明朝"/>
        <family val="1"/>
        <charset val="128"/>
      </rPr>
      <t xml:space="preserve">
※1学位取得（見込）者、※2人社系で学位取得相当の専門研究員のみ</t>
    </r>
    <rPh sb="7" eb="9">
      <t>ガクイ</t>
    </rPh>
    <rPh sb="9" eb="11">
      <t>シュトク</t>
    </rPh>
    <rPh sb="12" eb="14">
      <t>ミコミ</t>
    </rPh>
    <rPh sb="15" eb="16">
      <t>シャ</t>
    </rPh>
    <rPh sb="19" eb="20">
      <t>ジン</t>
    </rPh>
    <rPh sb="20" eb="21">
      <t>シャ</t>
    </rPh>
    <rPh sb="21" eb="22">
      <t>ケイ</t>
    </rPh>
    <rPh sb="23" eb="25">
      <t>ガクイ</t>
    </rPh>
    <rPh sb="25" eb="27">
      <t>シュトク</t>
    </rPh>
    <rPh sb="27" eb="29">
      <t>ソウトウ</t>
    </rPh>
    <rPh sb="30" eb="32">
      <t>センモン</t>
    </rPh>
    <rPh sb="32" eb="34">
      <t>ケンキュウ</t>
    </rPh>
    <rPh sb="34" eb="35">
      <t>イン</t>
    </rPh>
    <phoneticPr fontId="4"/>
  </si>
  <si>
    <t>履歴・業績書</t>
    <rPh sb="0" eb="2">
      <t>リレキ</t>
    </rPh>
    <rPh sb="3" eb="5">
      <t>ギョウセキ</t>
    </rPh>
    <rPh sb="5" eb="6">
      <t>ショ</t>
    </rPh>
    <phoneticPr fontId="4"/>
  </si>
  <si>
    <t>研究計画書</t>
    <phoneticPr fontId="4"/>
  </si>
  <si>
    <t>資金計画書(学外資金のみ)</t>
    <phoneticPr fontId="4"/>
  </si>
  <si>
    <t>外国籍の場合：</t>
    <rPh sb="0" eb="2">
      <t>ガイコク</t>
    </rPh>
    <rPh sb="2" eb="3">
      <t>セキ</t>
    </rPh>
    <rPh sb="4" eb="6">
      <t>バアイ</t>
    </rPh>
    <phoneticPr fontId="4"/>
  </si>
  <si>
    <t>パスポート複写*</t>
    <phoneticPr fontId="4"/>
  </si>
  <si>
    <t xml:space="preserve">   在留カード両面複写*　(*未取得の場合は雇用開始日までに必ず提出のこと）</t>
    <phoneticPr fontId="4"/>
  </si>
  <si>
    <t>会議上程日程</t>
    <phoneticPr fontId="4"/>
  </si>
  <si>
    <t>研究部会議</t>
    <rPh sb="0" eb="2">
      <t>ケンキュウ</t>
    </rPh>
    <rPh sb="2" eb="3">
      <t>ブ</t>
    </rPh>
    <rPh sb="3" eb="5">
      <t>カイギ</t>
    </rPh>
    <phoneticPr fontId="4"/>
  </si>
  <si>
    <t>　　　　　　年　　　　　　月　　　　　　日</t>
    <rPh sb="6" eb="7">
      <t>ネン</t>
    </rPh>
    <rPh sb="13" eb="14">
      <t>ガツ</t>
    </rPh>
    <rPh sb="20" eb="21">
      <t>ニチ</t>
    </rPh>
    <phoneticPr fontId="4"/>
  </si>
  <si>
    <t>執行部会議・幹事会</t>
    <rPh sb="0" eb="2">
      <t>シッコウ</t>
    </rPh>
    <rPh sb="2" eb="3">
      <t>ブ</t>
    </rPh>
    <rPh sb="3" eb="5">
      <t>カイギ</t>
    </rPh>
    <rPh sb="6" eb="9">
      <t>カンジカイ</t>
    </rPh>
    <phoneticPr fontId="4"/>
  </si>
  <si>
    <t>運営委員会</t>
    <rPh sb="0" eb="2">
      <t>ウンエイ</t>
    </rPh>
    <rPh sb="2" eb="4">
      <t>イイン</t>
    </rPh>
    <rPh sb="4" eb="5">
      <t>カイ</t>
    </rPh>
    <phoneticPr fontId="4"/>
  </si>
  <si>
    <t>中東・イスラーム研究センター</t>
    <rPh sb="0" eb="2">
      <t>チュウトウ</t>
    </rPh>
    <rPh sb="8" eb="10">
      <t>ケンキュウ</t>
    </rPh>
    <phoneticPr fontId="4"/>
  </si>
  <si>
    <t>直近の任用実績</t>
    <rPh sb="0" eb="2">
      <t>チョッキン</t>
    </rPh>
    <rPh sb="3" eb="5">
      <t>ニンヨウ</t>
    </rPh>
    <rPh sb="5" eb="7">
      <t>ジッセキ</t>
    </rPh>
    <phoneticPr fontId="4"/>
  </si>
  <si>
    <t>所属　　　：</t>
    <phoneticPr fontId="4"/>
  </si>
  <si>
    <t>雇用種別：</t>
    <rPh sb="0" eb="2">
      <t>コヨウ</t>
    </rPh>
    <rPh sb="2" eb="4">
      <t>シュベツ</t>
    </rPh>
    <phoneticPr fontId="4"/>
  </si>
  <si>
    <t>任用期間</t>
    <rPh sb="0" eb="2">
      <t>ニンヨウ</t>
    </rPh>
    <rPh sb="2" eb="4">
      <t>キカン</t>
    </rPh>
    <phoneticPr fontId="4"/>
  </si>
  <si>
    <t>　　　　年　　　月　　　日</t>
    <rPh sb="4" eb="5">
      <t>ネン</t>
    </rPh>
    <rPh sb="8" eb="9">
      <t>ガツ</t>
    </rPh>
    <rPh sb="12" eb="13">
      <t>ヒ</t>
    </rPh>
    <phoneticPr fontId="4"/>
  </si>
  <si>
    <t>　　　　年　　　月　　　日</t>
    <phoneticPr fontId="4"/>
  </si>
  <si>
    <t>琵琶湖・環境イノベーション研究センター</t>
  </si>
  <si>
    <t>通算雇用年数/更新の有無</t>
    <rPh sb="0" eb="2">
      <t>ツウサン</t>
    </rPh>
    <rPh sb="2" eb="4">
      <t>コヨウ</t>
    </rPh>
    <rPh sb="4" eb="6">
      <t>ネンスウ</t>
    </rPh>
    <rPh sb="7" eb="9">
      <t>コウシン</t>
    </rPh>
    <rPh sb="10" eb="12">
      <t>ウム</t>
    </rPh>
    <phoneticPr fontId="4"/>
  </si>
  <si>
    <t>通算雇用年数　：</t>
    <rPh sb="0" eb="2">
      <t>ツウサン</t>
    </rPh>
    <rPh sb="2" eb="4">
      <t>コヨウ</t>
    </rPh>
    <rPh sb="4" eb="6">
      <t>ネンスウ</t>
    </rPh>
    <phoneticPr fontId="4"/>
  </si>
  <si>
    <t>年目</t>
    <rPh sb="0" eb="1">
      <t>ネン</t>
    </rPh>
    <rPh sb="1" eb="2">
      <t>メ</t>
    </rPh>
    <phoneticPr fontId="4"/>
  </si>
  <si>
    <t>更新　：</t>
    <rPh sb="0" eb="2">
      <t>コウシン</t>
    </rPh>
    <phoneticPr fontId="4"/>
  </si>
  <si>
    <t>バイオメディカルエンジニアリング研究センター</t>
  </si>
  <si>
    <t>備　考</t>
    <phoneticPr fontId="4"/>
  </si>
  <si>
    <t>知能化社会デザイン研究センター</t>
  </si>
  <si>
    <t>機構事務局</t>
    <rPh sb="0" eb="2">
      <t>キコウ</t>
    </rPh>
    <rPh sb="2" eb="5">
      <t>ジムキョク</t>
    </rPh>
    <phoneticPr fontId="4"/>
  </si>
  <si>
    <t>PJ/資金管理</t>
    <rPh sb="3" eb="5">
      <t>シキン</t>
    </rPh>
    <rPh sb="5" eb="7">
      <t>カンリ</t>
    </rPh>
    <phoneticPr fontId="4"/>
  </si>
  <si>
    <t>ﾘｴｿﾞﾝ/推進</t>
    <rPh sb="6" eb="8">
      <t>スイシン</t>
    </rPh>
    <phoneticPr fontId="4"/>
  </si>
  <si>
    <t>法政基盤研究センター</t>
    <rPh sb="0" eb="2">
      <t>ホウセイ</t>
    </rPh>
    <rPh sb="2" eb="4">
      <t>キバン</t>
    </rPh>
    <rPh sb="4" eb="6">
      <t>ケンキュウ</t>
    </rPh>
    <phoneticPr fontId="4"/>
  </si>
  <si>
    <t>専門研究員・研究員 資金計画書</t>
    <rPh sb="0" eb="2">
      <t>センモン</t>
    </rPh>
    <rPh sb="2" eb="5">
      <t>ケンキュウイン</t>
    </rPh>
    <rPh sb="8" eb="9">
      <t>イン</t>
    </rPh>
    <rPh sb="10" eb="11">
      <t>シ</t>
    </rPh>
    <rPh sb="11" eb="12">
      <t>キン</t>
    </rPh>
    <rPh sb="12" eb="15">
      <t>ケイカクショ</t>
    </rPh>
    <phoneticPr fontId="4"/>
  </si>
  <si>
    <t>プルダウンリスト</t>
    <phoneticPr fontId="4"/>
  </si>
  <si>
    <t>条件確認者</t>
    <rPh sb="0" eb="2">
      <t>ジョウケン</t>
    </rPh>
    <rPh sb="2" eb="4">
      <t>カクニン</t>
    </rPh>
    <rPh sb="4" eb="5">
      <t>シャ</t>
    </rPh>
    <phoneticPr fontId="4"/>
  </si>
  <si>
    <t>性別</t>
    <rPh sb="0" eb="2">
      <t>セイベツ</t>
    </rPh>
    <phoneticPr fontId="4"/>
  </si>
  <si>
    <t>新規・継続・再任の別</t>
    <phoneticPr fontId="4"/>
  </si>
  <si>
    <t>配属研究所/センター　</t>
  </si>
  <si>
    <t>主たる勤務場所</t>
    <phoneticPr fontId="4"/>
  </si>
  <si>
    <t>通勤交通費</t>
    <phoneticPr fontId="4"/>
  </si>
  <si>
    <t>支給する場合</t>
    <phoneticPr fontId="4"/>
  </si>
  <si>
    <t>私学共済・雇用保険</t>
    <phoneticPr fontId="4"/>
  </si>
  <si>
    <t>呼称</t>
    <rPh sb="0" eb="2">
      <t>コショウ</t>
    </rPh>
    <phoneticPr fontId="4"/>
  </si>
  <si>
    <t>機構長</t>
    <rPh sb="0" eb="2">
      <t>キコウ</t>
    </rPh>
    <rPh sb="2" eb="3">
      <t>チョウ</t>
    </rPh>
    <phoneticPr fontId="4"/>
  </si>
  <si>
    <t>男</t>
    <rPh sb="0" eb="1">
      <t>オトコ</t>
    </rPh>
    <phoneticPr fontId="4"/>
  </si>
  <si>
    <t>新規</t>
    <phoneticPr fontId="4"/>
  </si>
  <si>
    <t>歴史都市防災研究ｾﾝﾀｰ</t>
  </si>
  <si>
    <t>衣笠ｷｬﾝﾊﾟｽ</t>
    <rPh sb="0" eb="2">
      <t>キヌガサ</t>
    </rPh>
    <phoneticPr fontId="4"/>
  </si>
  <si>
    <t>○</t>
    <phoneticPr fontId="4"/>
  </si>
  <si>
    <t>チェアプロフェッサー</t>
    <phoneticPr fontId="4"/>
  </si>
  <si>
    <t>人間科学研究所</t>
  </si>
  <si>
    <t>大阪ｷｬﾝﾊﾟｽ</t>
    <rPh sb="0" eb="2">
      <t>オオサカ</t>
    </rPh>
    <phoneticPr fontId="4"/>
  </si>
  <si>
    <t>ｱｰﾄ・ﾘｻｰﾁｾﾝﾀｰ</t>
  </si>
  <si>
    <t>下記候補者任用に必要な経費概算見込み額を確認しました。任用に係る資金計画は以下の通りです。</t>
    <rPh sb="0" eb="2">
      <t>カキ</t>
    </rPh>
    <rPh sb="2" eb="5">
      <t>コウホシャ</t>
    </rPh>
    <rPh sb="5" eb="6">
      <t>ニン</t>
    </rPh>
    <rPh sb="6" eb="7">
      <t>ヨウ</t>
    </rPh>
    <rPh sb="8" eb="10">
      <t>ヒツヨウ</t>
    </rPh>
    <rPh sb="11" eb="13">
      <t>ケイヒ</t>
    </rPh>
    <rPh sb="13" eb="15">
      <t>ガイサン</t>
    </rPh>
    <rPh sb="15" eb="17">
      <t>ミコ</t>
    </rPh>
    <rPh sb="18" eb="19">
      <t>ガク</t>
    </rPh>
    <rPh sb="20" eb="22">
      <t>カクニン</t>
    </rPh>
    <rPh sb="27" eb="28">
      <t>ニン</t>
    </rPh>
    <rPh sb="28" eb="29">
      <t>ヨウ</t>
    </rPh>
    <rPh sb="30" eb="31">
      <t>カカワ</t>
    </rPh>
    <rPh sb="32" eb="34">
      <t>シキン</t>
    </rPh>
    <rPh sb="34" eb="36">
      <t>ケイカク</t>
    </rPh>
    <rPh sb="37" eb="39">
      <t>イカ</t>
    </rPh>
    <rPh sb="40" eb="41">
      <t>トオ</t>
    </rPh>
    <phoneticPr fontId="4"/>
  </si>
  <si>
    <t>期中で原資の変更がある場合は、必ず最新の書類を提出してください。</t>
    <phoneticPr fontId="4"/>
  </si>
  <si>
    <t>雇用候補者</t>
    <rPh sb="2" eb="5">
      <t>コウホシャ</t>
    </rPh>
    <phoneticPr fontId="4"/>
  </si>
  <si>
    <t>社会ｼｽﾃﾑ研究所</t>
  </si>
  <si>
    <t>教職員番号（既取得者のみ）</t>
    <rPh sb="6" eb="7">
      <t>スデ</t>
    </rPh>
    <rPh sb="7" eb="10">
      <t>シュトクシャ</t>
    </rPh>
    <phoneticPr fontId="4"/>
  </si>
  <si>
    <t>立命館ｻｽﾃｲﾅﾋﾞﾘﾃｨ学研究ｾﾝﾀｰ</t>
    <rPh sb="0" eb="20">
      <t>サス</t>
    </rPh>
    <phoneticPr fontId="4"/>
  </si>
  <si>
    <t xml:space="preserve">研究機構   </t>
    <phoneticPr fontId="4"/>
  </si>
  <si>
    <t>ﾌｧｲﾅﾝｽ研究ｾﾝﾀｰ</t>
  </si>
  <si>
    <t>医療経営研究ｾﾝﾀｰ</t>
  </si>
  <si>
    <t>ﾊﾞｲｵｼﾐｭｰﾚｰｼｮﾝ研究ｾﾝﾀｰ</t>
    <rPh sb="13" eb="15">
      <t>ケンキュウ</t>
    </rPh>
    <phoneticPr fontId="4"/>
  </si>
  <si>
    <t>防災ﾌﾛﾝﾃｨｱ研究ｾﾝﾀｰ</t>
    <rPh sb="0" eb="2">
      <t>ボウサイ</t>
    </rPh>
    <rPh sb="8" eb="10">
      <t>ケンキュウ</t>
    </rPh>
    <phoneticPr fontId="4"/>
  </si>
  <si>
    <t>ﾊﾞｲｵﾒﾃﾞｨｶﾙﾃﾞﾊﾞｲｽ研究ｾﾝﾀｰ</t>
    <rPh sb="16" eb="18">
      <t>ケンキュウ</t>
    </rPh>
    <phoneticPr fontId="4"/>
  </si>
  <si>
    <t>先端材料技術研究ｾﾝﾀｰ</t>
  </si>
  <si>
    <r>
      <t>資金計画</t>
    </r>
    <r>
      <rPr>
        <sz val="12"/>
        <rFont val="ＭＳ Ｐ明朝"/>
        <family val="1"/>
        <charset val="128"/>
      </rPr>
      <t>＜その1＞</t>
    </r>
    <rPh sb="0" eb="2">
      <t>シキン</t>
    </rPh>
    <rPh sb="2" eb="4">
      <t>ケイカク</t>
    </rPh>
    <phoneticPr fontId="4"/>
  </si>
  <si>
    <t>雇用原資1</t>
    <rPh sb="0" eb="2">
      <t>コヨウ</t>
    </rPh>
    <rPh sb="2" eb="4">
      <t>ゲンシ</t>
    </rPh>
    <phoneticPr fontId="4"/>
  </si>
  <si>
    <t>公的資金</t>
    <rPh sb="0" eb="2">
      <t>コウテキ</t>
    </rPh>
    <rPh sb="2" eb="4">
      <t>シキン</t>
    </rPh>
    <phoneticPr fontId="4"/>
  </si>
  <si>
    <t>受託研究</t>
    <rPh sb="0" eb="2">
      <t>ジュタク</t>
    </rPh>
    <rPh sb="2" eb="4">
      <t>ケンキュウ</t>
    </rPh>
    <phoneticPr fontId="4"/>
  </si>
  <si>
    <t>奨学寄附金</t>
    <rPh sb="0" eb="2">
      <t>ショウガク</t>
    </rPh>
    <rPh sb="2" eb="5">
      <t>キフキン</t>
    </rPh>
    <phoneticPr fontId="4"/>
  </si>
  <si>
    <t>他　　（</t>
    <rPh sb="0" eb="1">
      <t>ホカ</t>
    </rPh>
    <phoneticPr fontId="4"/>
  </si>
  <si>
    <t>資金元：</t>
    <rPh sb="0" eb="2">
      <t>シキン</t>
    </rPh>
    <rPh sb="2" eb="3">
      <t>モト</t>
    </rPh>
    <phoneticPr fontId="4"/>
  </si>
  <si>
    <t>文科省、学振等の機関名、奨学寄附研究の寄付者等</t>
    <rPh sb="0" eb="3">
      <t>モンカショウ</t>
    </rPh>
    <rPh sb="4" eb="5">
      <t>ガク</t>
    </rPh>
    <rPh sb="5" eb="6">
      <t>シン</t>
    </rPh>
    <rPh sb="6" eb="7">
      <t>トウ</t>
    </rPh>
    <rPh sb="8" eb="10">
      <t>キカン</t>
    </rPh>
    <rPh sb="10" eb="11">
      <t>メイ</t>
    </rPh>
    <rPh sb="12" eb="14">
      <t>ショウガク</t>
    </rPh>
    <rPh sb="14" eb="16">
      <t>キフ</t>
    </rPh>
    <rPh sb="16" eb="18">
      <t>ケンキュウ</t>
    </rPh>
    <rPh sb="19" eb="21">
      <t>キフ</t>
    </rPh>
    <rPh sb="21" eb="22">
      <t>シャ</t>
    </rPh>
    <rPh sb="22" eb="23">
      <t>トウ</t>
    </rPh>
    <phoneticPr fontId="4"/>
  </si>
  <si>
    <t>事業名：</t>
    <rPh sb="0" eb="2">
      <t>ジギョウ</t>
    </rPh>
    <rPh sb="2" eb="3">
      <t>メイ</t>
    </rPh>
    <phoneticPr fontId="4"/>
  </si>
  <si>
    <t>科研費、CREST　等々</t>
    <rPh sb="0" eb="2">
      <t>カケン</t>
    </rPh>
    <rPh sb="2" eb="3">
      <t>ヒ</t>
    </rPh>
    <rPh sb="10" eb="12">
      <t>トウトウ</t>
    </rPh>
    <phoneticPr fontId="4"/>
  </si>
  <si>
    <t>研究課題：</t>
    <rPh sb="0" eb="2">
      <t>ケンキュウ</t>
    </rPh>
    <rPh sb="2" eb="4">
      <t>カダイ</t>
    </rPh>
    <phoneticPr fontId="4"/>
  </si>
  <si>
    <t>学内事業代表者　所属・職位：</t>
    <rPh sb="0" eb="2">
      <t>ガクナイ</t>
    </rPh>
    <rPh sb="2" eb="4">
      <t>ジギョウ</t>
    </rPh>
    <rPh sb="4" eb="7">
      <t>ダイヒョウシャ</t>
    </rPh>
    <rPh sb="8" eb="10">
      <t>ショゾク</t>
    </rPh>
    <rPh sb="11" eb="13">
      <t>ショクイ</t>
    </rPh>
    <phoneticPr fontId="4"/>
  </si>
  <si>
    <t>氏名：</t>
    <rPh sb="0" eb="2">
      <t>シメイ</t>
    </rPh>
    <phoneticPr fontId="4"/>
  </si>
  <si>
    <t>研究期間：</t>
    <rPh sb="0" eb="2">
      <t>ケンキュウ</t>
    </rPh>
    <rPh sb="2" eb="4">
      <t>キカン</t>
    </rPh>
    <phoneticPr fontId="4"/>
  </si>
  <si>
    <t>日</t>
    <rPh sb="0" eb="1">
      <t>ニチ</t>
    </rPh>
    <phoneticPr fontId="4"/>
  </si>
  <si>
    <t>（</t>
    <phoneticPr fontId="4"/>
  </si>
  <si>
    <t>ヶ月間</t>
    <rPh sb="1" eb="3">
      <t>ゲツカン</t>
    </rPh>
    <phoneticPr fontId="4"/>
  </si>
  <si>
    <t>ヶ月分</t>
    <rPh sb="1" eb="2">
      <t>ツキ</t>
    </rPh>
    <rPh sb="2" eb="3">
      <t>ブン</t>
    </rPh>
    <phoneticPr fontId="4"/>
  </si>
  <si>
    <t>入金状況</t>
    <rPh sb="0" eb="2">
      <t>ニュウキン</t>
    </rPh>
    <rPh sb="2" eb="4">
      <t>ジョウキョウ</t>
    </rPh>
    <phoneticPr fontId="4"/>
  </si>
  <si>
    <t>済</t>
    <rPh sb="0" eb="1">
      <t>スミ</t>
    </rPh>
    <phoneticPr fontId="4"/>
  </si>
  <si>
    <t>予定</t>
    <rPh sb="0" eb="2">
      <t>ヨテイ</t>
    </rPh>
    <phoneticPr fontId="4"/>
  </si>
  <si>
    <t>月　／</t>
    <rPh sb="0" eb="1">
      <t>ガツ</t>
    </rPh>
    <phoneticPr fontId="4"/>
  </si>
  <si>
    <t xml:space="preserve"> 決算確定後</t>
    <phoneticPr fontId="4"/>
  </si>
  <si>
    <r>
      <t>資金計画</t>
    </r>
    <r>
      <rPr>
        <sz val="12"/>
        <rFont val="ＭＳ Ｐ明朝"/>
        <family val="1"/>
        <charset val="128"/>
      </rPr>
      <t>＜その2＞</t>
    </r>
    <phoneticPr fontId="4"/>
  </si>
  <si>
    <t>雇用原資2</t>
    <rPh sb="0" eb="2">
      <t>コヨウ</t>
    </rPh>
    <rPh sb="2" eb="4">
      <t>ゲンシ</t>
    </rPh>
    <phoneticPr fontId="4"/>
  </si>
  <si>
    <r>
      <t>資金計画</t>
    </r>
    <r>
      <rPr>
        <sz val="12"/>
        <rFont val="ＭＳ Ｐ明朝"/>
        <family val="1"/>
        <charset val="128"/>
      </rPr>
      <t>＜その3＞</t>
    </r>
    <rPh sb="0" eb="2">
      <t>シキン</t>
    </rPh>
    <rPh sb="2" eb="4">
      <t>ケイカク</t>
    </rPh>
    <phoneticPr fontId="4"/>
  </si>
  <si>
    <t>雇用原資3</t>
    <rPh sb="0" eb="2">
      <t>コヨウ</t>
    </rPh>
    <rPh sb="2" eb="4">
      <t>ゲンシ</t>
    </rPh>
    <phoneticPr fontId="4"/>
  </si>
  <si>
    <r>
      <t>資金計画</t>
    </r>
    <r>
      <rPr>
        <sz val="12"/>
        <rFont val="ＭＳ Ｐ明朝"/>
        <family val="1"/>
        <charset val="128"/>
      </rPr>
      <t>＜その4＞</t>
    </r>
    <rPh sb="0" eb="2">
      <t>シキン</t>
    </rPh>
    <rPh sb="2" eb="4">
      <t>ケイカク</t>
    </rPh>
    <phoneticPr fontId="4"/>
  </si>
  <si>
    <t>雇用原資4</t>
    <rPh sb="0" eb="2">
      <t>コヨウ</t>
    </rPh>
    <rPh sb="2" eb="4">
      <t>ゲンシ</t>
    </rPh>
    <phoneticPr fontId="4"/>
  </si>
  <si>
    <r>
      <t>資金計画</t>
    </r>
    <r>
      <rPr>
        <sz val="12"/>
        <rFont val="ＭＳ Ｐ明朝"/>
        <family val="1"/>
        <charset val="128"/>
      </rPr>
      <t>＜その5＞</t>
    </r>
    <rPh sb="0" eb="2">
      <t>シキン</t>
    </rPh>
    <rPh sb="2" eb="4">
      <t>ケイカク</t>
    </rPh>
    <phoneticPr fontId="4"/>
  </si>
  <si>
    <t>雇用原資5</t>
    <rPh sb="0" eb="2">
      <t>コヨウ</t>
    </rPh>
    <rPh sb="2" eb="4">
      <t>ゲンシ</t>
    </rPh>
    <phoneticPr fontId="4"/>
  </si>
  <si>
    <t>原資(人件費)合計</t>
    <rPh sb="0" eb="2">
      <t>ゲンシ</t>
    </rPh>
    <rPh sb="3" eb="6">
      <t>ジンケンヒ</t>
    </rPh>
    <rPh sb="7" eb="9">
      <t>ゴウケイ</t>
    </rPh>
    <phoneticPr fontId="4"/>
  </si>
  <si>
    <t>年度 必要経費概算見込み額　※下記の必要経費概算見込み額を確保してください</t>
    <rPh sb="0" eb="2">
      <t>ネンド</t>
    </rPh>
    <rPh sb="3" eb="5">
      <t>ヒツヨウ</t>
    </rPh>
    <rPh sb="5" eb="7">
      <t>ケイヒ</t>
    </rPh>
    <rPh sb="7" eb="9">
      <t>ガイサン</t>
    </rPh>
    <rPh sb="9" eb="11">
      <t>ミコ</t>
    </rPh>
    <rPh sb="12" eb="13">
      <t>ガク</t>
    </rPh>
    <rPh sb="15" eb="17">
      <t>カキ</t>
    </rPh>
    <rPh sb="18" eb="20">
      <t>ヒツヨウ</t>
    </rPh>
    <rPh sb="20" eb="22">
      <t>ケイヒ</t>
    </rPh>
    <rPh sb="22" eb="24">
      <t>ガイサン</t>
    </rPh>
    <rPh sb="24" eb="26">
      <t>ミコ</t>
    </rPh>
    <rPh sb="27" eb="28">
      <t>ガク</t>
    </rPh>
    <rPh sb="29" eb="31">
      <t>カクホ</t>
    </rPh>
    <phoneticPr fontId="4"/>
  </si>
  <si>
    <t>年度雇用月数</t>
    <rPh sb="0" eb="2">
      <t>ネンド</t>
    </rPh>
    <rPh sb="4" eb="6">
      <t>ツキスウ</t>
    </rPh>
    <phoneticPr fontId="4"/>
  </si>
  <si>
    <t>※条件変更の場合は、雇用月数を修正してください</t>
    <rPh sb="1" eb="3">
      <t>ジョウケン</t>
    </rPh>
    <rPh sb="3" eb="5">
      <t>ヘンコウ</t>
    </rPh>
    <rPh sb="6" eb="8">
      <t>バアイ</t>
    </rPh>
    <rPh sb="10" eb="12">
      <t>コヨウ</t>
    </rPh>
    <rPh sb="12" eb="13">
      <t>ゲツ</t>
    </rPh>
    <rPh sb="13" eb="14">
      <t>スウ</t>
    </rPh>
    <rPh sb="15" eb="17">
      <t>シュウセイ</t>
    </rPh>
    <phoneticPr fontId="4"/>
  </si>
  <si>
    <t>給与額</t>
    <rPh sb="2" eb="3">
      <t>ガク</t>
    </rPh>
    <phoneticPr fontId="4"/>
  </si>
  <si>
    <t>円（税込）</t>
    <rPh sb="0" eb="1">
      <t>エン</t>
    </rPh>
    <rPh sb="2" eb="4">
      <t>ゼイコミ</t>
    </rPh>
    <phoneticPr fontId="4"/>
  </si>
  <si>
    <t>立命館大学有期雇用研究職員給与規程 別表1　等級</t>
    <rPh sb="0" eb="2">
      <t>リツメイ</t>
    </rPh>
    <rPh sb="2" eb="3">
      <t>カン</t>
    </rPh>
    <rPh sb="3" eb="5">
      <t>ダイガク</t>
    </rPh>
    <rPh sb="5" eb="7">
      <t>ユウキ</t>
    </rPh>
    <rPh sb="7" eb="9">
      <t>コヨウ</t>
    </rPh>
    <rPh sb="9" eb="11">
      <t>ケンキュウ</t>
    </rPh>
    <rPh sb="11" eb="13">
      <t>ショクイン</t>
    </rPh>
    <rPh sb="13" eb="15">
      <t>キュウヨ</t>
    </rPh>
    <rPh sb="15" eb="17">
      <t>キテイ</t>
    </rPh>
    <rPh sb="18" eb="20">
      <t>ベッピョウ</t>
    </rPh>
    <rPh sb="22" eb="24">
      <t>トウキュウ</t>
    </rPh>
    <phoneticPr fontId="4"/>
  </si>
  <si>
    <t>総額</t>
    <rPh sb="0" eb="2">
      <t>ソウガク</t>
    </rPh>
    <phoneticPr fontId="4"/>
  </si>
  <si>
    <t>円（月額×雇用月数）</t>
    <rPh sb="0" eb="1">
      <t>エン</t>
    </rPh>
    <rPh sb="2" eb="4">
      <t>ゲツガク</t>
    </rPh>
    <rPh sb="7" eb="9">
      <t>ツキスウ</t>
    </rPh>
    <phoneticPr fontId="4"/>
  </si>
  <si>
    <t>社会保険料法人負担分</t>
    <rPh sb="0" eb="2">
      <t>シャカイ</t>
    </rPh>
    <rPh sb="2" eb="4">
      <t>ホケン</t>
    </rPh>
    <rPh sb="4" eb="5">
      <t>リョウ</t>
    </rPh>
    <rPh sb="5" eb="7">
      <t>ホウジン</t>
    </rPh>
    <rPh sb="7" eb="10">
      <t>フタンブン</t>
    </rPh>
    <phoneticPr fontId="4"/>
  </si>
  <si>
    <t>法人負担率×1.20（私学共済＋労災（一般拠出金込み）＋雇用保険）</t>
    <rPh sb="0" eb="2">
      <t>ホウジン</t>
    </rPh>
    <rPh sb="2" eb="4">
      <t>フタン</t>
    </rPh>
    <rPh sb="4" eb="5">
      <t>リツ</t>
    </rPh>
    <rPh sb="11" eb="13">
      <t>シガク</t>
    </rPh>
    <rPh sb="13" eb="15">
      <t>キョウサイ</t>
    </rPh>
    <rPh sb="16" eb="18">
      <t>ロウサイ</t>
    </rPh>
    <rPh sb="19" eb="21">
      <t>イッパン</t>
    </rPh>
    <rPh sb="21" eb="24">
      <t>キョシュツキン</t>
    </rPh>
    <rPh sb="24" eb="25">
      <t>コ</t>
    </rPh>
    <rPh sb="28" eb="30">
      <t>コヨウ</t>
    </rPh>
    <rPh sb="30" eb="32">
      <t>ホケン</t>
    </rPh>
    <phoneticPr fontId="4"/>
  </si>
  <si>
    <t>必要経費概算見込み額</t>
    <rPh sb="0" eb="2">
      <t>ヒツヨウ</t>
    </rPh>
    <rPh sb="2" eb="4">
      <t>ケイヒ</t>
    </rPh>
    <rPh sb="4" eb="6">
      <t>ガイサン</t>
    </rPh>
    <rPh sb="6" eb="8">
      <t>ミコ</t>
    </rPh>
    <rPh sb="9" eb="10">
      <t>ガク</t>
    </rPh>
    <phoneticPr fontId="4"/>
  </si>
  <si>
    <t>デザイン科学研究所</t>
  </si>
  <si>
    <t>半導体応用研究センター</t>
  </si>
  <si>
    <t>雇用原資使用割合（エフォート率）</t>
    <phoneticPr fontId="4"/>
  </si>
  <si>
    <t>％</t>
  </si>
  <si>
    <t>備考：</t>
    <rPh sb="0" eb="2">
      <t>ビコウ</t>
    </rPh>
    <phoneticPr fontId="4"/>
  </si>
  <si>
    <t>学位取得（見込）証明書※1【新任】</t>
    <rPh sb="14" eb="16">
      <t>シンニン</t>
    </rPh>
    <phoneticPr fontId="4"/>
  </si>
  <si>
    <t>大学院修了証明書※2【新任】</t>
    <rPh sb="0" eb="3">
      <t>ダイガクイン</t>
    </rPh>
    <rPh sb="3" eb="5">
      <t>シュウリョウ</t>
    </rPh>
    <rPh sb="5" eb="7">
      <t>ショウメイ</t>
    </rPh>
    <rPh sb="7" eb="8">
      <t>ショ</t>
    </rPh>
    <rPh sb="11" eb="13">
      <t>シンニン</t>
    </rPh>
    <phoneticPr fontId="4"/>
  </si>
  <si>
    <t>研究報告書【再任】</t>
    <rPh sb="0" eb="2">
      <t>ケンキュウ</t>
    </rPh>
    <rPh sb="2" eb="5">
      <t>ホウコクショ</t>
    </rPh>
    <rPh sb="6" eb="8">
      <t>サイニン</t>
    </rPh>
    <phoneticPr fontId="4"/>
  </si>
  <si>
    <t>※社会保険料率の変更があった場合、必要経費概算見込み額が、年度途中で変更になることがあります。</t>
    <phoneticPr fontId="4"/>
  </si>
  <si>
    <t>　</t>
    <phoneticPr fontId="4"/>
  </si>
  <si>
    <t>朱雀キャンパス</t>
    <rPh sb="0" eb="2">
      <t>スザク</t>
    </rPh>
    <phoneticPr fontId="4"/>
  </si>
  <si>
    <t>研究部　2025.10</t>
    <rPh sb="0" eb="3">
      <t>ケンキュウブ</t>
    </rPh>
    <phoneticPr fontId="4"/>
  </si>
  <si>
    <t>※白色のセルは規定値のため変更不可</t>
    <rPh sb="13" eb="15">
      <t>ヘンコウ</t>
    </rPh>
    <rPh sb="15" eb="17">
      <t>フカ</t>
    </rPh>
    <phoneticPr fontId="4"/>
  </si>
  <si>
    <t>（3）その他確認事項　　　　　</t>
    <rPh sb="5" eb="6">
      <t>タ</t>
    </rPh>
    <rPh sb="6" eb="8">
      <t>カクニン</t>
    </rPh>
    <rPh sb="8" eb="10">
      <t>ジコウ</t>
    </rPh>
    <phoneticPr fontId="4"/>
  </si>
  <si>
    <t>兼業（予定）の有無</t>
    <rPh sb="0" eb="2">
      <t>ケンギョウ</t>
    </rPh>
    <rPh sb="3" eb="5">
      <t>ヨテイ</t>
    </rPh>
    <rPh sb="7" eb="9">
      <t>ウム</t>
    </rPh>
    <phoneticPr fontId="4"/>
  </si>
  <si>
    <t>（※兼業には兼業許可申請書の提出及び所属機構長の承認が必要です）</t>
    <rPh sb="2" eb="4">
      <t>ケンギョウ</t>
    </rPh>
    <rPh sb="6" eb="8">
      <t>ケンギョウ</t>
    </rPh>
    <rPh sb="8" eb="10">
      <t>キョカ</t>
    </rPh>
    <rPh sb="10" eb="13">
      <t>シンセイショ</t>
    </rPh>
    <rPh sb="14" eb="16">
      <t>テイシュツ</t>
    </rPh>
    <rPh sb="16" eb="17">
      <t>オヨ</t>
    </rPh>
    <rPh sb="18" eb="20">
      <t>ショゾク</t>
    </rPh>
    <rPh sb="20" eb="22">
      <t>キコウ</t>
    </rPh>
    <rPh sb="22" eb="23">
      <t>チョウ</t>
    </rPh>
    <rPh sb="24" eb="26">
      <t>ショウニン</t>
    </rPh>
    <rPh sb="27" eb="29">
      <t>ヒツヨウ</t>
    </rPh>
    <phoneticPr fontId="4"/>
  </si>
  <si>
    <t>兼業（授業を担当するなど、（2）契約条件 に示す研究活動以外に学内外において実施する教育・研究等の活動）の予定がある場合は予め申告願います</t>
    <phoneticPr fontId="4"/>
  </si>
  <si>
    <r>
      <t>当該事業代表者名</t>
    </r>
    <r>
      <rPr>
        <b/>
        <sz val="9"/>
        <rFont val="ＭＳ Ｐ明朝"/>
        <family val="1"/>
        <charset val="128"/>
      </rPr>
      <t>（所属・職位・氏名）</t>
    </r>
    <phoneticPr fontId="4"/>
  </si>
  <si>
    <t>当該年度の受入総額：</t>
  </si>
  <si>
    <t>円／内、候補者人件費予定：</t>
    <phoneticPr fontId="4"/>
  </si>
  <si>
    <t>任用原資使用割合（エフォート率）</t>
    <rPh sb="0" eb="2">
      <t>ニンヨウ</t>
    </rPh>
    <phoneticPr fontId="4"/>
  </si>
  <si>
    <t>なし</t>
    <phoneticPr fontId="2"/>
  </si>
  <si>
    <t>先端認知科学研究センター</t>
    <rPh sb="0" eb="2">
      <t>センタン</t>
    </rPh>
    <rPh sb="2" eb="4">
      <t>ニンチ</t>
    </rPh>
    <rPh sb="4" eb="6">
      <t>カガク</t>
    </rPh>
    <rPh sb="6" eb="8">
      <t>ケンキュウ</t>
    </rPh>
    <phoneticPr fontId="2"/>
  </si>
  <si>
    <t>ロボティクス研究センター</t>
    <rPh sb="6" eb="8">
      <t>ケンキュウ</t>
    </rPh>
    <phoneticPr fontId="1"/>
  </si>
  <si>
    <t>古気候学研究センター</t>
    <rPh sb="0" eb="4">
      <t>コキコウガク</t>
    </rPh>
    <rPh sb="4" eb="6">
      <t>ケンキュウ</t>
    </rPh>
    <phoneticPr fontId="1"/>
  </si>
  <si>
    <t>生物資源研究センター</t>
    <rPh sb="0" eb="2">
      <t>セイブツ</t>
    </rPh>
    <rPh sb="2" eb="4">
      <t>シゲン</t>
    </rPh>
    <rPh sb="4" eb="6">
      <t>ケンキュウ</t>
    </rPh>
    <phoneticPr fontId="1"/>
  </si>
  <si>
    <t>地域情報研究所(略称 RDIRI ラディリ）</t>
    <rPh sb="0" eb="2">
      <t>チイキ</t>
    </rPh>
    <rPh sb="2" eb="4">
      <t>ジョウホウ</t>
    </rPh>
    <rPh sb="4" eb="7">
      <t>ケンキュウショ</t>
    </rPh>
    <phoneticPr fontId="1"/>
  </si>
  <si>
    <t>地域健康社会学研究センター</t>
    <phoneticPr fontId="4"/>
  </si>
  <si>
    <t>環境テクノロジー・マネジメント研究センター</t>
    <phoneticPr fontId="4"/>
  </si>
  <si>
    <t>クリエイティブ・メディア研究センター</t>
    <rPh sb="12" eb="14">
      <t>ケンキュウ</t>
    </rPh>
    <phoneticPr fontId="35"/>
  </si>
  <si>
    <t>医療介護経営研究センター</t>
    <rPh sb="0" eb="2">
      <t>イリョウ</t>
    </rPh>
    <rPh sb="2" eb="4">
      <t>カイゴ</t>
    </rPh>
    <rPh sb="4" eb="6">
      <t>ケイエイ</t>
    </rPh>
    <rPh sb="6" eb="8">
      <t>ケンキュウ</t>
    </rPh>
    <phoneticPr fontId="35"/>
  </si>
  <si>
    <t>食総合研究センター</t>
    <rPh sb="0" eb="1">
      <t>ショク</t>
    </rPh>
    <rPh sb="1" eb="3">
      <t>ソウゴウ</t>
    </rPh>
    <rPh sb="3" eb="5">
      <t>ケンキュウ</t>
    </rPh>
    <phoneticPr fontId="35"/>
  </si>
  <si>
    <t>生存学研究所</t>
    <rPh sb="0" eb="2">
      <t>セイゾン</t>
    </rPh>
    <rPh sb="2" eb="3">
      <t>ガク</t>
    </rPh>
    <rPh sb="3" eb="5">
      <t>ケンキュウ</t>
    </rPh>
    <rPh sb="5" eb="6">
      <t>ショ</t>
    </rPh>
    <phoneticPr fontId="35"/>
  </si>
  <si>
    <t>ものづくり質的研究センター</t>
    <rPh sb="5" eb="7">
      <t>シツテキ</t>
    </rPh>
    <rPh sb="7" eb="9">
      <t>ケンキュウ</t>
    </rPh>
    <phoneticPr fontId="35"/>
  </si>
  <si>
    <t>東アジア平和協力研究センター</t>
    <phoneticPr fontId="4"/>
  </si>
  <si>
    <t>IoTセキュリティ研究センター</t>
    <phoneticPr fontId="37"/>
  </si>
  <si>
    <t>先端材料研究センター</t>
    <phoneticPr fontId="37"/>
  </si>
  <si>
    <t>医療経済評価・意思決定支援ユニット（CHEERS）</t>
    <phoneticPr fontId="4"/>
  </si>
  <si>
    <r>
      <rPr>
        <sz val="8"/>
        <color theme="1"/>
        <rFont val="Microsoft YaHei UI"/>
        <family val="2"/>
        <charset val="134"/>
      </rPr>
      <t>⽇</t>
    </r>
    <r>
      <rPr>
        <sz val="8"/>
        <color theme="1"/>
        <rFont val="ＭＳ ゴシック"/>
        <family val="2"/>
        <charset val="128"/>
      </rPr>
      <t>本バイオ炭研究センター</t>
    </r>
    <phoneticPr fontId="35"/>
  </si>
  <si>
    <t>スポーツ健康科学総合研究所</t>
    <phoneticPr fontId="4"/>
  </si>
  <si>
    <t>宇宙地球探査研究センター</t>
    <phoneticPr fontId="4"/>
  </si>
  <si>
    <t>災害危機レジリエンス研究センター</t>
    <rPh sb="0" eb="2">
      <t>サイガイ</t>
    </rPh>
    <rPh sb="2" eb="4">
      <t>キキ</t>
    </rPh>
    <rPh sb="10" eb="12">
      <t>ケンキュウ</t>
    </rPh>
    <phoneticPr fontId="4"/>
  </si>
  <si>
    <t>法心理・司法臨床研究センター</t>
    <rPh sb="0" eb="3">
      <t>ホウシンリ</t>
    </rPh>
    <rPh sb="4" eb="6">
      <t>シホウ</t>
    </rPh>
    <rPh sb="6" eb="8">
      <t>リンショウ</t>
    </rPh>
    <rPh sb="8" eb="10">
      <t>ケンキュウ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</si>
</sst>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0\)"/>
    <numFmt numFmtId="177" formatCode="#,##0_);[Red]\(#,##0\)"/>
    <numFmt numFmtId="178" formatCode="0_ "/>
    <numFmt numFmtId="179" formatCode="[$-F800]dddd\,\ mmmm\ dd\,\ yyyy"/>
    <numFmt numFmtId="180" formatCode="#,##0_ "/>
    <numFmt numFmtId="181" formatCode="#,##0_ ;[Red]\-#,##0\ "/>
    <numFmt numFmtId="182" formatCode="yyyy&quot;年&quot;m&quot;月&quot;d&quot;日&quot;;@"/>
    <numFmt numFmtId="183" formatCode="0.0_ "/>
    <numFmt numFmtId="184" formatCode="0_);[Red]\(0\)"/>
  </numFmts>
  <fonts count="4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Osaka"/>
      <family val="3"/>
      <charset val="128"/>
    </font>
    <font>
      <sz val="6"/>
      <name val="ＭＳ Ｐゴシック"/>
      <family val="3"/>
      <charset val="128"/>
    </font>
    <font>
      <b/>
      <sz val="20"/>
      <name val="ＭＳ Ｐ明朝"/>
      <family val="1"/>
      <charset val="128"/>
    </font>
    <font>
      <sz val="11"/>
      <name val="ＭＳ Ｐ明朝"/>
      <family val="1"/>
      <charset val="128"/>
    </font>
    <font>
      <sz val="12"/>
      <name val="ＭＳ Ｐ明朝"/>
      <family val="1"/>
      <charset val="128"/>
    </font>
    <font>
      <sz val="8"/>
      <name val="ＭＳ Ｐゴシック"/>
      <family val="3"/>
      <charset val="128"/>
    </font>
    <font>
      <b/>
      <sz val="12"/>
      <name val="ＭＳ Ｐ明朝"/>
      <family val="1"/>
      <charset val="128"/>
    </font>
    <font>
      <sz val="12"/>
      <name val="ＭＳ Ｐゴシック"/>
      <family val="3"/>
      <charset val="128"/>
    </font>
    <font>
      <sz val="10"/>
      <name val="ＭＳ Ｐ明朝"/>
      <family val="1"/>
      <charset val="128"/>
    </font>
    <font>
      <b/>
      <sz val="9"/>
      <color indexed="81"/>
      <name val="ＭＳ Ｐゴシック"/>
      <family val="3"/>
      <charset val="128"/>
    </font>
    <font>
      <sz val="9"/>
      <color indexed="81"/>
      <name val="ＭＳ Ｐゴシック"/>
      <family val="3"/>
      <charset val="128"/>
    </font>
    <font>
      <b/>
      <sz val="8"/>
      <name val="ＭＳ Ｐ明朝"/>
      <family val="1"/>
      <charset val="128"/>
    </font>
    <font>
      <sz val="8"/>
      <name val="ＭＳ Ｐ明朝"/>
      <family val="1"/>
      <charset val="128"/>
    </font>
    <font>
      <sz val="9"/>
      <name val="ＭＳ Ｐ明朝"/>
      <family val="1"/>
      <charset val="128"/>
    </font>
    <font>
      <sz val="14"/>
      <name val="ＭＳ Ｐ明朝"/>
      <family val="1"/>
      <charset val="128"/>
    </font>
    <font>
      <sz val="8"/>
      <color indexed="10"/>
      <name val="ＭＳ Ｐゴシック"/>
      <family val="3"/>
      <charset val="128"/>
    </font>
    <font>
      <sz val="9"/>
      <name val="ＭＳ Ｐゴシック"/>
      <family val="3"/>
      <charset val="128"/>
    </font>
    <font>
      <b/>
      <sz val="10"/>
      <name val="ＭＳ Ｐ明朝"/>
      <family val="1"/>
      <charset val="128"/>
    </font>
    <font>
      <sz val="12"/>
      <color rgb="FFFF0000"/>
      <name val="ＭＳ Ｐ明朝"/>
      <family val="1"/>
      <charset val="128"/>
    </font>
    <font>
      <sz val="8"/>
      <name val="ＭＳ ゴシック"/>
      <family val="3"/>
      <charset val="128"/>
    </font>
    <font>
      <sz val="11.5"/>
      <name val="ＭＳ Ｐ明朝"/>
      <family val="1"/>
      <charset val="128"/>
    </font>
    <font>
      <b/>
      <sz val="9"/>
      <color indexed="81"/>
      <name val="MS P ゴシック"/>
      <family val="3"/>
      <charset val="128"/>
    </font>
    <font>
      <u/>
      <sz val="16"/>
      <color theme="10"/>
      <name val="ＭＳ Ｐゴシック"/>
      <family val="3"/>
      <charset val="128"/>
    </font>
    <font>
      <sz val="14"/>
      <name val="ＭＳ Ｐゴシック"/>
      <family val="3"/>
      <charset val="128"/>
    </font>
    <font>
      <b/>
      <sz val="14"/>
      <name val="ＭＳ Ｐ明朝"/>
      <family val="1"/>
      <charset val="128"/>
    </font>
    <font>
      <sz val="9.5"/>
      <name val="ＭＳ Ｐ明朝"/>
      <family val="1"/>
      <charset val="128"/>
    </font>
    <font>
      <b/>
      <sz val="12"/>
      <color rgb="FFFF0000"/>
      <name val="ＭＳ Ｐ明朝"/>
      <family val="1"/>
      <charset val="128"/>
    </font>
    <font>
      <sz val="8"/>
      <color theme="1"/>
      <name val="ＭＳ Ｐゴシック"/>
      <family val="3"/>
      <charset val="128"/>
    </font>
    <font>
      <sz val="14"/>
      <color theme="1"/>
      <name val="ＭＳ Ｐ明朝"/>
      <family val="1"/>
      <charset val="128"/>
    </font>
    <font>
      <b/>
      <sz val="12"/>
      <color indexed="10"/>
      <name val="MS P ゴシック"/>
      <family val="3"/>
      <charset val="128"/>
    </font>
    <font>
      <sz val="9"/>
      <color rgb="FF000000"/>
      <name val="MS UI Gothic"/>
      <family val="3"/>
      <charset val="128"/>
    </font>
    <font>
      <b/>
      <sz val="9"/>
      <name val="ＭＳ Ｐ明朝"/>
      <family val="1"/>
      <charset val="128"/>
    </font>
    <font>
      <sz val="6"/>
      <name val="ＭＳ ゴシック"/>
      <family val="2"/>
      <charset val="128"/>
    </font>
    <font>
      <sz val="8"/>
      <name val="ＭＳ Ｐゴシック"/>
      <family val="3"/>
      <charset val="128"/>
      <scheme val="major"/>
    </font>
    <font>
      <sz val="6"/>
      <name val="ＭＳ Ｐゴシック"/>
      <family val="2"/>
      <charset val="128"/>
      <scheme val="minor"/>
    </font>
    <font>
      <sz val="8"/>
      <color theme="1"/>
      <name val="ＭＳ ゴシック"/>
      <family val="2"/>
      <charset val="134"/>
    </font>
    <font>
      <sz val="8"/>
      <color theme="1"/>
      <name val="Microsoft YaHei UI"/>
      <family val="2"/>
      <charset val="134"/>
    </font>
    <font>
      <sz val="8"/>
      <color theme="1"/>
      <name val="ＭＳ ゴシック"/>
      <family val="2"/>
      <charset val="128"/>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44">
    <border>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top style="medium">
        <color indexed="64"/>
      </top>
      <bottom style="medium">
        <color indexed="64"/>
      </bottom>
      <diagonal/>
    </border>
    <border>
      <left/>
      <right/>
      <top style="double">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3" fillId="0" borderId="0"/>
    <xf numFmtId="0" fontId="25" fillId="0" borderId="0" applyNumberFormat="0" applyFill="0" applyBorder="0" applyAlignment="0" applyProtection="0">
      <alignment vertical="center"/>
    </xf>
  </cellStyleXfs>
  <cellXfs count="529">
    <xf numFmtId="0" fontId="0" fillId="0" borderId="0" xfId="0">
      <alignment vertical="center"/>
    </xf>
    <xf numFmtId="0" fontId="2" fillId="0" borderId="0" xfId="0" applyFont="1">
      <alignment vertical="center"/>
    </xf>
    <xf numFmtId="0" fontId="10" fillId="0" borderId="0" xfId="0" applyFont="1">
      <alignment vertical="center"/>
    </xf>
    <xf numFmtId="0" fontId="8" fillId="0" borderId="0" xfId="0" applyFont="1">
      <alignment vertical="center"/>
    </xf>
    <xf numFmtId="0" fontId="8" fillId="0" borderId="0" xfId="0" applyFont="1" applyAlignment="1">
      <alignment horizontal="left" vertical="top"/>
    </xf>
    <xf numFmtId="0" fontId="2" fillId="0" borderId="0" xfId="0" applyFont="1" applyAlignment="1">
      <alignment horizontal="left" vertical="top"/>
    </xf>
    <xf numFmtId="0" fontId="11"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3" xfId="0" applyFont="1" applyBorder="1" applyAlignment="1" applyProtection="1">
      <alignment vertical="center" wrapText="1" shrinkToFit="1"/>
      <protection locked="0"/>
    </xf>
    <xf numFmtId="0" fontId="6" fillId="0" borderId="4" xfId="0" applyFont="1" applyBorder="1" applyAlignment="1" applyProtection="1">
      <alignment vertical="center" wrapText="1" shrinkToFit="1"/>
      <protection locked="0"/>
    </xf>
    <xf numFmtId="6" fontId="7" fillId="0" borderId="2" xfId="2" applyFont="1" applyFill="1" applyBorder="1" applyAlignment="1" applyProtection="1">
      <alignment horizontal="right" vertical="center" shrinkToFit="1"/>
      <protection locked="0"/>
    </xf>
    <xf numFmtId="6" fontId="7" fillId="0" borderId="3" xfId="2" applyFont="1" applyFill="1" applyBorder="1" applyAlignment="1" applyProtection="1">
      <alignment horizontal="right" vertical="center" shrinkToFit="1"/>
      <protection locked="0"/>
    </xf>
    <xf numFmtId="176" fontId="7" fillId="0" borderId="11" xfId="3" applyNumberFormat="1" applyFont="1" applyBorder="1" applyAlignment="1" applyProtection="1">
      <alignment vertical="center" shrinkToFit="1"/>
      <protection locked="0"/>
    </xf>
    <xf numFmtId="0" fontId="7" fillId="0" borderId="11" xfId="3" applyFont="1" applyBorder="1" applyAlignment="1" applyProtection="1">
      <alignment vertical="center" shrinkToFit="1"/>
      <protection locked="0"/>
    </xf>
    <xf numFmtId="0" fontId="7" fillId="0" borderId="12" xfId="3" applyFont="1" applyBorder="1" applyAlignment="1" applyProtection="1">
      <alignment vertical="center" shrinkToFit="1"/>
      <protection locked="0"/>
    </xf>
    <xf numFmtId="0" fontId="7" fillId="0" borderId="16" xfId="3" applyFont="1" applyBorder="1" applyAlignment="1" applyProtection="1">
      <alignment vertical="center" wrapText="1" shrinkToFit="1"/>
      <protection locked="0"/>
    </xf>
    <xf numFmtId="0" fontId="7" fillId="0" borderId="16" xfId="3" applyFont="1" applyBorder="1" applyAlignment="1" applyProtection="1">
      <alignment horizontal="center" vertical="center" wrapText="1" shrinkToFit="1"/>
      <protection locked="0"/>
    </xf>
    <xf numFmtId="0" fontId="8" fillId="2" borderId="0" xfId="0" applyFont="1" applyFill="1">
      <alignment vertical="center"/>
    </xf>
    <xf numFmtId="0" fontId="18" fillId="0" borderId="0" xfId="0" applyFont="1" applyAlignment="1">
      <alignment horizontal="left" vertical="top"/>
    </xf>
    <xf numFmtId="38" fontId="2" fillId="0" borderId="0" xfId="1" applyFont="1">
      <alignment vertical="center"/>
    </xf>
    <xf numFmtId="38" fontId="8" fillId="0" borderId="0" xfId="1" applyFont="1">
      <alignment vertical="center"/>
    </xf>
    <xf numFmtId="38" fontId="8" fillId="0" borderId="0" xfId="1" applyFont="1" applyBorder="1">
      <alignment vertical="center"/>
    </xf>
    <xf numFmtId="38" fontId="8" fillId="0" borderId="0" xfId="1" applyFont="1" applyAlignment="1">
      <alignment horizontal="left" vertical="top"/>
    </xf>
    <xf numFmtId="0" fontId="7" fillId="0" borderId="3" xfId="3" applyFont="1" applyBorder="1" applyAlignment="1" applyProtection="1">
      <alignment horizontal="left" vertical="center"/>
      <protection locked="0"/>
    </xf>
    <xf numFmtId="0" fontId="7" fillId="0" borderId="3" xfId="3" applyFont="1" applyBorder="1" applyAlignment="1" applyProtection="1">
      <alignment horizontal="center" vertical="center" shrinkToFit="1"/>
      <protection locked="0"/>
    </xf>
    <xf numFmtId="0" fontId="7" fillId="0" borderId="4" xfId="3" applyFont="1" applyBorder="1" applyAlignment="1" applyProtection="1">
      <alignment horizontal="center" vertical="center" shrinkToFit="1"/>
      <protection locked="0"/>
    </xf>
    <xf numFmtId="0" fontId="7" fillId="0" borderId="0" xfId="3" applyFont="1" applyAlignment="1" applyProtection="1">
      <alignment horizontal="left" vertical="center" shrinkToFit="1"/>
      <protection locked="0"/>
    </xf>
    <xf numFmtId="0" fontId="9" fillId="0" borderId="0" xfId="3" applyFont="1" applyAlignment="1">
      <alignment horizontal="left" vertical="center" wrapText="1"/>
    </xf>
    <xf numFmtId="0" fontId="6" fillId="0" borderId="0" xfId="0" applyFont="1" applyAlignment="1">
      <alignment horizontal="left" vertical="center" wrapText="1"/>
    </xf>
    <xf numFmtId="0" fontId="19" fillId="0" borderId="0" xfId="0" applyFont="1">
      <alignment vertical="center"/>
    </xf>
    <xf numFmtId="38" fontId="19" fillId="0" borderId="0" xfId="1" applyFont="1">
      <alignment vertical="center"/>
    </xf>
    <xf numFmtId="0" fontId="7" fillId="0" borderId="0" xfId="0" applyFont="1" applyAlignment="1">
      <alignment horizontal="left" vertical="center"/>
    </xf>
    <xf numFmtId="0" fontId="8" fillId="2" borderId="7" xfId="0" applyFont="1" applyFill="1" applyBorder="1">
      <alignment vertical="center"/>
    </xf>
    <xf numFmtId="38" fontId="8" fillId="2" borderId="7" xfId="1" applyFont="1" applyFill="1" applyBorder="1" applyAlignment="1">
      <alignment vertical="center"/>
    </xf>
    <xf numFmtId="0" fontId="8" fillId="0" borderId="7" xfId="0" applyFont="1" applyBorder="1">
      <alignment vertical="center"/>
    </xf>
    <xf numFmtId="38" fontId="8" fillId="0" borderId="7" xfId="1" applyFont="1" applyBorder="1" applyAlignment="1">
      <alignment vertical="center"/>
    </xf>
    <xf numFmtId="3" fontId="8" fillId="0" borderId="7" xfId="0" applyNumberFormat="1" applyFont="1" applyBorder="1">
      <alignment vertical="center"/>
    </xf>
    <xf numFmtId="0" fontId="7" fillId="0" borderId="18" xfId="3" applyFont="1" applyBorder="1" applyAlignment="1" applyProtection="1">
      <alignment vertical="center" shrinkToFit="1"/>
      <protection locked="0"/>
    </xf>
    <xf numFmtId="0" fontId="7" fillId="4" borderId="0" xfId="3" applyFont="1" applyFill="1" applyAlignment="1" applyProtection="1">
      <alignment horizontal="right" vertical="center" shrinkToFit="1"/>
      <protection locked="0"/>
    </xf>
    <xf numFmtId="0" fontId="7" fillId="4" borderId="3" xfId="3" applyFont="1" applyFill="1" applyBorder="1" applyAlignment="1" applyProtection="1">
      <alignment vertical="center" wrapText="1" shrinkToFit="1"/>
      <protection locked="0"/>
    </xf>
    <xf numFmtId="0" fontId="7" fillId="0" borderId="0" xfId="3" applyFont="1" applyAlignment="1" applyProtection="1">
      <alignment vertical="center" shrinkToFit="1"/>
      <protection locked="0"/>
    </xf>
    <xf numFmtId="0" fontId="7" fillId="0" borderId="19" xfId="3" applyFont="1" applyBorder="1" applyAlignment="1" applyProtection="1">
      <alignment horizontal="left" vertical="center" wrapText="1" shrinkToFit="1"/>
      <protection locked="0"/>
    </xf>
    <xf numFmtId="0" fontId="7" fillId="0" borderId="4" xfId="3" applyFont="1" applyBorder="1" applyAlignment="1" applyProtection="1">
      <alignment vertical="center" shrinkToFit="1"/>
      <protection locked="0"/>
    </xf>
    <xf numFmtId="0" fontId="7" fillId="4" borderId="3" xfId="3" applyFont="1" applyFill="1" applyBorder="1" applyAlignment="1" applyProtection="1">
      <alignment horizontal="left" vertical="center" shrinkToFit="1"/>
      <protection locked="0"/>
    </xf>
    <xf numFmtId="0" fontId="7" fillId="0" borderId="3" xfId="3" applyFont="1" applyBorder="1" applyAlignment="1" applyProtection="1">
      <alignment vertical="center" shrinkToFit="1"/>
      <protection locked="0"/>
    </xf>
    <xf numFmtId="6" fontId="7" fillId="0" borderId="2" xfId="2" applyFont="1" applyFill="1" applyBorder="1" applyAlignment="1" applyProtection="1">
      <alignment vertical="center" shrinkToFit="1"/>
      <protection locked="0"/>
    </xf>
    <xf numFmtId="0" fontId="7" fillId="0" borderId="3" xfId="3" applyFont="1" applyBorder="1" applyAlignment="1" applyProtection="1">
      <alignment horizontal="left" vertical="center" shrinkToFit="1"/>
      <protection locked="0"/>
    </xf>
    <xf numFmtId="0" fontId="7" fillId="0" borderId="1" xfId="3" applyFont="1" applyBorder="1" applyAlignment="1" applyProtection="1">
      <alignment horizontal="left" vertical="center" shrinkToFit="1"/>
      <protection locked="0"/>
    </xf>
    <xf numFmtId="0" fontId="11" fillId="3" borderId="4" xfId="3" applyFont="1" applyFill="1" applyBorder="1" applyAlignment="1" applyProtection="1">
      <alignment vertical="center" shrinkToFit="1"/>
      <protection locked="0"/>
    </xf>
    <xf numFmtId="0" fontId="6" fillId="0" borderId="0" xfId="0" applyFont="1" applyProtection="1">
      <alignment vertical="center"/>
      <protection locked="0"/>
    </xf>
    <xf numFmtId="0" fontId="7" fillId="0" borderId="6" xfId="3" applyFont="1" applyBorder="1" applyAlignment="1" applyProtection="1">
      <alignment horizontal="center" vertical="center" shrinkToFit="1"/>
      <protection locked="0"/>
    </xf>
    <xf numFmtId="0" fontId="7" fillId="4" borderId="19" xfId="3" applyFont="1" applyFill="1" applyBorder="1" applyAlignment="1" applyProtection="1">
      <alignment vertical="center" wrapText="1" shrinkToFit="1"/>
      <protection locked="0"/>
    </xf>
    <xf numFmtId="0" fontId="7" fillId="4" borderId="11" xfId="3" applyFont="1" applyFill="1" applyBorder="1" applyAlignment="1" applyProtection="1">
      <alignment vertical="center"/>
      <protection locked="0"/>
    </xf>
    <xf numFmtId="0" fontId="7" fillId="4" borderId="11" xfId="3" applyFont="1" applyFill="1" applyBorder="1" applyAlignment="1" applyProtection="1">
      <alignment vertical="center" wrapText="1" shrinkToFit="1"/>
      <protection locked="0"/>
    </xf>
    <xf numFmtId="0" fontId="7" fillId="4" borderId="12" xfId="3" applyFont="1" applyFill="1" applyBorder="1" applyAlignment="1" applyProtection="1">
      <alignment vertical="center"/>
      <protection locked="0"/>
    </xf>
    <xf numFmtId="0" fontId="7" fillId="0" borderId="3" xfId="3" applyFont="1" applyBorder="1" applyAlignment="1" applyProtection="1">
      <alignment vertical="center"/>
      <protection locked="0"/>
    </xf>
    <xf numFmtId="0" fontId="6" fillId="0" borderId="16" xfId="0" applyFont="1" applyBorder="1" applyProtection="1">
      <alignment vertical="center"/>
      <protection locked="0"/>
    </xf>
    <xf numFmtId="0" fontId="6" fillId="0" borderId="2" xfId="0" applyFont="1" applyBorder="1" applyProtection="1">
      <alignment vertical="center"/>
      <protection locked="0"/>
    </xf>
    <xf numFmtId="0" fontId="7" fillId="0" borderId="13" xfId="3" applyFont="1" applyBorder="1" applyAlignment="1" applyProtection="1">
      <alignment horizontal="left" vertical="center" shrinkToFit="1"/>
      <protection locked="0"/>
    </xf>
    <xf numFmtId="0" fontId="7" fillId="0" borderId="6" xfId="3" applyFont="1" applyBorder="1" applyAlignment="1" applyProtection="1">
      <alignment vertical="center" shrinkToFit="1"/>
      <protection locked="0"/>
    </xf>
    <xf numFmtId="0" fontId="7" fillId="0" borderId="6" xfId="0" applyFont="1" applyBorder="1" applyAlignment="1" applyProtection="1">
      <alignment vertical="center" shrinkToFit="1"/>
      <protection locked="0"/>
    </xf>
    <xf numFmtId="0" fontId="7" fillId="0" borderId="17" xfId="0" applyFont="1" applyBorder="1" applyAlignment="1" applyProtection="1">
      <alignment vertical="center" shrinkToFit="1"/>
      <protection locked="0"/>
    </xf>
    <xf numFmtId="0" fontId="15" fillId="2" borderId="0" xfId="0" applyFont="1" applyFill="1" applyProtection="1">
      <alignment vertical="center"/>
      <protection locked="0"/>
    </xf>
    <xf numFmtId="0" fontId="15" fillId="2" borderId="7" xfId="0" applyFont="1" applyFill="1" applyBorder="1" applyProtection="1">
      <alignment vertical="center"/>
      <protection locked="0"/>
    </xf>
    <xf numFmtId="0" fontId="7" fillId="0" borderId="0" xfId="0" applyFont="1" applyProtection="1">
      <alignment vertical="center"/>
      <protection locked="0"/>
    </xf>
    <xf numFmtId="0" fontId="15" fillId="0" borderId="0" xfId="0" applyFont="1" applyProtection="1">
      <alignment vertical="center"/>
      <protection locked="0"/>
    </xf>
    <xf numFmtId="0" fontId="15" fillId="0" borderId="7" xfId="0" applyFont="1" applyBorder="1" applyProtection="1">
      <alignment vertical="center"/>
      <protection locked="0"/>
    </xf>
    <xf numFmtId="0" fontId="7" fillId="0" borderId="0" xfId="0" applyFont="1" applyAlignment="1" applyProtection="1">
      <alignment horizontal="center" vertical="center"/>
      <protection locked="0"/>
    </xf>
    <xf numFmtId="0" fontId="15" fillId="0" borderId="0" xfId="0" applyFont="1" applyAlignment="1" applyProtection="1">
      <alignment horizontal="left" vertical="top"/>
      <protection locked="0"/>
    </xf>
    <xf numFmtId="0" fontId="2" fillId="0" borderId="0" xfId="0" applyFont="1" applyProtection="1">
      <alignment vertical="center"/>
      <protection locked="0"/>
    </xf>
    <xf numFmtId="0" fontId="8" fillId="0" borderId="0" xfId="0" applyFont="1" applyProtection="1">
      <alignment vertical="center"/>
      <protection locked="0"/>
    </xf>
    <xf numFmtId="0" fontId="8" fillId="0" borderId="0" xfId="0" applyFont="1" applyAlignment="1" applyProtection="1">
      <alignment horizontal="left" vertical="top"/>
      <protection locked="0"/>
    </xf>
    <xf numFmtId="0" fontId="11" fillId="0" borderId="3" xfId="0" quotePrefix="1" applyFont="1" applyBorder="1" applyAlignment="1" applyProtection="1">
      <alignment horizontal="left" vertical="center" shrinkToFit="1"/>
      <protection locked="0"/>
    </xf>
    <xf numFmtId="0" fontId="7" fillId="0" borderId="14" xfId="3" applyFont="1" applyBorder="1" applyAlignment="1" applyProtection="1">
      <alignment vertical="center" shrinkToFit="1"/>
      <protection locked="0"/>
    </xf>
    <xf numFmtId="0" fontId="7" fillId="0" borderId="11" xfId="3" applyFont="1" applyBorder="1" applyAlignment="1" applyProtection="1">
      <alignment horizontal="left" vertical="center" shrinkToFit="1"/>
      <protection locked="0"/>
    </xf>
    <xf numFmtId="0" fontId="7" fillId="0" borderId="0" xfId="3" applyFont="1" applyAlignment="1">
      <alignment horizontal="left" vertical="center"/>
    </xf>
    <xf numFmtId="0" fontId="7" fillId="6" borderId="3" xfId="0" applyFont="1" applyFill="1" applyBorder="1" applyProtection="1">
      <alignment vertical="center"/>
      <protection locked="0"/>
    </xf>
    <xf numFmtId="0" fontId="6" fillId="6" borderId="3" xfId="0" applyFont="1" applyFill="1" applyBorder="1" applyAlignment="1" applyProtection="1">
      <alignment vertical="center" shrinkToFit="1"/>
      <protection locked="0"/>
    </xf>
    <xf numFmtId="0" fontId="22" fillId="0" borderId="0" xfId="0" applyFont="1">
      <alignment vertical="center"/>
    </xf>
    <xf numFmtId="0" fontId="7" fillId="6" borderId="3" xfId="3" applyFont="1" applyFill="1" applyBorder="1" applyAlignment="1" applyProtection="1">
      <alignment horizontal="left" vertical="center" shrinkToFit="1"/>
      <protection locked="0"/>
    </xf>
    <xf numFmtId="0" fontId="7" fillId="0" borderId="8" xfId="3" applyFont="1" applyBorder="1" applyAlignment="1" applyProtection="1">
      <alignment horizontal="left" vertical="center" shrinkToFit="1"/>
      <protection locked="0"/>
    </xf>
    <xf numFmtId="0" fontId="7" fillId="0" borderId="0" xfId="0" applyFont="1" applyAlignment="1" applyProtection="1">
      <alignment horizontal="right" vertical="center"/>
      <protection locked="0"/>
    </xf>
    <xf numFmtId="38" fontId="2" fillId="0" borderId="0" xfId="1" applyFont="1" applyFill="1">
      <alignment vertical="center"/>
    </xf>
    <xf numFmtId="0" fontId="7" fillId="0" borderId="3" xfId="0" applyFont="1" applyBorder="1" applyAlignment="1" applyProtection="1">
      <alignment horizontal="right" vertical="center"/>
      <protection locked="0"/>
    </xf>
    <xf numFmtId="0" fontId="7" fillId="0" borderId="5" xfId="3" applyFont="1" applyBorder="1" applyAlignment="1" applyProtection="1">
      <alignment horizontal="left" vertical="center"/>
      <protection locked="0"/>
    </xf>
    <xf numFmtId="0" fontId="7" fillId="0" borderId="5" xfId="3" applyFont="1" applyBorder="1" applyAlignment="1" applyProtection="1">
      <alignment horizontal="right" vertical="center" shrinkToFit="1"/>
      <protection locked="0"/>
    </xf>
    <xf numFmtId="0" fontId="7" fillId="0" borderId="37" xfId="3" applyFont="1" applyBorder="1" applyAlignment="1" applyProtection="1">
      <alignment vertical="center"/>
      <protection locked="0"/>
    </xf>
    <xf numFmtId="0" fontId="21" fillId="0" borderId="3" xfId="3" applyFont="1" applyBorder="1" applyAlignment="1">
      <alignment vertical="center" shrinkToFit="1"/>
    </xf>
    <xf numFmtId="0" fontId="6" fillId="0" borderId="16" xfId="0" applyFont="1" applyBorder="1" applyAlignment="1" applyProtection="1">
      <alignment vertical="center" wrapText="1" shrinkToFit="1"/>
      <protection locked="0"/>
    </xf>
    <xf numFmtId="184" fontId="7" fillId="4" borderId="3" xfId="2" applyNumberFormat="1" applyFont="1" applyFill="1" applyBorder="1" applyAlignment="1" applyProtection="1">
      <alignment horizontal="right" vertical="center" shrinkToFit="1"/>
      <protection locked="0"/>
    </xf>
    <xf numFmtId="184" fontId="7" fillId="4" borderId="3" xfId="3" applyNumberFormat="1" applyFont="1" applyFill="1" applyBorder="1" applyAlignment="1" applyProtection="1">
      <alignment vertical="center" wrapText="1" shrinkToFit="1"/>
      <protection locked="0"/>
    </xf>
    <xf numFmtId="0" fontId="6" fillId="4" borderId="3" xfId="0" applyFont="1" applyFill="1" applyBorder="1" applyAlignment="1" applyProtection="1">
      <alignment vertical="center" wrapText="1" shrinkToFit="1"/>
      <protection locked="0"/>
    </xf>
    <xf numFmtId="6" fontId="7" fillId="4" borderId="8" xfId="2" applyFont="1" applyFill="1" applyBorder="1" applyAlignment="1" applyProtection="1">
      <alignment vertical="center" shrinkToFit="1"/>
      <protection locked="0"/>
    </xf>
    <xf numFmtId="0" fontId="7" fillId="0" borderId="3" xfId="3" applyFont="1" applyBorder="1" applyAlignment="1" applyProtection="1">
      <alignment horizontal="center" vertical="center" wrapText="1" shrinkToFit="1"/>
      <protection locked="0"/>
    </xf>
    <xf numFmtId="6" fontId="7" fillId="4" borderId="8" xfId="2" applyFont="1" applyFill="1" applyBorder="1" applyAlignment="1" applyProtection="1">
      <alignment horizontal="right" vertical="center" shrinkToFit="1"/>
      <protection locked="0"/>
    </xf>
    <xf numFmtId="0" fontId="7" fillId="4" borderId="8" xfId="2" applyNumberFormat="1" applyFont="1" applyFill="1" applyBorder="1" applyAlignment="1" applyProtection="1">
      <alignment horizontal="center" vertical="center"/>
      <protection locked="0"/>
    </xf>
    <xf numFmtId="0" fontId="7" fillId="5" borderId="8" xfId="3" applyFont="1" applyFill="1" applyBorder="1" applyAlignment="1" applyProtection="1">
      <alignment horizontal="center" vertical="center" wrapText="1" shrinkToFit="1"/>
      <protection locked="0"/>
    </xf>
    <xf numFmtId="0" fontId="7" fillId="5" borderId="8" xfId="3" applyFont="1" applyFill="1" applyBorder="1" applyAlignment="1" applyProtection="1">
      <alignment horizontal="left" vertical="center" wrapText="1" shrinkToFit="1"/>
      <protection locked="0"/>
    </xf>
    <xf numFmtId="0" fontId="7" fillId="4" borderId="8" xfId="2" applyNumberFormat="1" applyFont="1" applyFill="1" applyBorder="1" applyAlignment="1" applyProtection="1">
      <alignment horizontal="left" vertical="center" indent="1"/>
      <protection locked="0"/>
    </xf>
    <xf numFmtId="0" fontId="7" fillId="4" borderId="8" xfId="2" applyNumberFormat="1" applyFont="1" applyFill="1" applyBorder="1" applyAlignment="1" applyProtection="1">
      <alignment vertical="center"/>
      <protection locked="0"/>
    </xf>
    <xf numFmtId="0" fontId="7" fillId="0" borderId="5" xfId="0" applyFont="1" applyBorder="1" applyAlignment="1" applyProtection="1">
      <alignment horizontal="left" vertical="center" shrinkToFit="1"/>
      <protection locked="0"/>
    </xf>
    <xf numFmtId="183" fontId="11" fillId="0" borderId="3" xfId="0" applyNumberFormat="1" applyFont="1" applyBorder="1" applyAlignment="1" applyProtection="1">
      <alignment horizontal="center" vertical="center" shrinkToFit="1"/>
      <protection locked="0"/>
    </xf>
    <xf numFmtId="0" fontId="9" fillId="0" borderId="31" xfId="0" applyFont="1" applyBorder="1" applyAlignment="1" applyProtection="1">
      <alignment horizontal="left" vertical="center"/>
      <protection locked="0"/>
    </xf>
    <xf numFmtId="0" fontId="7" fillId="0" borderId="0" xfId="0" applyFont="1">
      <alignment vertical="center"/>
    </xf>
    <xf numFmtId="0" fontId="7" fillId="0" borderId="0" xfId="0" applyFont="1" applyAlignment="1">
      <alignment horizontal="center" vertical="center"/>
    </xf>
    <xf numFmtId="180" fontId="23" fillId="4" borderId="3" xfId="0" applyNumberFormat="1" applyFont="1" applyFill="1" applyBorder="1" applyProtection="1">
      <alignment vertical="center"/>
      <protection locked="0"/>
    </xf>
    <xf numFmtId="0" fontId="23" fillId="0" borderId="4" xfId="0" applyFont="1" applyBorder="1" applyAlignment="1" applyProtection="1">
      <alignment horizontal="left" vertical="center"/>
      <protection locked="0"/>
    </xf>
    <xf numFmtId="0" fontId="7" fillId="0" borderId="3" xfId="0" applyFont="1" applyBorder="1" applyAlignment="1" applyProtection="1">
      <alignment vertical="center" shrinkToFit="1"/>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0" fontId="6" fillId="0" borderId="5" xfId="0" applyFont="1" applyBorder="1" applyAlignment="1">
      <alignment horizontal="left" vertical="center"/>
    </xf>
    <xf numFmtId="179" fontId="7" fillId="0" borderId="5" xfId="3" applyNumberFormat="1" applyFont="1" applyBorder="1" applyAlignment="1">
      <alignment horizontal="right" vertical="center" shrinkToFit="1"/>
    </xf>
    <xf numFmtId="0" fontId="7" fillId="0" borderId="5" xfId="0" applyFont="1" applyBorder="1" applyAlignment="1">
      <alignment vertical="center" shrinkToFit="1"/>
    </xf>
    <xf numFmtId="0" fontId="7" fillId="0" borderId="5" xfId="0" applyFont="1" applyBorder="1" applyAlignment="1">
      <alignment horizontal="left" vertical="center" shrinkToFit="1"/>
    </xf>
    <xf numFmtId="179" fontId="7" fillId="0" borderId="5" xfId="3" applyNumberFormat="1" applyFont="1" applyBorder="1" applyAlignment="1">
      <alignment horizontal="left" vertical="center" shrinkToFit="1"/>
    </xf>
    <xf numFmtId="0" fontId="9" fillId="0" borderId="0" xfId="0" applyFont="1" applyAlignment="1" applyProtection="1">
      <alignment vertical="center" shrinkToFit="1"/>
      <protection locked="0"/>
    </xf>
    <xf numFmtId="0" fontId="9" fillId="0" borderId="0" xfId="0" applyFont="1" applyProtection="1">
      <alignment vertical="center"/>
      <protection locked="0"/>
    </xf>
    <xf numFmtId="6" fontId="23" fillId="0" borderId="3" xfId="2" applyFont="1" applyFill="1" applyBorder="1" applyAlignment="1" applyProtection="1">
      <alignment vertical="center" shrinkToFit="1"/>
      <protection locked="0"/>
    </xf>
    <xf numFmtId="181" fontId="23" fillId="0" borderId="3" xfId="2" applyNumberFormat="1" applyFont="1" applyFill="1" applyBorder="1" applyAlignment="1" applyProtection="1">
      <alignment vertical="center" shrinkToFit="1"/>
      <protection locked="0"/>
    </xf>
    <xf numFmtId="0" fontId="23" fillId="0" borderId="3" xfId="3" applyFont="1" applyBorder="1" applyAlignment="1" applyProtection="1">
      <alignment vertical="center"/>
      <protection locked="0"/>
    </xf>
    <xf numFmtId="0" fontId="23" fillId="0" borderId="3" xfId="3" applyFont="1" applyBorder="1" applyAlignment="1" applyProtection="1">
      <alignment horizontal="left" vertical="center"/>
      <protection locked="0"/>
    </xf>
    <xf numFmtId="180" fontId="23" fillId="0" borderId="3" xfId="0" applyNumberFormat="1" applyFont="1" applyBorder="1" applyProtection="1">
      <alignment vertical="center"/>
      <protection locked="0"/>
    </xf>
    <xf numFmtId="0" fontId="7" fillId="0" borderId="20" xfId="3" applyFont="1" applyBorder="1" applyAlignment="1">
      <alignment horizontal="left" vertical="center"/>
    </xf>
    <xf numFmtId="0" fontId="7" fillId="0" borderId="38" xfId="3" applyFont="1" applyBorder="1" applyAlignment="1">
      <alignment vertical="center" shrinkToFit="1"/>
    </xf>
    <xf numFmtId="0" fontId="7" fillId="0" borderId="4" xfId="0" applyFont="1" applyBorder="1" applyAlignment="1" applyProtection="1">
      <alignment vertical="center" shrinkToFit="1"/>
      <protection locked="0"/>
    </xf>
    <xf numFmtId="0" fontId="21" fillId="0" borderId="11" xfId="3" applyFont="1" applyBorder="1" applyAlignment="1" applyProtection="1">
      <alignment vertical="center"/>
      <protection locked="0"/>
    </xf>
    <xf numFmtId="0" fontId="11" fillId="0" borderId="3" xfId="0" applyFont="1" applyBorder="1" applyProtection="1">
      <alignment vertical="center"/>
      <protection locked="0"/>
    </xf>
    <xf numFmtId="0" fontId="7" fillId="0" borderId="5" xfId="3" applyFont="1" applyBorder="1" applyAlignment="1">
      <alignment horizontal="left" vertical="center"/>
    </xf>
    <xf numFmtId="179" fontId="7" fillId="0" borderId="5" xfId="3" applyNumberFormat="1" applyFont="1" applyBorder="1" applyAlignment="1">
      <alignment horizontal="center" vertical="center"/>
    </xf>
    <xf numFmtId="0" fontId="6" fillId="0" borderId="11" xfId="3" applyFont="1" applyBorder="1" applyAlignment="1" applyProtection="1">
      <alignment vertical="center" wrapText="1"/>
      <protection locked="0"/>
    </xf>
    <xf numFmtId="0" fontId="7" fillId="0" borderId="11" xfId="0" applyFont="1" applyBorder="1" applyAlignment="1" applyProtection="1">
      <alignment vertical="center" shrinkToFit="1"/>
      <protection locked="0"/>
    </xf>
    <xf numFmtId="0" fontId="7" fillId="0" borderId="3" xfId="0" applyFont="1" applyBorder="1" applyProtection="1">
      <alignment vertical="center"/>
      <protection locked="0"/>
    </xf>
    <xf numFmtId="0" fontId="7" fillId="0" borderId="5" xfId="3" applyFont="1" applyBorder="1" applyAlignment="1" applyProtection="1">
      <alignment horizontal="left" vertical="center" shrinkToFit="1"/>
      <protection locked="0"/>
    </xf>
    <xf numFmtId="0" fontId="7" fillId="0" borderId="8" xfId="3" applyFont="1" applyBorder="1" applyAlignment="1" applyProtection="1">
      <alignment vertical="center" shrinkToFit="1"/>
      <protection locked="0"/>
    </xf>
    <xf numFmtId="0" fontId="9" fillId="0" borderId="14" xfId="3" applyFont="1" applyBorder="1" applyAlignment="1" applyProtection="1">
      <alignment horizontal="center" vertical="center" shrinkToFit="1"/>
      <protection locked="0"/>
    </xf>
    <xf numFmtId="0" fontId="9" fillId="0" borderId="0" xfId="3" applyFont="1" applyAlignment="1" applyProtection="1">
      <alignment horizontal="center" vertical="center" shrinkToFit="1"/>
      <protection locked="0"/>
    </xf>
    <xf numFmtId="0" fontId="7" fillId="0" borderId="14" xfId="3" applyFont="1" applyBorder="1" applyAlignment="1">
      <alignment horizontal="right" vertical="center" shrinkToFit="1"/>
    </xf>
    <xf numFmtId="0" fontId="7" fillId="0" borderId="0" xfId="3" applyFont="1" applyAlignment="1">
      <alignment horizontal="right" vertical="center" shrinkToFit="1"/>
    </xf>
    <xf numFmtId="0" fontId="9" fillId="0" borderId="0" xfId="3" applyFont="1" applyAlignment="1">
      <alignment horizontal="left" vertical="center"/>
    </xf>
    <xf numFmtId="0" fontId="9" fillId="0" borderId="25" xfId="3" applyFont="1" applyBorder="1" applyAlignment="1">
      <alignment horizontal="left" vertical="center" shrinkToFit="1"/>
    </xf>
    <xf numFmtId="0" fontId="7" fillId="0" borderId="0" xfId="3" applyFont="1" applyAlignment="1" applyProtection="1">
      <alignment horizontal="right" vertical="center" shrinkToFit="1"/>
      <protection locked="0"/>
    </xf>
    <xf numFmtId="0" fontId="17" fillId="0" borderId="19" xfId="3" applyFont="1" applyBorder="1" applyAlignment="1" applyProtection="1">
      <alignment horizontal="left" vertical="center" wrapText="1" shrinkToFit="1"/>
      <protection locked="0"/>
    </xf>
    <xf numFmtId="0" fontId="17" fillId="0" borderId="11" xfId="3" applyFont="1" applyBorder="1" applyAlignment="1" applyProtection="1">
      <alignment horizontal="left" vertical="center" shrinkToFit="1"/>
      <protection locked="0"/>
    </xf>
    <xf numFmtId="0" fontId="17" fillId="0" borderId="2" xfId="3" applyFont="1" applyBorder="1" applyAlignment="1" applyProtection="1">
      <alignment horizontal="left" vertical="center" shrinkToFit="1"/>
      <protection locked="0"/>
    </xf>
    <xf numFmtId="0" fontId="17" fillId="0" borderId="3" xfId="3" applyFont="1" applyBorder="1" applyAlignment="1" applyProtection="1">
      <alignment vertical="center" shrinkToFit="1"/>
      <protection locked="0"/>
    </xf>
    <xf numFmtId="0" fontId="26" fillId="0" borderId="3" xfId="0" applyFont="1" applyBorder="1" applyAlignment="1" applyProtection="1">
      <alignment vertical="center" shrinkToFit="1"/>
      <protection locked="0"/>
    </xf>
    <xf numFmtId="0" fontId="26" fillId="0" borderId="3" xfId="0" applyFont="1" applyBorder="1" applyAlignment="1" applyProtection="1">
      <alignment horizontal="left" vertical="center" shrinkToFit="1"/>
      <protection locked="0"/>
    </xf>
    <xf numFmtId="0" fontId="26" fillId="0" borderId="4" xfId="0" applyFont="1" applyBorder="1" applyAlignment="1" applyProtection="1">
      <alignment horizontal="left" vertical="center" shrinkToFit="1"/>
      <protection locked="0"/>
    </xf>
    <xf numFmtId="0" fontId="17" fillId="0" borderId="3" xfId="3" applyFont="1" applyBorder="1" applyAlignment="1" applyProtection="1">
      <alignment horizontal="left" vertical="center" shrinkToFit="1"/>
      <protection locked="0"/>
    </xf>
    <xf numFmtId="49" fontId="17" fillId="0" borderId="3" xfId="3" applyNumberFormat="1" applyFont="1" applyBorder="1" applyAlignment="1" applyProtection="1">
      <alignment vertical="center" shrinkToFit="1"/>
      <protection locked="0"/>
    </xf>
    <xf numFmtId="49" fontId="17" fillId="0" borderId="4" xfId="3" applyNumberFormat="1" applyFont="1" applyBorder="1" applyAlignment="1" applyProtection="1">
      <alignment vertical="center" shrinkToFit="1"/>
      <protection locked="0"/>
    </xf>
    <xf numFmtId="0" fontId="17" fillId="0" borderId="2" xfId="3" applyFont="1" applyBorder="1" applyAlignment="1" applyProtection="1">
      <alignment vertical="center" shrinkToFit="1"/>
      <protection locked="0"/>
    </xf>
    <xf numFmtId="0" fontId="17" fillId="4" borderId="3" xfId="3" applyFont="1" applyFill="1" applyBorder="1" applyAlignment="1" applyProtection="1">
      <alignment vertical="center" shrinkToFit="1"/>
      <protection locked="0"/>
    </xf>
    <xf numFmtId="0" fontId="17" fillId="0" borderId="3" xfId="3" applyFont="1" applyBorder="1" applyAlignment="1" applyProtection="1">
      <alignment horizontal="center" vertical="center" shrinkToFit="1"/>
      <protection locked="0"/>
    </xf>
    <xf numFmtId="0" fontId="17" fillId="0" borderId="3" xfId="0" applyFont="1" applyBorder="1" applyAlignment="1" applyProtection="1">
      <alignment vertical="center" shrinkToFit="1"/>
      <protection locked="0"/>
    </xf>
    <xf numFmtId="0" fontId="17" fillId="0" borderId="3" xfId="0" applyFont="1" applyBorder="1" applyProtection="1">
      <alignment vertical="center"/>
      <protection locked="0"/>
    </xf>
    <xf numFmtId="0" fontId="27" fillId="0" borderId="3" xfId="0" applyFont="1" applyBorder="1" applyProtection="1">
      <alignment vertical="center"/>
      <protection locked="0"/>
    </xf>
    <xf numFmtId="0" fontId="27" fillId="0" borderId="4" xfId="0" applyFont="1" applyBorder="1" applyProtection="1">
      <alignment vertical="center"/>
      <protection locked="0"/>
    </xf>
    <xf numFmtId="0" fontId="17" fillId="0" borderId="4" xfId="3" applyFont="1" applyBorder="1" applyAlignment="1" applyProtection="1">
      <alignment horizontal="center" vertical="center" shrinkToFit="1"/>
      <protection locked="0"/>
    </xf>
    <xf numFmtId="0" fontId="17" fillId="0" borderId="2" xfId="0" applyFont="1" applyBorder="1" applyAlignment="1" applyProtection="1">
      <alignment vertical="center" shrinkToFit="1"/>
      <protection locked="0"/>
    </xf>
    <xf numFmtId="0" fontId="17" fillId="4" borderId="2" xfId="3" applyFont="1" applyFill="1" applyBorder="1" applyAlignment="1" applyProtection="1">
      <alignment horizontal="right" vertical="center" shrinkToFit="1"/>
      <protection locked="0"/>
    </xf>
    <xf numFmtId="0" fontId="17" fillId="4" borderId="3" xfId="3" applyFont="1" applyFill="1" applyBorder="1" applyAlignment="1" applyProtection="1">
      <alignment horizontal="right" vertical="center" shrinkToFit="1"/>
      <protection locked="0"/>
    </xf>
    <xf numFmtId="0" fontId="17" fillId="4" borderId="3" xfId="3" applyFont="1" applyFill="1" applyBorder="1" applyAlignment="1" applyProtection="1">
      <alignment horizontal="left" vertical="center" shrinkToFit="1"/>
      <protection locked="0"/>
    </xf>
    <xf numFmtId="0" fontId="17" fillId="4" borderId="4" xfId="3" applyFont="1" applyFill="1" applyBorder="1" applyAlignment="1" applyProtection="1">
      <alignment horizontal="left" vertical="center" shrinkToFit="1"/>
      <protection locked="0"/>
    </xf>
    <xf numFmtId="0" fontId="17" fillId="0" borderId="4" xfId="3" applyFont="1" applyBorder="1" applyAlignment="1" applyProtection="1">
      <alignment vertical="center" shrinkToFit="1"/>
      <protection locked="0"/>
    </xf>
    <xf numFmtId="0" fontId="17" fillId="5" borderId="27" xfId="3" applyFont="1" applyFill="1" applyBorder="1" applyAlignment="1" applyProtection="1">
      <alignment horizontal="right" vertical="center" shrinkToFit="1"/>
      <protection locked="0"/>
    </xf>
    <xf numFmtId="0" fontId="17" fillId="5" borderId="25" xfId="3" applyFont="1" applyFill="1" applyBorder="1" applyAlignment="1" applyProtection="1">
      <alignment horizontal="right" vertical="center" shrinkToFit="1"/>
      <protection locked="0"/>
    </xf>
    <xf numFmtId="176" fontId="17" fillId="0" borderId="3" xfId="3" applyNumberFormat="1" applyFont="1" applyBorder="1" applyAlignment="1" applyProtection="1">
      <alignment horizontal="left" vertical="center" shrinkToFit="1"/>
      <protection locked="0"/>
    </xf>
    <xf numFmtId="176" fontId="17" fillId="0" borderId="3" xfId="3" applyNumberFormat="1" applyFont="1" applyBorder="1" applyAlignment="1" applyProtection="1">
      <alignment vertical="center"/>
      <protection locked="0"/>
    </xf>
    <xf numFmtId="176" fontId="17" fillId="0" borderId="4" xfId="3" applyNumberFormat="1" applyFont="1" applyBorder="1" applyAlignment="1" applyProtection="1">
      <alignment horizontal="left" vertical="center" shrinkToFit="1"/>
      <protection locked="0"/>
    </xf>
    <xf numFmtId="0" fontId="17" fillId="0" borderId="3" xfId="0" applyFont="1" applyBorder="1" applyAlignment="1" applyProtection="1">
      <alignment horizontal="left" vertical="center" shrinkToFit="1"/>
      <protection locked="0"/>
    </xf>
    <xf numFmtId="0" fontId="17" fillId="0" borderId="4" xfId="0" applyFont="1" applyBorder="1" applyAlignment="1" applyProtection="1">
      <alignment horizontal="left" vertical="center" shrinkToFit="1"/>
      <protection locked="0"/>
    </xf>
    <xf numFmtId="0" fontId="17" fillId="4" borderId="3" xfId="0" applyFont="1" applyFill="1" applyBorder="1" applyAlignment="1" applyProtection="1">
      <alignment horizontal="left" vertical="center" shrinkToFit="1"/>
      <protection locked="0"/>
    </xf>
    <xf numFmtId="0" fontId="7" fillId="0" borderId="3" xfId="3" applyFont="1" applyBorder="1" applyAlignment="1">
      <alignment horizontal="left" vertical="center"/>
    </xf>
    <xf numFmtId="0" fontId="7" fillId="0" borderId="3" xfId="3" applyFont="1" applyBorder="1" applyAlignment="1">
      <alignment vertical="center"/>
    </xf>
    <xf numFmtId="179" fontId="7" fillId="0" borderId="3" xfId="3" applyNumberFormat="1" applyFont="1" applyBorder="1" applyAlignment="1">
      <alignment horizontal="center" vertical="center"/>
    </xf>
    <xf numFmtId="0" fontId="10" fillId="2" borderId="0" xfId="0" applyFont="1" applyFill="1">
      <alignment vertical="center"/>
    </xf>
    <xf numFmtId="0" fontId="7" fillId="0" borderId="11" xfId="3" applyFont="1" applyBorder="1" applyAlignment="1" applyProtection="1">
      <alignment vertical="center"/>
      <protection locked="0"/>
    </xf>
    <xf numFmtId="0" fontId="9" fillId="0" borderId="31" xfId="0" applyFont="1" applyBorder="1" applyProtection="1">
      <alignment vertical="center"/>
      <protection locked="0"/>
    </xf>
    <xf numFmtId="0" fontId="9" fillId="0" borderId="0" xfId="3" applyFont="1" applyAlignment="1">
      <alignment horizontal="right" vertical="center"/>
    </xf>
    <xf numFmtId="0" fontId="29" fillId="0" borderId="31" xfId="0" applyFont="1" applyBorder="1" applyAlignment="1" applyProtection="1">
      <alignment horizontal="right" vertical="center"/>
      <protection locked="0"/>
    </xf>
    <xf numFmtId="0" fontId="9" fillId="0" borderId="0" xfId="0" applyFont="1" applyAlignment="1">
      <alignment horizontal="left" vertical="center"/>
    </xf>
    <xf numFmtId="182" fontId="7" fillId="0" borderId="3" xfId="3" applyNumberFormat="1" applyFont="1" applyBorder="1" applyAlignment="1" applyProtection="1">
      <alignment horizontal="center" vertical="center"/>
      <protection locked="0"/>
    </xf>
    <xf numFmtId="182" fontId="7" fillId="0" borderId="6" xfId="3" applyNumberFormat="1" applyFont="1" applyBorder="1" applyAlignment="1" applyProtection="1">
      <alignment horizontal="center" vertical="center"/>
      <protection locked="0"/>
    </xf>
    <xf numFmtId="0" fontId="17" fillId="0" borderId="6" xfId="3" applyFont="1" applyBorder="1" applyAlignment="1" applyProtection="1">
      <alignment vertical="center"/>
      <protection locked="0"/>
    </xf>
    <xf numFmtId="0" fontId="17" fillId="0" borderId="25" xfId="3" applyFont="1" applyBorder="1" applyAlignment="1" applyProtection="1">
      <alignment vertical="center"/>
      <protection locked="0"/>
    </xf>
    <xf numFmtId="0" fontId="17" fillId="0" borderId="26" xfId="3" applyFont="1" applyBorder="1" applyAlignment="1" applyProtection="1">
      <alignment vertical="center"/>
      <protection locked="0"/>
    </xf>
    <xf numFmtId="0" fontId="17" fillId="0" borderId="25" xfId="3" applyFont="1" applyBorder="1" applyAlignment="1" applyProtection="1">
      <alignment horizontal="right" vertical="center" shrinkToFit="1"/>
      <protection locked="0"/>
    </xf>
    <xf numFmtId="0" fontId="7" fillId="8" borderId="5" xfId="0" applyFont="1" applyFill="1" applyBorder="1" applyAlignment="1" applyProtection="1">
      <alignment horizontal="center" vertical="center" shrinkToFit="1"/>
      <protection locked="0"/>
    </xf>
    <xf numFmtId="0" fontId="7" fillId="8" borderId="5" xfId="0" applyFont="1" applyFill="1" applyBorder="1" applyAlignment="1" applyProtection="1">
      <alignment vertical="center" shrinkToFit="1"/>
      <protection locked="0"/>
    </xf>
    <xf numFmtId="0" fontId="7" fillId="8" borderId="20" xfId="3" applyFont="1" applyFill="1" applyBorder="1" applyAlignment="1" applyProtection="1">
      <alignment horizontal="left" vertical="center" indent="2"/>
      <protection locked="0"/>
    </xf>
    <xf numFmtId="0" fontId="7" fillId="8" borderId="3" xfId="3" applyFont="1" applyFill="1" applyBorder="1" applyAlignment="1" applyProtection="1">
      <alignment horizontal="left" vertical="center"/>
      <protection locked="0"/>
    </xf>
    <xf numFmtId="0" fontId="7" fillId="8" borderId="3" xfId="0" applyFont="1" applyFill="1" applyBorder="1" applyAlignment="1" applyProtection="1">
      <alignment horizontal="left" vertical="center"/>
      <protection locked="0"/>
    </xf>
    <xf numFmtId="0" fontId="7" fillId="8" borderId="3" xfId="3" applyFont="1" applyFill="1" applyBorder="1" applyAlignment="1" applyProtection="1">
      <alignment horizontal="left" vertical="center" indent="1"/>
      <protection locked="0"/>
    </xf>
    <xf numFmtId="0" fontId="7" fillId="8" borderId="22" xfId="3" applyFont="1" applyFill="1" applyBorder="1" applyAlignment="1" applyProtection="1">
      <alignment horizontal="left" vertical="center"/>
      <protection locked="0"/>
    </xf>
    <xf numFmtId="0" fontId="7" fillId="8" borderId="20" xfId="3" applyFont="1" applyFill="1" applyBorder="1" applyAlignment="1" applyProtection="1">
      <alignment horizontal="left" vertical="center"/>
      <protection locked="0"/>
    </xf>
    <xf numFmtId="0" fontId="7" fillId="8" borderId="3" xfId="0" applyFont="1" applyFill="1" applyBorder="1" applyAlignment="1" applyProtection="1">
      <alignment horizontal="left" vertical="center" indent="2"/>
      <protection locked="0"/>
    </xf>
    <xf numFmtId="0" fontId="7" fillId="8" borderId="3" xfId="3" applyFont="1" applyFill="1" applyBorder="1" applyAlignment="1" applyProtection="1">
      <alignment horizontal="left" vertical="center" shrinkToFit="1"/>
      <protection locked="0"/>
    </xf>
    <xf numFmtId="0" fontId="7" fillId="8" borderId="22" xfId="3" applyFont="1" applyFill="1" applyBorder="1" applyAlignment="1" applyProtection="1">
      <alignment horizontal="left" vertical="center" shrinkToFit="1"/>
      <protection locked="0"/>
    </xf>
    <xf numFmtId="0" fontId="17" fillId="0" borderId="25" xfId="3" applyFont="1" applyBorder="1" applyAlignment="1" applyProtection="1">
      <alignment horizontal="left" vertical="center"/>
      <protection locked="0"/>
    </xf>
    <xf numFmtId="0" fontId="7" fillId="0" borderId="5" xfId="3" applyFont="1" applyBorder="1" applyAlignment="1">
      <alignment horizontal="center" vertical="center"/>
    </xf>
    <xf numFmtId="0" fontId="17" fillId="0" borderId="3" xfId="3" applyFont="1" applyBorder="1" applyAlignment="1" applyProtection="1">
      <alignment vertical="center"/>
      <protection locked="0"/>
    </xf>
    <xf numFmtId="0" fontId="7" fillId="4" borderId="3" xfId="3" applyFont="1" applyFill="1" applyBorder="1" applyAlignment="1" applyProtection="1">
      <alignment vertical="center" shrinkToFit="1"/>
      <protection locked="0"/>
    </xf>
    <xf numFmtId="0" fontId="9" fillId="0" borderId="3" xfId="0" applyFont="1" applyBorder="1" applyProtection="1">
      <alignment vertical="center"/>
      <protection locked="0"/>
    </xf>
    <xf numFmtId="0" fontId="9" fillId="0" borderId="4" xfId="0" applyFont="1" applyBorder="1" applyProtection="1">
      <alignment vertical="center"/>
      <protection locked="0"/>
    </xf>
    <xf numFmtId="0" fontId="17" fillId="4" borderId="3" xfId="3" applyFont="1" applyFill="1" applyBorder="1" applyAlignment="1" applyProtection="1">
      <alignment horizontal="center" vertical="center" shrinkToFit="1"/>
      <protection locked="0"/>
    </xf>
    <xf numFmtId="0" fontId="7" fillId="8" borderId="5" xfId="3" applyFont="1" applyFill="1" applyBorder="1" applyAlignment="1">
      <alignment horizontal="center" vertical="center"/>
    </xf>
    <xf numFmtId="179" fontId="7" fillId="0" borderId="3" xfId="3" applyNumberFormat="1" applyFont="1" applyBorder="1" applyAlignment="1">
      <alignment horizontal="center" vertical="center" shrinkToFit="1"/>
    </xf>
    <xf numFmtId="179" fontId="7" fillId="0" borderId="22" xfId="3" applyNumberFormat="1" applyFont="1" applyBorder="1" applyAlignment="1">
      <alignment horizontal="center" vertical="center" shrinkToFit="1"/>
    </xf>
    <xf numFmtId="0" fontId="11" fillId="0" borderId="3" xfId="3" applyFont="1" applyBorder="1" applyAlignment="1" applyProtection="1">
      <alignment horizontal="right" vertical="center"/>
      <protection locked="0"/>
    </xf>
    <xf numFmtId="0" fontId="31" fillId="0" borderId="3" xfId="3" applyFont="1" applyBorder="1" applyAlignment="1" applyProtection="1">
      <alignment horizontal="right" vertical="center"/>
      <protection locked="0"/>
    </xf>
    <xf numFmtId="6" fontId="7" fillId="0" borderId="3" xfId="2" applyFont="1" applyFill="1" applyBorder="1" applyAlignment="1" applyProtection="1">
      <alignment vertical="center" shrinkToFit="1"/>
      <protection locked="0"/>
    </xf>
    <xf numFmtId="0" fontId="7" fillId="0" borderId="3" xfId="3" applyFont="1" applyBorder="1" applyAlignment="1" applyProtection="1">
      <alignment vertical="center" wrapText="1" shrinkToFit="1"/>
      <protection locked="0"/>
    </xf>
    <xf numFmtId="0" fontId="30" fillId="7" borderId="0" xfId="0" applyFont="1" applyFill="1">
      <alignment vertical="center"/>
    </xf>
    <xf numFmtId="0" fontId="9" fillId="0" borderId="0" xfId="0" applyFont="1" applyAlignment="1">
      <alignment horizontal="right" vertical="center"/>
    </xf>
    <xf numFmtId="0" fontId="9" fillId="0" borderId="15" xfId="0" applyFont="1" applyBorder="1" applyAlignment="1" applyProtection="1">
      <alignment vertical="center" shrinkToFit="1"/>
      <protection locked="0"/>
    </xf>
    <xf numFmtId="0" fontId="9" fillId="0" borderId="19" xfId="0" applyFont="1" applyBorder="1" applyAlignment="1" applyProtection="1">
      <alignment horizontal="right" vertical="center" shrinkToFit="1"/>
      <protection locked="0"/>
    </xf>
    <xf numFmtId="0" fontId="9" fillId="0" borderId="0" xfId="0" applyFont="1" applyAlignment="1" applyProtection="1">
      <alignment horizontal="right" vertical="center"/>
      <protection locked="0"/>
    </xf>
    <xf numFmtId="6" fontId="7" fillId="4" borderId="3" xfId="2" applyFont="1" applyFill="1" applyBorder="1" applyAlignment="1" applyProtection="1">
      <alignment vertical="center" shrinkToFit="1"/>
      <protection locked="0"/>
    </xf>
    <xf numFmtId="6" fontId="7" fillId="0" borderId="3" xfId="2" applyFont="1" applyFill="1" applyBorder="1" applyAlignment="1" applyProtection="1">
      <alignment vertical="center"/>
      <protection locked="0"/>
    </xf>
    <xf numFmtId="0" fontId="6" fillId="0" borderId="3" xfId="0" applyFont="1" applyBorder="1">
      <alignment vertical="center"/>
    </xf>
    <xf numFmtId="0" fontId="6" fillId="0" borderId="4" xfId="0" applyFont="1" applyBorder="1">
      <alignment vertical="center"/>
    </xf>
    <xf numFmtId="0" fontId="7" fillId="5" borderId="10" xfId="3" applyFont="1" applyFill="1" applyBorder="1" applyAlignment="1" applyProtection="1">
      <alignment horizontal="left" vertical="center" wrapText="1" shrinkToFit="1"/>
      <protection locked="0"/>
    </xf>
    <xf numFmtId="6" fontId="7" fillId="5" borderId="14" xfId="2" applyFont="1" applyFill="1" applyBorder="1" applyAlignment="1" applyProtection="1">
      <alignment vertical="center"/>
      <protection locked="0"/>
    </xf>
    <xf numFmtId="6" fontId="7" fillId="5" borderId="0" xfId="2" applyFont="1" applyFill="1" applyBorder="1" applyAlignment="1" applyProtection="1">
      <alignment vertical="center"/>
      <protection locked="0"/>
    </xf>
    <xf numFmtId="6" fontId="7" fillId="5" borderId="1" xfId="2" applyFont="1" applyFill="1" applyBorder="1" applyAlignment="1" applyProtection="1">
      <alignment vertical="center"/>
      <protection locked="0"/>
    </xf>
    <xf numFmtId="6" fontId="7" fillId="5" borderId="27" xfId="2" applyFont="1" applyFill="1" applyBorder="1" applyAlignment="1" applyProtection="1">
      <alignment vertical="center"/>
      <protection locked="0"/>
    </xf>
    <xf numFmtId="6" fontId="7" fillId="5" borderId="25" xfId="2" applyFont="1" applyFill="1" applyBorder="1" applyAlignment="1" applyProtection="1">
      <alignment vertical="center"/>
      <protection locked="0"/>
    </xf>
    <xf numFmtId="6" fontId="7" fillId="5" borderId="26" xfId="2" applyFont="1" applyFill="1" applyBorder="1" applyAlignment="1" applyProtection="1">
      <alignment vertical="center"/>
      <protection locked="0"/>
    </xf>
    <xf numFmtId="0" fontId="29" fillId="0" borderId="31" xfId="0" applyFont="1" applyBorder="1" applyAlignment="1" applyProtection="1">
      <alignment horizontal="left" vertical="center"/>
      <protection locked="0"/>
    </xf>
    <xf numFmtId="0" fontId="9" fillId="0" borderId="15" xfId="0" applyFont="1" applyBorder="1" applyProtection="1">
      <alignment vertical="center"/>
      <protection locked="0"/>
    </xf>
    <xf numFmtId="0" fontId="27" fillId="0" borderId="15" xfId="0" applyFont="1" applyBorder="1" applyAlignment="1" applyProtection="1">
      <alignment vertical="center" wrapText="1"/>
      <protection locked="0"/>
    </xf>
    <xf numFmtId="0" fontId="17" fillId="4" borderId="31" xfId="0" applyFont="1" applyFill="1" applyBorder="1" applyAlignment="1" applyProtection="1">
      <alignment vertical="center" shrinkToFit="1"/>
      <protection locked="0"/>
    </xf>
    <xf numFmtId="0" fontId="17" fillId="4" borderId="31" xfId="0" applyFont="1" applyFill="1" applyBorder="1" applyAlignment="1" applyProtection="1">
      <alignment horizontal="left" vertical="center" shrinkToFit="1"/>
      <protection locked="0"/>
    </xf>
    <xf numFmtId="6" fontId="6" fillId="0" borderId="2" xfId="2" applyFont="1" applyFill="1" applyBorder="1" applyAlignment="1" applyProtection="1">
      <alignment vertical="center"/>
      <protection locked="0"/>
    </xf>
    <xf numFmtId="0" fontId="16" fillId="0" borderId="3" xfId="3" applyFont="1" applyBorder="1" applyAlignment="1" applyProtection="1">
      <alignment vertical="center"/>
      <protection locked="0"/>
    </xf>
    <xf numFmtId="0" fontId="17" fillId="4" borderId="3" xfId="3" applyFont="1" applyFill="1" applyBorder="1" applyAlignment="1" applyProtection="1">
      <alignment horizontal="center" vertical="center" shrinkToFit="1"/>
      <protection locked="0"/>
    </xf>
    <xf numFmtId="0" fontId="17" fillId="4" borderId="4" xfId="3" applyFont="1" applyFill="1" applyBorder="1" applyAlignment="1" applyProtection="1">
      <alignment horizontal="center" vertical="center" shrinkToFit="1"/>
      <protection locked="0"/>
    </xf>
    <xf numFmtId="0" fontId="9" fillId="0" borderId="2" xfId="3" applyFont="1" applyBorder="1" applyAlignment="1" applyProtection="1">
      <alignment horizontal="left" vertical="center" wrapText="1"/>
      <protection locked="0"/>
    </xf>
    <xf numFmtId="0" fontId="9" fillId="0" borderId="3" xfId="3" applyFont="1" applyBorder="1" applyAlignment="1" applyProtection="1">
      <alignment horizontal="left" vertical="center" wrapText="1"/>
      <protection locked="0"/>
    </xf>
    <xf numFmtId="0" fontId="9" fillId="0" borderId="4" xfId="3" applyFont="1" applyBorder="1" applyAlignment="1" applyProtection="1">
      <alignment horizontal="left" vertical="center" wrapText="1"/>
      <protection locked="0"/>
    </xf>
    <xf numFmtId="0" fontId="17" fillId="4" borderId="2" xfId="3" applyFont="1" applyFill="1" applyBorder="1" applyAlignment="1" applyProtection="1">
      <alignment horizontal="center" vertical="center" shrinkToFit="1"/>
      <protection locked="0"/>
    </xf>
    <xf numFmtId="0" fontId="9" fillId="0" borderId="21" xfId="3"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17" fillId="4" borderId="3" xfId="3" applyFont="1" applyFill="1" applyBorder="1" applyAlignment="1" applyProtection="1">
      <alignment horizontal="left" vertical="center" shrinkToFit="1"/>
      <protection locked="0"/>
    </xf>
    <xf numFmtId="182" fontId="7" fillId="5" borderId="3" xfId="3" applyNumberFormat="1" applyFont="1" applyFill="1" applyBorder="1" applyAlignment="1" applyProtection="1">
      <alignment horizontal="center" vertical="center"/>
      <protection locked="0"/>
    </xf>
    <xf numFmtId="182" fontId="17" fillId="5" borderId="3" xfId="3" applyNumberFormat="1" applyFont="1" applyFill="1" applyBorder="1" applyAlignment="1" applyProtection="1">
      <alignment horizontal="center" vertical="center"/>
      <protection locked="0"/>
    </xf>
    <xf numFmtId="182" fontId="17" fillId="5" borderId="4" xfId="3" applyNumberFormat="1" applyFont="1" applyFill="1" applyBorder="1" applyAlignment="1" applyProtection="1">
      <alignment horizontal="center" vertical="center"/>
      <protection locked="0"/>
    </xf>
    <xf numFmtId="0" fontId="17" fillId="0" borderId="2" xfId="0" applyFont="1" applyBorder="1" applyAlignment="1" applyProtection="1">
      <alignment vertical="center" shrinkToFit="1"/>
      <protection locked="0"/>
    </xf>
    <xf numFmtId="0" fontId="17" fillId="0" borderId="3" xfId="0" applyFont="1" applyBorder="1" applyAlignment="1" applyProtection="1">
      <alignment vertical="center" shrinkToFit="1"/>
      <protection locked="0"/>
    </xf>
    <xf numFmtId="0" fontId="17" fillId="0" borderId="22" xfId="0" applyFont="1" applyBorder="1" applyAlignment="1" applyProtection="1">
      <alignment vertical="center" shrinkToFit="1"/>
      <protection locked="0"/>
    </xf>
    <xf numFmtId="0" fontId="28" fillId="3" borderId="5" xfId="3" applyFont="1" applyFill="1" applyBorder="1" applyAlignment="1" applyProtection="1">
      <alignment horizontal="left" vertical="center" wrapText="1"/>
      <protection locked="0"/>
    </xf>
    <xf numFmtId="0" fontId="28" fillId="3" borderId="9" xfId="3" applyFont="1" applyFill="1" applyBorder="1" applyAlignment="1" applyProtection="1">
      <alignment horizontal="left" vertical="center" wrapText="1"/>
      <protection locked="0"/>
    </xf>
    <xf numFmtId="0" fontId="28" fillId="3" borderId="8" xfId="3" applyFont="1" applyFill="1" applyBorder="1" applyAlignment="1" applyProtection="1">
      <alignment horizontal="left" vertical="center" wrapText="1"/>
      <protection locked="0"/>
    </xf>
    <xf numFmtId="0" fontId="28" fillId="3" borderId="10" xfId="3" applyFont="1" applyFill="1" applyBorder="1" applyAlignment="1" applyProtection="1">
      <alignment horizontal="left" vertical="center" wrapText="1"/>
      <protection locked="0"/>
    </xf>
    <xf numFmtId="0" fontId="17" fillId="0" borderId="3" xfId="3" applyFont="1" applyBorder="1" applyAlignment="1" applyProtection="1">
      <alignment horizontal="left" vertical="center" shrinkToFit="1"/>
      <protection locked="0"/>
    </xf>
    <xf numFmtId="0" fontId="17" fillId="0" borderId="4" xfId="3" applyFont="1" applyBorder="1" applyAlignment="1" applyProtection="1">
      <alignment horizontal="left" vertical="center" shrinkToFit="1"/>
      <protection locked="0"/>
    </xf>
    <xf numFmtId="0" fontId="7" fillId="0" borderId="7" xfId="3" applyFont="1" applyBorder="1" applyAlignment="1" applyProtection="1">
      <alignment horizontal="center" vertical="center" shrinkToFit="1"/>
      <protection locked="0"/>
    </xf>
    <xf numFmtId="0" fontId="7" fillId="0" borderId="20" xfId="3" applyFont="1" applyBorder="1" applyAlignment="1" applyProtection="1">
      <alignment horizontal="center" vertical="center" shrinkToFit="1"/>
      <protection locked="0"/>
    </xf>
    <xf numFmtId="0" fontId="7" fillId="0" borderId="22" xfId="3" applyFont="1" applyBorder="1" applyAlignment="1" applyProtection="1">
      <alignment horizontal="center" vertical="center" shrinkToFit="1"/>
      <protection locked="0"/>
    </xf>
    <xf numFmtId="0" fontId="17" fillId="0" borderId="3" xfId="3" applyFont="1" applyBorder="1" applyAlignment="1" applyProtection="1">
      <alignment horizontal="right" vertical="center" shrinkToFit="1"/>
      <protection locked="0"/>
    </xf>
    <xf numFmtId="0" fontId="17" fillId="4" borderId="3" xfId="0" applyFont="1" applyFill="1" applyBorder="1" applyProtection="1">
      <alignment vertical="center"/>
      <protection locked="0"/>
    </xf>
    <xf numFmtId="0" fontId="17" fillId="5" borderId="3" xfId="3" applyFont="1" applyFill="1" applyBorder="1" applyAlignment="1" applyProtection="1">
      <alignment horizontal="left" vertical="center" shrinkToFit="1"/>
      <protection locked="0"/>
    </xf>
    <xf numFmtId="0" fontId="17" fillId="5" borderId="4" xfId="3" applyFont="1" applyFill="1" applyBorder="1" applyAlignment="1" applyProtection="1">
      <alignment horizontal="left" vertical="center" shrinkToFit="1"/>
      <protection locked="0"/>
    </xf>
    <xf numFmtId="0" fontId="17" fillId="4" borderId="4" xfId="3" applyFont="1" applyFill="1" applyBorder="1" applyAlignment="1" applyProtection="1">
      <alignment horizontal="left" vertical="center" shrinkToFit="1"/>
      <protection locked="0"/>
    </xf>
    <xf numFmtId="0" fontId="17" fillId="0" borderId="2" xfId="3" applyFont="1" applyBorder="1" applyAlignment="1" applyProtection="1">
      <alignment horizontal="center" vertical="center" shrinkToFit="1"/>
      <protection locked="0"/>
    </xf>
    <xf numFmtId="0" fontId="17" fillId="0" borderId="3" xfId="3" applyFont="1" applyBorder="1" applyAlignment="1" applyProtection="1">
      <alignment horizontal="center" vertical="center" shrinkToFit="1"/>
      <protection locked="0"/>
    </xf>
    <xf numFmtId="0" fontId="17" fillId="0" borderId="2" xfId="3" applyFont="1" applyBorder="1" applyAlignment="1" applyProtection="1">
      <alignment horizontal="left" vertical="center" shrinkToFit="1"/>
      <protection locked="0"/>
    </xf>
    <xf numFmtId="176" fontId="17" fillId="4" borderId="3" xfId="3" applyNumberFormat="1" applyFont="1" applyFill="1" applyBorder="1" applyAlignment="1" applyProtection="1">
      <alignment vertical="center"/>
      <protection locked="0"/>
    </xf>
    <xf numFmtId="0" fontId="17" fillId="0" borderId="2" xfId="0" applyFont="1" applyBorder="1" applyAlignment="1" applyProtection="1">
      <alignment horizontal="left" vertical="center" shrinkToFit="1"/>
      <protection locked="0"/>
    </xf>
    <xf numFmtId="0" fontId="17" fillId="0" borderId="3" xfId="0" applyFont="1" applyBorder="1" applyAlignment="1" applyProtection="1">
      <alignment horizontal="left" vertical="center" shrinkToFit="1"/>
      <protection locked="0"/>
    </xf>
    <xf numFmtId="0" fontId="17" fillId="0" borderId="22" xfId="0" applyFont="1" applyBorder="1" applyAlignment="1" applyProtection="1">
      <alignment horizontal="left" vertical="center" shrinkToFit="1"/>
      <protection locked="0"/>
    </xf>
    <xf numFmtId="0" fontId="15" fillId="0" borderId="0" xfId="3" applyFont="1" applyAlignment="1">
      <alignment horizontal="left" vertical="center" wrapText="1"/>
    </xf>
    <xf numFmtId="0" fontId="15" fillId="0" borderId="39" xfId="3" applyFont="1" applyBorder="1" applyAlignment="1">
      <alignment horizontal="left" vertical="center" wrapText="1"/>
    </xf>
    <xf numFmtId="0" fontId="9" fillId="0" borderId="5" xfId="3" applyFont="1" applyBorder="1" applyAlignment="1" applyProtection="1">
      <alignment horizontal="left" vertical="center" wrapText="1"/>
      <protection locked="0"/>
    </xf>
    <xf numFmtId="0" fontId="9" fillId="0" borderId="9" xfId="3" applyFont="1" applyBorder="1" applyAlignment="1" applyProtection="1">
      <alignment horizontal="left" vertical="center" wrapText="1"/>
      <protection locked="0"/>
    </xf>
    <xf numFmtId="0" fontId="7" fillId="0" borderId="20" xfId="3"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7" fillId="8" borderId="20" xfId="3" applyFont="1" applyFill="1" applyBorder="1" applyAlignment="1" applyProtection="1">
      <alignment horizontal="left" vertical="center" shrinkToFit="1"/>
      <protection locked="0"/>
    </xf>
    <xf numFmtId="0" fontId="7" fillId="8" borderId="3" xfId="3" applyFont="1" applyFill="1" applyBorder="1" applyAlignment="1" applyProtection="1">
      <alignment horizontal="left" vertical="center" shrinkToFit="1"/>
      <protection locked="0"/>
    </xf>
    <xf numFmtId="0" fontId="7" fillId="8" borderId="22" xfId="3" applyFont="1" applyFill="1" applyBorder="1" applyAlignment="1" applyProtection="1">
      <alignment horizontal="left" vertical="center" shrinkToFit="1"/>
      <protection locked="0"/>
    </xf>
    <xf numFmtId="0" fontId="7" fillId="0" borderId="3" xfId="3" applyFont="1" applyBorder="1" applyAlignment="1" applyProtection="1">
      <alignment horizontal="left" vertical="center" wrapText="1"/>
      <protection locked="0"/>
    </xf>
    <xf numFmtId="0" fontId="7" fillId="0" borderId="35" xfId="3" applyFont="1" applyBorder="1" applyAlignment="1" applyProtection="1">
      <alignment horizontal="left" vertical="center" wrapText="1"/>
      <protection locked="0"/>
    </xf>
    <xf numFmtId="0" fontId="7" fillId="0" borderId="5" xfId="3" applyFont="1" applyBorder="1" applyAlignment="1" applyProtection="1">
      <alignment horizontal="left" vertical="center" wrapText="1"/>
      <protection locked="0"/>
    </xf>
    <xf numFmtId="0" fontId="7" fillId="0" borderId="36" xfId="3" applyFont="1" applyBorder="1" applyAlignment="1" applyProtection="1">
      <alignment horizontal="left" vertical="center" wrapText="1"/>
      <protection locked="0"/>
    </xf>
    <xf numFmtId="0" fontId="7" fillId="0" borderId="0" xfId="3" applyFont="1" applyAlignment="1" applyProtection="1">
      <alignment horizontal="left" vertical="center" wrapText="1"/>
      <protection locked="0"/>
    </xf>
    <xf numFmtId="0" fontId="7" fillId="0" borderId="37" xfId="3" applyFont="1" applyBorder="1" applyAlignment="1" applyProtection="1">
      <alignment horizontal="left" vertical="center" wrapText="1"/>
      <protection locked="0"/>
    </xf>
    <xf numFmtId="0" fontId="7" fillId="0" borderId="8" xfId="3" applyFont="1" applyBorder="1" applyAlignment="1" applyProtection="1">
      <alignment horizontal="left" vertical="center" wrapText="1"/>
      <protection locked="0"/>
    </xf>
    <xf numFmtId="0" fontId="7" fillId="0" borderId="38" xfId="3" applyFont="1" applyBorder="1" applyAlignment="1" applyProtection="1">
      <alignment horizontal="left" vertical="center" wrapText="1"/>
      <protection locked="0"/>
    </xf>
    <xf numFmtId="0" fontId="7" fillId="0" borderId="39" xfId="3" applyFont="1" applyBorder="1" applyAlignment="1" applyProtection="1">
      <alignment horizontal="left" vertical="center" wrapText="1"/>
      <protection locked="0"/>
    </xf>
    <xf numFmtId="179" fontId="7" fillId="8" borderId="3" xfId="3" applyNumberFormat="1" applyFont="1" applyFill="1" applyBorder="1" applyAlignment="1">
      <alignment horizontal="center" vertical="center"/>
    </xf>
    <xf numFmtId="179" fontId="7" fillId="8" borderId="22" xfId="3" applyNumberFormat="1" applyFont="1" applyFill="1" applyBorder="1" applyAlignment="1">
      <alignment horizontal="center" vertical="center"/>
    </xf>
    <xf numFmtId="0" fontId="7" fillId="8" borderId="20" xfId="3" applyFont="1" applyFill="1" applyBorder="1" applyAlignment="1" applyProtection="1">
      <alignment horizontal="center" vertical="center"/>
      <protection locked="0"/>
    </xf>
    <xf numFmtId="0" fontId="7" fillId="8" borderId="3" xfId="3" applyFont="1" applyFill="1" applyBorder="1" applyAlignment="1" applyProtection="1">
      <alignment horizontal="center" vertical="center"/>
      <protection locked="0"/>
    </xf>
    <xf numFmtId="0" fontId="7" fillId="0" borderId="3" xfId="3" applyFont="1" applyBorder="1" applyAlignment="1" applyProtection="1">
      <alignment horizontal="center" vertical="center" shrinkToFit="1"/>
      <protection locked="0"/>
    </xf>
    <xf numFmtId="179" fontId="7" fillId="8" borderId="3" xfId="3" applyNumberFormat="1" applyFont="1" applyFill="1" applyBorder="1" applyAlignment="1">
      <alignment horizontal="center" vertical="center" shrinkToFit="1"/>
    </xf>
    <xf numFmtId="179" fontId="7" fillId="8" borderId="22" xfId="3" applyNumberFormat="1" applyFont="1" applyFill="1" applyBorder="1" applyAlignment="1">
      <alignment horizontal="center" vertical="center" shrinkToFit="1"/>
    </xf>
    <xf numFmtId="0" fontId="7" fillId="0" borderId="35" xfId="3" applyFont="1" applyBorder="1" applyAlignment="1">
      <alignment horizontal="left" vertical="center"/>
    </xf>
    <xf numFmtId="0" fontId="7" fillId="0" borderId="5" xfId="3" applyFont="1" applyBorder="1" applyAlignment="1">
      <alignment horizontal="left" vertical="center"/>
    </xf>
    <xf numFmtId="0" fontId="7" fillId="0" borderId="38" xfId="3" applyFont="1" applyBorder="1" applyAlignment="1">
      <alignment horizontal="left" vertical="center"/>
    </xf>
    <xf numFmtId="0" fontId="7" fillId="0" borderId="37" xfId="3" applyFont="1" applyBorder="1" applyAlignment="1">
      <alignment horizontal="left" vertical="center"/>
    </xf>
    <xf numFmtId="0" fontId="7" fillId="0" borderId="8" xfId="3" applyFont="1" applyBorder="1" applyAlignment="1">
      <alignment horizontal="left" vertical="center"/>
    </xf>
    <xf numFmtId="0" fontId="7" fillId="0" borderId="40" xfId="3" applyFont="1" applyBorder="1" applyAlignment="1">
      <alignment horizontal="left" vertical="center"/>
    </xf>
    <xf numFmtId="0" fontId="7" fillId="8" borderId="3" xfId="3" applyFont="1" applyFill="1" applyBorder="1" applyAlignment="1">
      <alignment horizontal="left" vertical="center"/>
    </xf>
    <xf numFmtId="0" fontId="17" fillId="4" borderId="20" xfId="3" applyFont="1" applyFill="1" applyBorder="1" applyAlignment="1" applyProtection="1">
      <alignment horizontal="center" vertical="center" shrinkToFit="1"/>
      <protection locked="0"/>
    </xf>
    <xf numFmtId="0" fontId="26" fillId="4" borderId="3" xfId="0" applyFont="1" applyFill="1" applyBorder="1" applyAlignment="1" applyProtection="1">
      <alignment horizontal="center" vertical="center" shrinkToFit="1"/>
      <protection locked="0"/>
    </xf>
    <xf numFmtId="0" fontId="26" fillId="4" borderId="22" xfId="0" applyFont="1" applyFill="1" applyBorder="1" applyAlignment="1" applyProtection="1">
      <alignment horizontal="center" vertical="center" shrinkToFit="1"/>
      <protection locked="0"/>
    </xf>
    <xf numFmtId="0" fontId="7" fillId="4" borderId="0" xfId="3" applyFont="1" applyFill="1" applyAlignment="1" applyProtection="1">
      <alignment horizontal="center" vertical="center" shrinkToFit="1"/>
      <protection locked="0"/>
    </xf>
    <xf numFmtId="0" fontId="7" fillId="0" borderId="31" xfId="3" applyFont="1" applyBorder="1" applyAlignment="1" applyProtection="1">
      <alignment horizontal="center" vertical="center" shrinkToFit="1"/>
      <protection locked="0"/>
    </xf>
    <xf numFmtId="0" fontId="17" fillId="0" borderId="4" xfId="0" applyFont="1" applyBorder="1" applyAlignment="1" applyProtection="1">
      <alignment vertical="center" shrinkToFit="1"/>
      <protection locked="0"/>
    </xf>
    <xf numFmtId="0" fontId="17" fillId="0" borderId="6" xfId="0" applyFont="1" applyBorder="1" applyAlignment="1" applyProtection="1">
      <alignment horizontal="left" vertical="center" shrinkToFit="1"/>
      <protection locked="0"/>
    </xf>
    <xf numFmtId="0" fontId="17" fillId="0" borderId="17" xfId="0" applyFont="1" applyBorder="1" applyAlignment="1" applyProtection="1">
      <alignment horizontal="left" vertical="center" shrinkToFit="1"/>
      <protection locked="0"/>
    </xf>
    <xf numFmtId="0" fontId="17" fillId="0" borderId="21" xfId="3" applyFont="1" applyBorder="1" applyAlignment="1" applyProtection="1">
      <alignment horizontal="left" vertical="center" shrinkToFit="1"/>
      <protection locked="0"/>
    </xf>
    <xf numFmtId="0" fontId="17" fillId="0" borderId="5" xfId="3" applyFont="1" applyBorder="1" applyAlignment="1" applyProtection="1">
      <alignment horizontal="left" vertical="center" shrinkToFit="1"/>
      <protection locked="0"/>
    </xf>
    <xf numFmtId="0" fontId="17" fillId="0" borderId="9" xfId="3" applyFont="1" applyBorder="1" applyAlignment="1" applyProtection="1">
      <alignment horizontal="left" vertical="center" shrinkToFit="1"/>
      <protection locked="0"/>
    </xf>
    <xf numFmtId="0" fontId="9" fillId="0" borderId="18" xfId="3" applyFont="1" applyBorder="1" applyAlignment="1" applyProtection="1">
      <alignment horizontal="left" vertical="center" wrapText="1"/>
      <protection locked="0"/>
    </xf>
    <xf numFmtId="0" fontId="9" fillId="0" borderId="6" xfId="3" applyFont="1" applyBorder="1" applyAlignment="1" applyProtection="1">
      <alignment horizontal="left" vertical="center" wrapText="1"/>
      <protection locked="0"/>
    </xf>
    <xf numFmtId="0" fontId="9" fillId="0" borderId="17" xfId="3" applyFont="1" applyBorder="1" applyAlignment="1" applyProtection="1">
      <alignment horizontal="left" vertical="center" wrapText="1"/>
      <protection locked="0"/>
    </xf>
    <xf numFmtId="0" fontId="17" fillId="4" borderId="2" xfId="3" applyFont="1" applyFill="1" applyBorder="1" applyAlignment="1" applyProtection="1">
      <alignment horizontal="left" vertical="center" wrapText="1"/>
      <protection locked="0"/>
    </xf>
    <xf numFmtId="0" fontId="17" fillId="4" borderId="3" xfId="3" applyFont="1" applyFill="1" applyBorder="1" applyAlignment="1" applyProtection="1">
      <alignment horizontal="left" vertical="center" wrapText="1"/>
      <protection locked="0"/>
    </xf>
    <xf numFmtId="0" fontId="17" fillId="4" borderId="4" xfId="3" applyFont="1" applyFill="1" applyBorder="1" applyAlignment="1" applyProtection="1">
      <alignment horizontal="left" vertical="center" wrapText="1"/>
      <protection locked="0"/>
    </xf>
    <xf numFmtId="0" fontId="17" fillId="0" borderId="19" xfId="3" applyFont="1" applyBorder="1" applyAlignment="1" applyProtection="1">
      <alignment horizontal="left" vertical="center" shrinkToFit="1"/>
      <protection locked="0"/>
    </xf>
    <xf numFmtId="0" fontId="17" fillId="0" borderId="11" xfId="3" applyFont="1" applyBorder="1" applyAlignment="1" applyProtection="1">
      <alignment horizontal="left" vertical="center" shrinkToFit="1"/>
      <protection locked="0"/>
    </xf>
    <xf numFmtId="182" fontId="17" fillId="4" borderId="2" xfId="3" applyNumberFormat="1" applyFont="1" applyFill="1" applyBorder="1" applyAlignment="1" applyProtection="1">
      <alignment horizontal="center" vertical="center" shrinkToFit="1"/>
      <protection locked="0"/>
    </xf>
    <xf numFmtId="182" fontId="17" fillId="4" borderId="3" xfId="3" applyNumberFormat="1" applyFont="1" applyFill="1" applyBorder="1" applyAlignment="1" applyProtection="1">
      <alignment horizontal="center" vertical="center" shrinkToFit="1"/>
      <protection locked="0"/>
    </xf>
    <xf numFmtId="176" fontId="17" fillId="0" borderId="3" xfId="3" applyNumberFormat="1" applyFont="1" applyBorder="1" applyAlignment="1" applyProtection="1">
      <alignment horizontal="center" vertical="center"/>
      <protection locked="0"/>
    </xf>
    <xf numFmtId="0" fontId="17" fillId="3" borderId="3" xfId="3" applyFont="1" applyFill="1" applyBorder="1" applyAlignment="1" applyProtection="1">
      <alignment horizontal="left" vertical="center" shrinkToFit="1"/>
      <protection locked="0"/>
    </xf>
    <xf numFmtId="0" fontId="2" fillId="0" borderId="8" xfId="0" applyFont="1" applyBorder="1" applyAlignment="1">
      <alignment horizontal="center" shrinkToFit="1"/>
    </xf>
    <xf numFmtId="0" fontId="9" fillId="4" borderId="14" xfId="3" applyFont="1" applyFill="1" applyBorder="1" applyAlignment="1" applyProtection="1">
      <alignment horizontal="center" vertical="center" shrinkToFit="1"/>
      <protection locked="0"/>
    </xf>
    <xf numFmtId="0" fontId="9" fillId="4" borderId="0" xfId="3" applyFont="1" applyFill="1" applyAlignment="1" applyProtection="1">
      <alignment horizontal="center" vertical="center" shrinkToFit="1"/>
      <protection locked="0"/>
    </xf>
    <xf numFmtId="0" fontId="9" fillId="0" borderId="0" xfId="3" applyFont="1" applyAlignment="1" applyProtection="1">
      <alignment horizontal="left" vertical="center" shrinkToFit="1"/>
      <protection locked="0"/>
    </xf>
    <xf numFmtId="0" fontId="9" fillId="0" borderId="1" xfId="3" applyFont="1" applyBorder="1" applyAlignment="1" applyProtection="1">
      <alignment horizontal="left" vertical="center" shrinkToFit="1"/>
      <protection locked="0"/>
    </xf>
    <xf numFmtId="0" fontId="5" fillId="2" borderId="23" xfId="3" applyFont="1" applyFill="1" applyBorder="1" applyAlignment="1" applyProtection="1">
      <alignment horizontal="center" vertical="center"/>
      <protection locked="0"/>
    </xf>
    <xf numFmtId="0" fontId="6" fillId="2" borderId="15" xfId="0" applyFont="1" applyFill="1" applyBorder="1" applyProtection="1">
      <alignment vertical="center"/>
      <protection locked="0"/>
    </xf>
    <xf numFmtId="0" fontId="6" fillId="2" borderId="24" xfId="0" applyFont="1" applyFill="1" applyBorder="1" applyProtection="1">
      <alignment vertical="center"/>
      <protection locked="0"/>
    </xf>
    <xf numFmtId="0" fontId="17" fillId="0" borderId="2" xfId="3" applyFont="1" applyBorder="1" applyAlignment="1">
      <alignment horizontal="right" vertical="center" shrinkToFit="1"/>
    </xf>
    <xf numFmtId="0" fontId="17" fillId="0" borderId="3" xfId="3" applyFont="1" applyBorder="1" applyAlignment="1">
      <alignment horizontal="right" vertical="center" shrinkToFit="1"/>
    </xf>
    <xf numFmtId="0" fontId="9" fillId="0" borderId="19" xfId="3" applyFont="1" applyBorder="1" applyAlignment="1" applyProtection="1">
      <alignment horizontal="left" vertical="center" wrapText="1"/>
      <protection locked="0"/>
    </xf>
    <xf numFmtId="0" fontId="9" fillId="0" borderId="11" xfId="3" applyFont="1" applyBorder="1" applyAlignment="1" applyProtection="1">
      <alignment horizontal="left" vertical="center" wrapText="1"/>
      <protection locked="0"/>
    </xf>
    <xf numFmtId="0" fontId="9" fillId="0" borderId="12" xfId="3" applyFont="1" applyBorder="1" applyAlignment="1" applyProtection="1">
      <alignment horizontal="left" vertical="center" wrapText="1"/>
      <protection locked="0"/>
    </xf>
    <xf numFmtId="0" fontId="9" fillId="0" borderId="13" xfId="3" applyFont="1" applyBorder="1" applyAlignment="1" applyProtection="1">
      <alignment horizontal="left" vertical="center" wrapText="1"/>
      <protection locked="0"/>
    </xf>
    <xf numFmtId="0" fontId="9" fillId="0" borderId="8" xfId="3" applyFont="1" applyBorder="1" applyAlignment="1" applyProtection="1">
      <alignment horizontal="left" vertical="center" wrapText="1"/>
      <protection locked="0"/>
    </xf>
    <xf numFmtId="0" fontId="9" fillId="0" borderId="10" xfId="3" applyFont="1" applyBorder="1" applyAlignment="1" applyProtection="1">
      <alignment horizontal="left" vertical="center" wrapText="1"/>
      <protection locked="0"/>
    </xf>
    <xf numFmtId="0" fontId="17" fillId="0" borderId="28" xfId="3" applyFont="1" applyBorder="1" applyAlignment="1" applyProtection="1">
      <alignment horizontal="center" vertical="center" shrinkToFit="1"/>
      <protection locked="0"/>
    </xf>
    <xf numFmtId="0" fontId="26" fillId="0" borderId="11" xfId="0" applyFont="1" applyBorder="1" applyAlignment="1" applyProtection="1">
      <alignment horizontal="center" vertical="center" shrinkToFit="1"/>
      <protection locked="0"/>
    </xf>
    <xf numFmtId="0" fontId="26" fillId="0" borderId="29" xfId="0" applyFont="1" applyBorder="1" applyAlignment="1" applyProtection="1">
      <alignment horizontal="center" vertical="center" shrinkToFit="1"/>
      <protection locked="0"/>
    </xf>
    <xf numFmtId="0" fontId="17" fillId="0" borderId="11" xfId="3" applyFont="1" applyBorder="1" applyAlignment="1" applyProtection="1">
      <alignment horizontal="center" vertical="center" shrinkToFit="1"/>
      <protection locked="0"/>
    </xf>
    <xf numFmtId="0" fontId="17" fillId="0" borderId="29" xfId="3" applyFont="1" applyBorder="1" applyAlignment="1" applyProtection="1">
      <alignment horizontal="center" vertical="center" shrinkToFit="1"/>
      <protection locked="0"/>
    </xf>
    <xf numFmtId="0" fontId="17" fillId="0" borderId="12" xfId="3" applyFont="1" applyBorder="1" applyAlignment="1" applyProtection="1">
      <alignment horizontal="center" vertical="center" shrinkToFit="1"/>
      <protection locked="0"/>
    </xf>
    <xf numFmtId="0" fontId="17" fillId="0" borderId="2" xfId="3" applyFont="1" applyBorder="1" applyAlignment="1" applyProtection="1">
      <alignment horizontal="left" vertical="center" wrapText="1" shrinkToFit="1"/>
      <protection locked="0"/>
    </xf>
    <xf numFmtId="0" fontId="26" fillId="0" borderId="3" xfId="0" applyFont="1" applyBorder="1" applyAlignment="1" applyProtection="1">
      <alignment horizontal="left" vertical="center" shrinkToFit="1"/>
      <protection locked="0"/>
    </xf>
    <xf numFmtId="182" fontId="17" fillId="5" borderId="3" xfId="3" applyNumberFormat="1" applyFont="1" applyFill="1" applyBorder="1" applyAlignment="1" applyProtection="1">
      <alignment horizontal="center" vertical="center" shrinkToFit="1"/>
      <protection locked="0"/>
    </xf>
    <xf numFmtId="182" fontId="17" fillId="0" borderId="3" xfId="3" applyNumberFormat="1" applyFont="1" applyBorder="1" applyAlignment="1" applyProtection="1">
      <alignment horizontal="left" vertical="center" shrinkToFit="1"/>
      <protection locked="0"/>
    </xf>
    <xf numFmtId="182" fontId="17" fillId="0" borderId="4" xfId="3" applyNumberFormat="1" applyFont="1" applyBorder="1" applyAlignment="1" applyProtection="1">
      <alignment horizontal="left" vertical="center" shrinkToFit="1"/>
      <protection locked="0"/>
    </xf>
    <xf numFmtId="0" fontId="7" fillId="4" borderId="1" xfId="3" applyFont="1" applyFill="1" applyBorder="1" applyAlignment="1" applyProtection="1">
      <alignment horizontal="center" vertical="center" shrinkToFit="1"/>
      <protection locked="0"/>
    </xf>
    <xf numFmtId="0" fontId="17" fillId="5" borderId="2" xfId="3" applyFont="1" applyFill="1" applyBorder="1" applyAlignment="1" applyProtection="1">
      <alignment horizontal="center" vertical="center" shrinkToFit="1"/>
      <protection locked="0"/>
    </xf>
    <xf numFmtId="0" fontId="17" fillId="5" borderId="3" xfId="3" applyFont="1" applyFill="1" applyBorder="1" applyAlignment="1" applyProtection="1">
      <alignment horizontal="center" vertical="center" shrinkToFit="1"/>
      <protection locked="0"/>
    </xf>
    <xf numFmtId="0" fontId="7" fillId="4" borderId="25" xfId="3" applyFont="1" applyFill="1" applyBorder="1" applyAlignment="1">
      <alignment horizontal="center" vertical="center" shrinkToFit="1"/>
    </xf>
    <xf numFmtId="0" fontId="7" fillId="4" borderId="26" xfId="3" applyFont="1" applyFill="1" applyBorder="1" applyAlignment="1">
      <alignment horizontal="center" vertical="center" shrinkToFit="1"/>
    </xf>
    <xf numFmtId="49" fontId="17" fillId="5" borderId="2" xfId="3" applyNumberFormat="1" applyFont="1" applyFill="1" applyBorder="1" applyAlignment="1" applyProtection="1">
      <alignment horizontal="center" vertical="center" shrinkToFit="1"/>
      <protection locked="0"/>
    </xf>
    <xf numFmtId="49" fontId="17" fillId="5" borderId="3" xfId="3" applyNumberFormat="1" applyFont="1" applyFill="1" applyBorder="1" applyAlignment="1" applyProtection="1">
      <alignment horizontal="center" vertical="center" shrinkToFit="1"/>
      <protection locked="0"/>
    </xf>
    <xf numFmtId="0" fontId="9" fillId="0" borderId="21" xfId="3" applyFont="1" applyBorder="1" applyAlignment="1">
      <alignment horizontal="left" vertical="center" wrapText="1"/>
    </xf>
    <xf numFmtId="0" fontId="9" fillId="0" borderId="5" xfId="3" applyFont="1" applyBorder="1" applyAlignment="1">
      <alignment horizontal="left" vertical="center" wrapText="1"/>
    </xf>
    <xf numFmtId="0" fontId="9" fillId="0" borderId="9" xfId="3" applyFont="1" applyBorder="1" applyAlignment="1">
      <alignment horizontal="left" vertical="center" wrapText="1"/>
    </xf>
    <xf numFmtId="0" fontId="17" fillId="4" borderId="2" xfId="3" applyFont="1" applyFill="1" applyBorder="1" applyAlignment="1" applyProtection="1">
      <alignment horizontal="left" vertical="top" shrinkToFit="1"/>
      <protection locked="0"/>
    </xf>
    <xf numFmtId="0" fontId="17" fillId="4" borderId="3" xfId="3" applyFont="1" applyFill="1" applyBorder="1" applyAlignment="1" applyProtection="1">
      <alignment horizontal="left" vertical="top" shrinkToFit="1"/>
      <protection locked="0"/>
    </xf>
    <xf numFmtId="0" fontId="17" fillId="4" borderId="4" xfId="3" applyFont="1" applyFill="1" applyBorder="1" applyAlignment="1" applyProtection="1">
      <alignment horizontal="left" vertical="top" shrinkToFit="1"/>
      <protection locked="0"/>
    </xf>
    <xf numFmtId="0" fontId="6" fillId="0" borderId="4" xfId="0" applyFont="1" applyBorder="1" applyAlignment="1" applyProtection="1">
      <alignment horizontal="left" vertical="center" wrapText="1"/>
      <protection locked="0"/>
    </xf>
    <xf numFmtId="0" fontId="17" fillId="5" borderId="2" xfId="3" applyFont="1" applyFill="1" applyBorder="1" applyAlignment="1">
      <alignment horizontal="left" vertical="center" shrinkToFit="1"/>
    </xf>
    <xf numFmtId="0" fontId="17" fillId="5" borderId="22" xfId="3" applyFont="1" applyFill="1" applyBorder="1" applyAlignment="1">
      <alignment horizontal="left" vertical="center" shrinkToFit="1"/>
    </xf>
    <xf numFmtId="0" fontId="17" fillId="5" borderId="3" xfId="3" applyFont="1" applyFill="1"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9" fillId="0" borderId="30" xfId="3" applyFont="1" applyBorder="1" applyAlignment="1" applyProtection="1">
      <alignment horizontal="left" vertical="center" wrapText="1"/>
      <protection locked="0"/>
    </xf>
    <xf numFmtId="0" fontId="9" fillId="0" borderId="31" xfId="3" applyFont="1" applyBorder="1" applyAlignment="1" applyProtection="1">
      <alignment horizontal="left" vertical="center" wrapText="1"/>
      <protection locked="0"/>
    </xf>
    <xf numFmtId="0" fontId="9" fillId="0" borderId="32" xfId="3" applyFont="1" applyBorder="1" applyAlignment="1" applyProtection="1">
      <alignment horizontal="left" vertical="center" wrapText="1"/>
      <protection locked="0"/>
    </xf>
    <xf numFmtId="0" fontId="17" fillId="0" borderId="31" xfId="0" applyFont="1" applyBorder="1" applyAlignment="1" applyProtection="1">
      <alignment horizontal="left" vertical="center" shrinkToFit="1"/>
      <protection locked="0"/>
    </xf>
    <xf numFmtId="0" fontId="17" fillId="0" borderId="32" xfId="0" applyFont="1" applyBorder="1" applyAlignment="1" applyProtection="1">
      <alignment horizontal="left" vertical="center" shrinkToFit="1"/>
      <protection locked="0"/>
    </xf>
    <xf numFmtId="0" fontId="11" fillId="0" borderId="18" xfId="3" applyFont="1" applyBorder="1" applyAlignment="1" applyProtection="1">
      <alignment horizontal="left" vertical="center" wrapText="1"/>
      <protection locked="0"/>
    </xf>
    <xf numFmtId="0" fontId="11" fillId="0" borderId="6" xfId="3" applyFont="1" applyBorder="1" applyAlignment="1" applyProtection="1">
      <alignment horizontal="left" vertical="center" wrapText="1"/>
      <protection locked="0"/>
    </xf>
    <xf numFmtId="0" fontId="11" fillId="0" borderId="17" xfId="3" applyFont="1" applyBorder="1" applyAlignment="1" applyProtection="1">
      <alignment horizontal="left" vertical="center" wrapText="1"/>
      <protection locked="0"/>
    </xf>
    <xf numFmtId="0" fontId="9" fillId="0" borderId="14" xfId="3" applyFont="1" applyBorder="1" applyAlignment="1" applyProtection="1">
      <alignment horizontal="left" vertical="center" wrapText="1"/>
      <protection locked="0"/>
    </xf>
    <xf numFmtId="0" fontId="9" fillId="0" borderId="0" xfId="3" applyFont="1" applyAlignment="1" applyProtection="1">
      <alignment horizontal="left" vertical="center" wrapText="1"/>
      <protection locked="0"/>
    </xf>
    <xf numFmtId="0" fontId="9" fillId="0" borderId="1" xfId="3" applyFont="1" applyBorder="1" applyAlignment="1" applyProtection="1">
      <alignment horizontal="left" vertical="center" wrapText="1"/>
      <protection locked="0"/>
    </xf>
    <xf numFmtId="0" fontId="9" fillId="0" borderId="2" xfId="3" applyFont="1" applyBorder="1" applyAlignment="1" applyProtection="1">
      <alignment vertical="center" wrapText="1"/>
      <protection locked="0"/>
    </xf>
    <xf numFmtId="0" fontId="9" fillId="0" borderId="3" xfId="3" applyFont="1" applyBorder="1" applyAlignment="1" applyProtection="1">
      <alignment vertical="center" wrapText="1"/>
      <protection locked="0"/>
    </xf>
    <xf numFmtId="0" fontId="9" fillId="0" borderId="4" xfId="3" applyFont="1" applyBorder="1" applyAlignment="1" applyProtection="1">
      <alignment vertical="center" wrapText="1"/>
      <protection locked="0"/>
    </xf>
    <xf numFmtId="0" fontId="17" fillId="4" borderId="21" xfId="3" applyFont="1" applyFill="1" applyBorder="1" applyAlignment="1" applyProtection="1">
      <alignment horizontal="left" vertical="center" shrinkToFit="1"/>
      <protection locked="0"/>
    </xf>
    <xf numFmtId="0" fontId="26" fillId="0" borderId="13" xfId="0" applyFont="1" applyBorder="1" applyAlignment="1" applyProtection="1">
      <alignment vertical="center" shrinkToFit="1"/>
      <protection locked="0"/>
    </xf>
    <xf numFmtId="0" fontId="17" fillId="3" borderId="5" xfId="3" applyFont="1" applyFill="1" applyBorder="1" applyAlignment="1" applyProtection="1">
      <alignment horizontal="left" vertical="center" shrinkToFit="1"/>
      <protection locked="0"/>
    </xf>
    <xf numFmtId="0" fontId="17" fillId="3" borderId="8" xfId="3" applyFont="1" applyFill="1" applyBorder="1" applyAlignment="1" applyProtection="1">
      <alignment horizontal="left" vertical="center" shrinkToFit="1"/>
      <protection locked="0"/>
    </xf>
    <xf numFmtId="0" fontId="17" fillId="4" borderId="4" xfId="0" applyFont="1" applyFill="1" applyBorder="1" applyProtection="1">
      <alignment vertical="center"/>
      <protection locked="0"/>
    </xf>
    <xf numFmtId="0" fontId="17" fillId="0" borderId="4" xfId="3" applyFont="1" applyBorder="1" applyAlignment="1" applyProtection="1">
      <alignment horizontal="center" vertical="center" shrinkToFit="1"/>
      <protection locked="0"/>
    </xf>
    <xf numFmtId="0" fontId="9" fillId="0" borderId="21" xfId="3" applyFont="1" applyBorder="1" applyAlignment="1" applyProtection="1">
      <alignment vertical="center" wrapText="1"/>
      <protection locked="0"/>
    </xf>
    <xf numFmtId="0" fontId="9" fillId="0" borderId="5" xfId="3" applyFont="1" applyBorder="1" applyAlignment="1" applyProtection="1">
      <alignment vertical="center" wrapText="1"/>
      <protection locked="0"/>
    </xf>
    <xf numFmtId="0" fontId="9" fillId="0" borderId="9" xfId="3" applyFont="1" applyBorder="1" applyAlignment="1" applyProtection="1">
      <alignment vertical="center" wrapText="1"/>
      <protection locked="0"/>
    </xf>
    <xf numFmtId="0" fontId="9" fillId="0" borderId="14" xfId="3" applyFont="1" applyBorder="1" applyAlignment="1" applyProtection="1">
      <alignment vertical="center" wrapText="1"/>
      <protection locked="0"/>
    </xf>
    <xf numFmtId="0" fontId="9" fillId="0" borderId="0" xfId="3" applyFont="1" applyAlignment="1" applyProtection="1">
      <alignment vertical="center" wrapText="1"/>
      <protection locked="0"/>
    </xf>
    <xf numFmtId="0" fontId="9" fillId="0" borderId="1" xfId="3" applyFont="1" applyBorder="1" applyAlignment="1" applyProtection="1">
      <alignment vertical="center" wrapText="1"/>
      <protection locked="0"/>
    </xf>
    <xf numFmtId="0" fontId="9" fillId="0" borderId="13" xfId="3" applyFont="1" applyBorder="1" applyAlignment="1" applyProtection="1">
      <alignment vertical="center" wrapText="1"/>
      <protection locked="0"/>
    </xf>
    <xf numFmtId="0" fontId="9" fillId="0" borderId="8" xfId="3" applyFont="1" applyBorder="1" applyAlignment="1" applyProtection="1">
      <alignment vertical="center" wrapText="1"/>
      <protection locked="0"/>
    </xf>
    <xf numFmtId="0" fontId="9" fillId="0" borderId="10" xfId="3" applyFont="1" applyBorder="1" applyAlignment="1" applyProtection="1">
      <alignment vertical="center" wrapText="1"/>
      <protection locked="0"/>
    </xf>
    <xf numFmtId="0" fontId="31" fillId="4" borderId="3" xfId="4" applyFont="1" applyFill="1" applyBorder="1" applyAlignment="1" applyProtection="1">
      <alignment horizontal="left" vertical="center" shrinkToFit="1"/>
      <protection locked="0"/>
    </xf>
    <xf numFmtId="0" fontId="31" fillId="4" borderId="4" xfId="4" applyFont="1" applyFill="1" applyBorder="1" applyAlignment="1" applyProtection="1">
      <alignment horizontal="left" vertical="center" shrinkToFit="1"/>
      <protection locked="0"/>
    </xf>
    <xf numFmtId="0" fontId="17" fillId="3" borderId="3" xfId="3" applyFont="1" applyFill="1" applyBorder="1" applyAlignment="1" applyProtection="1">
      <alignment vertical="center" shrinkToFit="1"/>
      <protection locked="0"/>
    </xf>
    <xf numFmtId="0" fontId="17" fillId="0" borderId="22" xfId="3" applyFont="1" applyBorder="1" applyAlignment="1" applyProtection="1">
      <alignment horizontal="left" vertical="center" shrinkToFit="1"/>
      <protection locked="0"/>
    </xf>
    <xf numFmtId="0" fontId="17" fillId="0" borderId="12" xfId="3" applyFont="1" applyBorder="1" applyAlignment="1" applyProtection="1">
      <alignment horizontal="left" vertical="center" shrinkToFit="1"/>
      <protection locked="0"/>
    </xf>
    <xf numFmtId="0" fontId="9" fillId="0" borderId="25" xfId="0" applyFont="1" applyBorder="1" applyAlignment="1" applyProtection="1">
      <alignment horizontal="left" vertical="center" wrapText="1"/>
      <protection locked="0"/>
    </xf>
    <xf numFmtId="0" fontId="9" fillId="0" borderId="33" xfId="3" applyFont="1" applyBorder="1" applyAlignment="1" applyProtection="1">
      <alignment vertical="center" wrapText="1"/>
      <protection locked="0"/>
    </xf>
    <xf numFmtId="0" fontId="9" fillId="0" borderId="16" xfId="3" applyFont="1" applyBorder="1" applyAlignment="1" applyProtection="1">
      <alignment vertical="center" wrapText="1"/>
      <protection locked="0"/>
    </xf>
    <xf numFmtId="0" fontId="9" fillId="0" borderId="34" xfId="3" applyFont="1" applyBorder="1" applyAlignment="1" applyProtection="1">
      <alignment vertical="center" wrapText="1"/>
      <protection locked="0"/>
    </xf>
    <xf numFmtId="177" fontId="17" fillId="0" borderId="16" xfId="3" applyNumberFormat="1" applyFont="1" applyBorder="1" applyAlignment="1" applyProtection="1">
      <alignment vertical="center" wrapText="1" shrinkToFit="1"/>
      <protection locked="0"/>
    </xf>
    <xf numFmtId="0" fontId="6" fillId="0" borderId="16" xfId="0" applyFont="1" applyBorder="1" applyAlignment="1" applyProtection="1">
      <alignment vertical="center" wrapText="1" shrinkToFit="1"/>
      <protection locked="0"/>
    </xf>
    <xf numFmtId="0" fontId="6" fillId="0" borderId="34" xfId="0" applyFont="1" applyBorder="1" applyAlignment="1" applyProtection="1">
      <alignment vertical="center" wrapText="1" shrinkToFit="1"/>
      <protection locked="0"/>
    </xf>
    <xf numFmtId="6" fontId="7" fillId="0" borderId="2" xfId="2" applyFont="1" applyFill="1" applyBorder="1" applyAlignment="1" applyProtection="1">
      <alignment horizontal="left" vertical="center" shrinkToFit="1"/>
      <protection locked="0"/>
    </xf>
    <xf numFmtId="6" fontId="7" fillId="0" borderId="3" xfId="2" applyFont="1" applyFill="1" applyBorder="1" applyAlignment="1" applyProtection="1">
      <alignment horizontal="left" vertical="center" shrinkToFit="1"/>
      <protection locked="0"/>
    </xf>
    <xf numFmtId="6" fontId="7" fillId="0" borderId="13" xfId="2" applyFont="1" applyFill="1" applyBorder="1" applyAlignment="1" applyProtection="1">
      <alignment horizontal="center" vertical="center" shrinkToFit="1"/>
      <protection locked="0"/>
    </xf>
    <xf numFmtId="6" fontId="7" fillId="0" borderId="8" xfId="2" applyFont="1" applyFill="1" applyBorder="1" applyAlignment="1" applyProtection="1">
      <alignment horizontal="center" vertical="center" shrinkToFit="1"/>
      <protection locked="0"/>
    </xf>
    <xf numFmtId="0" fontId="9" fillId="0" borderId="15" xfId="0" applyFont="1" applyBorder="1" applyAlignment="1" applyProtection="1">
      <alignment horizontal="left" vertical="center" shrinkToFit="1"/>
      <protection locked="0"/>
    </xf>
    <xf numFmtId="0" fontId="9" fillId="0" borderId="41" xfId="3" applyFont="1" applyBorder="1" applyAlignment="1" applyProtection="1">
      <alignment horizontal="left" vertical="center" wrapText="1"/>
      <protection locked="0"/>
    </xf>
    <xf numFmtId="0" fontId="9" fillId="0" borderId="42" xfId="3" applyFont="1" applyBorder="1" applyAlignment="1" applyProtection="1">
      <alignment horizontal="left" vertical="center" wrapText="1"/>
      <protection locked="0"/>
    </xf>
    <xf numFmtId="0" fontId="9" fillId="0" borderId="43" xfId="3" applyFont="1" applyBorder="1" applyAlignment="1" applyProtection="1">
      <alignment horizontal="left" vertical="center" wrapText="1"/>
      <protection locked="0"/>
    </xf>
    <xf numFmtId="0" fontId="7" fillId="4" borderId="11" xfId="3" applyFont="1" applyFill="1" applyBorder="1" applyAlignment="1" applyProtection="1">
      <alignment horizontal="center" vertical="center"/>
      <protection locked="0"/>
    </xf>
    <xf numFmtId="0" fontId="7" fillId="0" borderId="2" xfId="3" applyFont="1" applyBorder="1" applyAlignment="1" applyProtection="1">
      <alignment vertical="center" wrapText="1" shrinkToFit="1"/>
      <protection locked="0"/>
    </xf>
    <xf numFmtId="0" fontId="7" fillId="0" borderId="3" xfId="3" applyFont="1" applyBorder="1" applyAlignment="1" applyProtection="1">
      <alignment vertical="center" wrapText="1" shrinkToFit="1"/>
      <protection locked="0"/>
    </xf>
    <xf numFmtId="0" fontId="7" fillId="4" borderId="3" xfId="3" applyFont="1" applyFill="1" applyBorder="1" applyAlignment="1" applyProtection="1">
      <alignment horizontal="left" vertical="center"/>
      <protection locked="0"/>
    </xf>
    <xf numFmtId="0" fontId="16" fillId="0" borderId="3" xfId="3" applyFont="1" applyBorder="1" applyAlignment="1" applyProtection="1">
      <alignment vertical="center" wrapText="1"/>
      <protection locked="0"/>
    </xf>
    <xf numFmtId="0" fontId="16" fillId="0" borderId="4" xfId="3" applyFont="1" applyBorder="1" applyAlignment="1" applyProtection="1">
      <alignment vertical="center" wrapText="1"/>
      <protection locked="0"/>
    </xf>
    <xf numFmtId="0" fontId="7" fillId="4" borderId="4" xfId="3" applyFont="1" applyFill="1" applyBorder="1" applyAlignment="1" applyProtection="1">
      <alignment horizontal="left" vertical="center"/>
      <protection locked="0"/>
    </xf>
    <xf numFmtId="0" fontId="7" fillId="0" borderId="2" xfId="3" applyFont="1" applyBorder="1" applyAlignment="1" applyProtection="1">
      <alignment vertical="center" shrinkToFit="1"/>
      <protection locked="0"/>
    </xf>
    <xf numFmtId="0" fontId="7" fillId="0" borderId="3" xfId="3" applyFont="1" applyBorder="1" applyAlignment="1" applyProtection="1">
      <alignment vertical="center" shrinkToFit="1"/>
      <protection locked="0"/>
    </xf>
    <xf numFmtId="0" fontId="7" fillId="4" borderId="3" xfId="3" applyFont="1" applyFill="1" applyBorder="1" applyAlignment="1" applyProtection="1">
      <alignment horizontal="left" vertical="center" shrinkToFit="1"/>
      <protection locked="0"/>
    </xf>
    <xf numFmtId="0" fontId="7" fillId="4" borderId="3" xfId="3" applyFont="1" applyFill="1" applyBorder="1" applyAlignment="1" applyProtection="1">
      <alignment vertical="center"/>
      <protection locked="0"/>
    </xf>
    <xf numFmtId="0" fontId="7" fillId="4" borderId="4" xfId="3" applyFont="1" applyFill="1" applyBorder="1" applyAlignment="1" applyProtection="1">
      <alignment vertical="center"/>
      <protection locked="0"/>
    </xf>
    <xf numFmtId="181" fontId="23" fillId="4" borderId="3" xfId="2" applyNumberFormat="1" applyFont="1" applyFill="1" applyBorder="1" applyAlignment="1" applyProtection="1">
      <alignment horizontal="center" vertical="center" shrinkToFit="1"/>
      <protection locked="0"/>
    </xf>
    <xf numFmtId="180" fontId="23" fillId="5" borderId="3" xfId="0" applyNumberFormat="1" applyFont="1" applyFill="1" applyBorder="1" applyAlignment="1" applyProtection="1">
      <alignment horizontal="center" vertical="center"/>
      <protection locked="0"/>
    </xf>
    <xf numFmtId="0" fontId="9" fillId="0" borderId="27" xfId="3" applyFont="1" applyBorder="1" applyAlignment="1" applyProtection="1">
      <alignment horizontal="left" vertical="center" wrapText="1"/>
      <protection locked="0"/>
    </xf>
    <xf numFmtId="0" fontId="9" fillId="0" borderId="25" xfId="3" applyFont="1" applyBorder="1" applyAlignment="1" applyProtection="1">
      <alignment horizontal="left" vertical="center" wrapText="1"/>
      <protection locked="0"/>
    </xf>
    <xf numFmtId="0" fontId="9" fillId="0" borderId="26" xfId="3" applyFont="1" applyBorder="1" applyAlignment="1" applyProtection="1">
      <alignment horizontal="left" vertical="center" wrapText="1"/>
      <protection locked="0"/>
    </xf>
    <xf numFmtId="6" fontId="7" fillId="0" borderId="2" xfId="2" applyFont="1" applyFill="1" applyBorder="1" applyAlignment="1" applyProtection="1">
      <alignment vertical="center" shrinkToFit="1"/>
      <protection locked="0"/>
    </xf>
    <xf numFmtId="6" fontId="7" fillId="0" borderId="3" xfId="2" applyFont="1" applyFill="1" applyBorder="1" applyAlignment="1" applyProtection="1">
      <alignment vertical="center" shrinkToFit="1"/>
      <protection locked="0"/>
    </xf>
    <xf numFmtId="6" fontId="7" fillId="0" borderId="2" xfId="2" applyFont="1" applyFill="1" applyBorder="1" applyAlignment="1" applyProtection="1">
      <alignment horizontal="center" vertical="center" shrinkToFit="1"/>
      <protection locked="0"/>
    </xf>
    <xf numFmtId="6" fontId="7" fillId="0" borderId="3" xfId="2" applyFont="1" applyFill="1" applyBorder="1" applyAlignment="1" applyProtection="1">
      <alignment horizontal="center" vertical="center" shrinkToFit="1"/>
      <protection locked="0"/>
    </xf>
    <xf numFmtId="0" fontId="7" fillId="0" borderId="14" xfId="3" applyFont="1" applyBorder="1" applyAlignment="1" applyProtection="1">
      <alignment horizontal="left" vertical="center" shrinkToFit="1"/>
      <protection locked="0"/>
    </xf>
    <xf numFmtId="0" fontId="7" fillId="0" borderId="0" xfId="3" applyFont="1" applyAlignment="1" applyProtection="1">
      <alignment horizontal="left" vertical="center" shrinkToFit="1"/>
      <protection locked="0"/>
    </xf>
    <xf numFmtId="0" fontId="7" fillId="0" borderId="0" xfId="3" applyFont="1" applyAlignment="1" applyProtection="1">
      <alignment horizontal="center" vertical="center" shrinkToFit="1"/>
      <protection locked="0"/>
    </xf>
    <xf numFmtId="0" fontId="7" fillId="0" borderId="1" xfId="3" applyFont="1" applyBorder="1" applyAlignment="1" applyProtection="1">
      <alignment horizontal="center" vertical="center" shrinkToFit="1"/>
      <protection locked="0"/>
    </xf>
    <xf numFmtId="0" fontId="7" fillId="0" borderId="25" xfId="3" applyFont="1" applyBorder="1" applyAlignment="1">
      <alignment horizontal="center" vertical="center" shrinkToFit="1"/>
    </xf>
    <xf numFmtId="0" fontId="7" fillId="0" borderId="26" xfId="3" applyFont="1" applyBorder="1" applyAlignment="1">
      <alignment horizontal="center" vertical="center" shrinkToFit="1"/>
    </xf>
    <xf numFmtId="0" fontId="7" fillId="0" borderId="4" xfId="3" applyFont="1" applyBorder="1" applyAlignment="1" applyProtection="1">
      <alignment horizontal="center" vertical="center" shrinkToFit="1"/>
      <protection locked="0"/>
    </xf>
    <xf numFmtId="0" fontId="15" fillId="3" borderId="3" xfId="3" applyFont="1" applyFill="1" applyBorder="1" applyAlignment="1" applyProtection="1">
      <alignment vertical="center" shrinkToFit="1"/>
      <protection locked="0"/>
    </xf>
    <xf numFmtId="0" fontId="7" fillId="0" borderId="2" xfId="3" applyFont="1" applyBorder="1" applyAlignment="1" applyProtection="1">
      <alignment horizontal="left" vertical="center" wrapText="1" shrinkToFit="1"/>
      <protection locked="0"/>
    </xf>
    <xf numFmtId="0" fontId="0" fillId="0" borderId="3" xfId="0" applyBorder="1" applyAlignment="1" applyProtection="1">
      <alignment horizontal="left" vertical="center" shrinkToFit="1"/>
      <protection locked="0"/>
    </xf>
    <xf numFmtId="178" fontId="7" fillId="0" borderId="2" xfId="3" applyNumberFormat="1" applyFont="1" applyBorder="1" applyAlignment="1" applyProtection="1">
      <alignment horizontal="left" vertical="center" shrinkToFit="1"/>
      <protection locked="0"/>
    </xf>
    <xf numFmtId="178" fontId="7" fillId="0" borderId="3" xfId="3" applyNumberFormat="1" applyFont="1" applyBorder="1" applyAlignment="1" applyProtection="1">
      <alignment horizontal="left" vertical="center" shrinkToFit="1"/>
      <protection locked="0"/>
    </xf>
    <xf numFmtId="178" fontId="7" fillId="0" borderId="4" xfId="3" applyNumberFormat="1" applyFont="1" applyBorder="1" applyAlignment="1" applyProtection="1">
      <alignment horizontal="left" vertical="center" shrinkToFit="1"/>
      <protection locked="0"/>
    </xf>
    <xf numFmtId="0" fontId="9" fillId="0" borderId="30" xfId="3" applyFont="1" applyBorder="1" applyAlignment="1" applyProtection="1">
      <alignment horizontal="left" vertical="center" shrinkToFit="1"/>
      <protection locked="0"/>
    </xf>
    <xf numFmtId="0" fontId="9" fillId="0" borderId="31" xfId="3" applyFont="1" applyBorder="1" applyAlignment="1" applyProtection="1">
      <alignment horizontal="left" vertical="center" shrinkToFit="1"/>
      <protection locked="0"/>
    </xf>
    <xf numFmtId="0" fontId="9" fillId="0" borderId="32" xfId="3" applyFont="1" applyBorder="1" applyAlignment="1" applyProtection="1">
      <alignment horizontal="left" vertical="center" shrinkToFit="1"/>
      <protection locked="0"/>
    </xf>
    <xf numFmtId="0" fontId="9" fillId="0" borderId="14" xfId="3" applyFont="1" applyBorder="1" applyAlignment="1" applyProtection="1">
      <alignment horizontal="left" vertical="center" shrinkToFit="1"/>
      <protection locked="0"/>
    </xf>
    <xf numFmtId="0" fontId="7" fillId="0" borderId="19" xfId="3" applyFont="1" applyBorder="1" applyAlignment="1" applyProtection="1">
      <alignment horizontal="left" vertical="center" shrinkToFit="1"/>
      <protection locked="0"/>
    </xf>
    <xf numFmtId="0" fontId="7" fillId="0" borderId="11" xfId="3" applyFont="1" applyBorder="1" applyAlignment="1" applyProtection="1">
      <alignment horizontal="left" vertical="center" shrinkToFit="1"/>
      <protection locked="0"/>
    </xf>
    <xf numFmtId="0" fontId="7" fillId="0" borderId="12" xfId="3" applyFont="1" applyBorder="1" applyAlignment="1" applyProtection="1">
      <alignment horizontal="left" vertical="center" shrinkToFit="1"/>
      <protection locked="0"/>
    </xf>
    <xf numFmtId="0" fontId="7" fillId="0" borderId="2" xfId="3" applyFont="1" applyBorder="1" applyAlignment="1" applyProtection="1">
      <alignment horizontal="left" vertical="center" shrinkToFit="1"/>
      <protection locked="0"/>
    </xf>
    <xf numFmtId="0" fontId="7" fillId="0" borderId="3" xfId="3" applyFont="1" applyBorder="1" applyAlignment="1" applyProtection="1">
      <alignment horizontal="left" vertical="center" shrinkToFit="1"/>
      <protection locked="0"/>
    </xf>
    <xf numFmtId="0" fontId="7" fillId="0" borderId="4" xfId="3" applyFont="1" applyBorder="1" applyAlignment="1" applyProtection="1">
      <alignment horizontal="left" vertical="center" shrinkToFit="1"/>
      <protection locked="0"/>
    </xf>
    <xf numFmtId="0" fontId="6" fillId="0" borderId="5" xfId="0" applyFont="1" applyBorder="1" applyProtection="1">
      <alignment vertical="center"/>
      <protection locked="0"/>
    </xf>
    <xf numFmtId="0" fontId="6" fillId="0" borderId="9" xfId="0" applyFont="1" applyBorder="1" applyProtection="1">
      <alignment vertical="center"/>
      <protection locked="0"/>
    </xf>
    <xf numFmtId="0" fontId="6" fillId="0" borderId="14" xfId="0" applyFont="1" applyBorder="1" applyProtection="1">
      <alignment vertical="center"/>
      <protection locked="0"/>
    </xf>
    <xf numFmtId="0" fontId="6" fillId="0" borderId="0" xfId="0" applyFont="1" applyProtection="1">
      <alignment vertical="center"/>
      <protection locked="0"/>
    </xf>
    <xf numFmtId="0" fontId="6" fillId="0" borderId="1" xfId="0" applyFont="1" applyBorder="1" applyProtection="1">
      <alignment vertical="center"/>
      <protection locked="0"/>
    </xf>
    <xf numFmtId="0" fontId="6" fillId="0" borderId="13" xfId="0" applyFont="1" applyBorder="1" applyProtection="1">
      <alignment vertical="center"/>
      <protection locked="0"/>
    </xf>
    <xf numFmtId="0" fontId="6" fillId="0" borderId="8" xfId="0" applyFont="1" applyBorder="1" applyProtection="1">
      <alignment vertical="center"/>
      <protection locked="0"/>
    </xf>
    <xf numFmtId="0" fontId="6" fillId="0" borderId="10" xfId="0" applyFont="1" applyBorder="1" applyProtection="1">
      <alignment vertical="center"/>
      <protection locked="0"/>
    </xf>
    <xf numFmtId="0" fontId="7" fillId="4" borderId="21" xfId="3" applyFont="1" applyFill="1" applyBorder="1" applyAlignment="1" applyProtection="1">
      <alignment horizontal="left" vertical="center" shrinkToFit="1"/>
      <protection locked="0"/>
    </xf>
    <xf numFmtId="0" fontId="0" fillId="0" borderId="13" xfId="0" applyBorder="1" applyAlignment="1" applyProtection="1">
      <alignment vertical="center" shrinkToFit="1"/>
      <protection locked="0"/>
    </xf>
    <xf numFmtId="0" fontId="15" fillId="3" borderId="5" xfId="3" applyFont="1" applyFill="1" applyBorder="1" applyAlignment="1" applyProtection="1">
      <alignment horizontal="left" vertical="center" wrapText="1"/>
      <protection locked="0"/>
    </xf>
    <xf numFmtId="0" fontId="15" fillId="3" borderId="9" xfId="3" applyFont="1" applyFill="1" applyBorder="1" applyAlignment="1" applyProtection="1">
      <alignment horizontal="left" vertical="center" wrapText="1"/>
      <protection locked="0"/>
    </xf>
    <xf numFmtId="0" fontId="15" fillId="3" borderId="8" xfId="3" applyFont="1" applyFill="1" applyBorder="1" applyAlignment="1" applyProtection="1">
      <alignment horizontal="left" vertical="center" wrapText="1"/>
      <protection locked="0"/>
    </xf>
    <xf numFmtId="0" fontId="15" fillId="3" borderId="10" xfId="3" applyFont="1" applyFill="1" applyBorder="1" applyAlignment="1" applyProtection="1">
      <alignment horizontal="left" vertical="center" wrapText="1"/>
      <protection locked="0"/>
    </xf>
    <xf numFmtId="0" fontId="7" fillId="3" borderId="3" xfId="3" applyFont="1" applyFill="1" applyBorder="1" applyAlignment="1" applyProtection="1">
      <alignment vertical="center" shrinkToFit="1"/>
      <protection locked="0"/>
    </xf>
    <xf numFmtId="0" fontId="7" fillId="0" borderId="8" xfId="3" applyFont="1" applyBorder="1" applyAlignment="1" applyProtection="1">
      <alignment vertical="center" shrinkToFit="1"/>
      <protection locked="0"/>
    </xf>
    <xf numFmtId="0" fontId="9" fillId="0" borderId="14" xfId="3" applyFont="1" applyBorder="1" applyAlignment="1" applyProtection="1">
      <alignment horizontal="center" vertical="center" shrinkToFit="1"/>
      <protection locked="0"/>
    </xf>
    <xf numFmtId="0" fontId="9" fillId="0" borderId="0" xfId="3" applyFont="1" applyAlignment="1" applyProtection="1">
      <alignment horizontal="center" vertical="center" shrinkToFit="1"/>
      <protection locked="0"/>
    </xf>
    <xf numFmtId="0" fontId="7" fillId="0" borderId="3" xfId="3" applyFont="1" applyBorder="1" applyAlignment="1" applyProtection="1">
      <alignment horizontal="right" vertical="center" shrinkToFit="1"/>
      <protection locked="0"/>
    </xf>
    <xf numFmtId="0" fontId="9" fillId="0" borderId="25" xfId="3" applyFont="1" applyBorder="1" applyAlignment="1" applyProtection="1">
      <alignment horizontal="left" shrinkToFit="1"/>
      <protection locked="0"/>
    </xf>
    <xf numFmtId="0" fontId="7" fillId="0" borderId="28" xfId="3"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7" fillId="0" borderId="11" xfId="3" applyFont="1" applyBorder="1" applyAlignment="1" applyProtection="1">
      <alignment horizontal="center" vertical="center" shrinkToFit="1"/>
      <protection locked="0"/>
    </xf>
    <xf numFmtId="0" fontId="7" fillId="0" borderId="29" xfId="3" applyFont="1" applyBorder="1" applyAlignment="1" applyProtection="1">
      <alignment horizontal="center" vertical="center" shrinkToFit="1"/>
      <protection locked="0"/>
    </xf>
    <xf numFmtId="0" fontId="9" fillId="0" borderId="2" xfId="3" applyFont="1" applyBorder="1" applyAlignment="1" applyProtection="1">
      <alignment horizontal="left" vertical="center" shrinkToFit="1"/>
      <protection locked="0"/>
    </xf>
    <xf numFmtId="0" fontId="9" fillId="0" borderId="3" xfId="3" applyFont="1" applyBorder="1" applyAlignment="1" applyProtection="1">
      <alignment horizontal="left" vertical="center" shrinkToFit="1"/>
      <protection locked="0"/>
    </xf>
    <xf numFmtId="0" fontId="9" fillId="0" borderId="4" xfId="3" applyFont="1" applyBorder="1" applyAlignment="1" applyProtection="1">
      <alignment horizontal="left" vertical="center" shrinkToFit="1"/>
      <protection locked="0"/>
    </xf>
    <xf numFmtId="0" fontId="7" fillId="3" borderId="5" xfId="3" applyFont="1" applyFill="1" applyBorder="1" applyAlignment="1" applyProtection="1">
      <alignment horizontal="left" vertical="center" shrinkToFit="1"/>
      <protection locked="0"/>
    </xf>
    <xf numFmtId="0" fontId="7" fillId="3" borderId="8" xfId="3" applyFont="1" applyFill="1" applyBorder="1" applyAlignment="1" applyProtection="1">
      <alignment horizontal="left" vertical="center" shrinkToFit="1"/>
      <protection locked="0"/>
    </xf>
    <xf numFmtId="0" fontId="7" fillId="0" borderId="12" xfId="3" applyFont="1" applyBorder="1" applyAlignment="1" applyProtection="1">
      <alignment horizontal="center" vertical="center" shrinkToFit="1"/>
      <protection locked="0"/>
    </xf>
    <xf numFmtId="0" fontId="9" fillId="0" borderId="11" xfId="0" applyFont="1" applyBorder="1" applyAlignment="1" applyProtection="1">
      <alignment vertical="center" shrinkToFit="1"/>
      <protection locked="0"/>
    </xf>
    <xf numFmtId="0" fontId="9" fillId="0" borderId="12" xfId="0" applyFont="1" applyBorder="1" applyAlignment="1" applyProtection="1">
      <alignment vertical="center" shrinkToFit="1"/>
      <protection locked="0"/>
    </xf>
    <xf numFmtId="6" fontId="7" fillId="0" borderId="33" xfId="2" applyFont="1" applyFill="1" applyBorder="1" applyAlignment="1" applyProtection="1">
      <alignment vertical="center" shrinkToFit="1"/>
      <protection locked="0"/>
    </xf>
    <xf numFmtId="6" fontId="7" fillId="0" borderId="16" xfId="2" applyFont="1" applyFill="1" applyBorder="1" applyAlignment="1" applyProtection="1">
      <alignment vertical="center" shrinkToFit="1"/>
      <protection locked="0"/>
    </xf>
    <xf numFmtId="182" fontId="7" fillId="0" borderId="18" xfId="3" applyNumberFormat="1" applyFont="1" applyBorder="1" applyAlignment="1" applyProtection="1">
      <alignment horizontal="center" vertical="center" shrinkToFit="1"/>
      <protection locked="0"/>
    </xf>
    <xf numFmtId="182" fontId="7" fillId="0" borderId="6" xfId="3" applyNumberFormat="1" applyFont="1" applyBorder="1" applyAlignment="1" applyProtection="1">
      <alignment horizontal="center" vertical="center" shrinkToFit="1"/>
      <protection locked="0"/>
    </xf>
    <xf numFmtId="0" fontId="9" fillId="0" borderId="18" xfId="3" applyFont="1" applyBorder="1" applyAlignment="1" applyProtection="1">
      <alignment horizontal="left" vertical="center" shrinkToFit="1"/>
      <protection locked="0"/>
    </xf>
    <xf numFmtId="0" fontId="9" fillId="0" borderId="6" xfId="3" applyFont="1" applyBorder="1" applyAlignment="1" applyProtection="1">
      <alignment horizontal="left" vertical="center" shrinkToFit="1"/>
      <protection locked="0"/>
    </xf>
    <xf numFmtId="0" fontId="9" fillId="0" borderId="17" xfId="3" applyFont="1" applyBorder="1" applyAlignment="1" applyProtection="1">
      <alignment horizontal="left" vertical="center" shrinkToFit="1"/>
      <protection locked="0"/>
    </xf>
    <xf numFmtId="176" fontId="9" fillId="0" borderId="6" xfId="3" applyNumberFormat="1" applyFont="1" applyBorder="1" applyAlignment="1" applyProtection="1">
      <alignment vertical="center" shrinkToFit="1"/>
      <protection locked="0"/>
    </xf>
    <xf numFmtId="0" fontId="9" fillId="0" borderId="6" xfId="3" applyFont="1" applyBorder="1" applyAlignment="1" applyProtection="1">
      <alignment vertical="center" shrinkToFit="1"/>
      <protection locked="0"/>
    </xf>
    <xf numFmtId="176" fontId="7" fillId="0" borderId="3" xfId="3" applyNumberFormat="1" applyFont="1" applyBorder="1" applyAlignment="1" applyProtection="1">
      <alignment horizontal="right" vertical="center" shrinkToFit="1"/>
      <protection locked="0"/>
    </xf>
    <xf numFmtId="0" fontId="9" fillId="0" borderId="14" xfId="3" applyFont="1" applyBorder="1" applyAlignment="1" applyProtection="1">
      <alignment vertical="center" shrinkToFit="1"/>
      <protection locked="0"/>
    </xf>
    <xf numFmtId="0" fontId="9" fillId="0" borderId="0" xfId="3" applyFont="1" applyAlignment="1" applyProtection="1">
      <alignment vertical="center" shrinkToFit="1"/>
      <protection locked="0"/>
    </xf>
    <xf numFmtId="0" fontId="9" fillId="0" borderId="1" xfId="3" applyFont="1" applyBorder="1" applyAlignment="1" applyProtection="1">
      <alignment vertical="center" shrinkToFit="1"/>
      <protection locked="0"/>
    </xf>
    <xf numFmtId="0" fontId="9" fillId="0" borderId="13" xfId="3" applyFont="1" applyBorder="1" applyAlignment="1" applyProtection="1">
      <alignment vertical="center" shrinkToFit="1"/>
      <protection locked="0"/>
    </xf>
    <xf numFmtId="0" fontId="9" fillId="0" borderId="8" xfId="3" applyFont="1" applyBorder="1" applyAlignment="1" applyProtection="1">
      <alignment vertical="center" shrinkToFit="1"/>
      <protection locked="0"/>
    </xf>
    <xf numFmtId="0" fontId="9" fillId="0" borderId="10" xfId="3" applyFont="1" applyBorder="1" applyAlignment="1" applyProtection="1">
      <alignment vertical="center" shrinkToFit="1"/>
      <protection locked="0"/>
    </xf>
    <xf numFmtId="176" fontId="7" fillId="0" borderId="8" xfId="3" applyNumberFormat="1" applyFont="1" applyBorder="1" applyAlignment="1" applyProtection="1">
      <alignment horizontal="right" vertical="center" shrinkToFit="1"/>
      <protection locked="0"/>
    </xf>
    <xf numFmtId="0" fontId="7" fillId="0" borderId="19" xfId="3" applyFont="1" applyBorder="1" applyAlignment="1" applyProtection="1">
      <alignment horizontal="center" vertical="center" shrinkToFit="1"/>
      <protection locked="0"/>
    </xf>
    <xf numFmtId="0" fontId="9" fillId="0" borderId="15" xfId="0" applyFont="1" applyBorder="1" applyAlignment="1" applyProtection="1">
      <alignment vertical="center" shrinkToFit="1"/>
      <protection locked="0"/>
    </xf>
    <xf numFmtId="182" fontId="7" fillId="0" borderId="17" xfId="3" applyNumberFormat="1" applyFont="1" applyBorder="1" applyAlignment="1" applyProtection="1">
      <alignment horizontal="center" vertical="center" shrinkToFit="1"/>
      <protection locked="0"/>
    </xf>
    <xf numFmtId="0" fontId="36" fillId="0" borderId="0" xfId="0" applyFont="1">
      <alignment vertical="center"/>
    </xf>
    <xf numFmtId="0" fontId="38" fillId="0" borderId="0" xfId="0" applyFont="1">
      <alignment vertical="center"/>
    </xf>
  </cellXfs>
  <cellStyles count="5">
    <cellStyle name="ハイパーリンク" xfId="4" builtinId="8" customBuiltin="1"/>
    <cellStyle name="桁区切り" xfId="1" builtinId="6"/>
    <cellStyle name="通貨" xfId="2" builtinId="7"/>
    <cellStyle name="標準" xfId="0" builtinId="0"/>
    <cellStyle name="標準_Sheet2" xfId="3" xr:uid="{00000000-0005-0000-0000-000003000000}"/>
  </cellStyles>
  <dxfs count="0"/>
  <tableStyles count="0" defaultTableStyle="TableStyleMedium2" defaultPivotStyle="PivotStyleLight16"/>
  <colors>
    <mruColors>
      <color rgb="FFFFFF99"/>
      <color rgb="FF99FF66"/>
      <color rgb="FFFFFFCC"/>
      <color rgb="FFFFCCCC"/>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266700</xdr:colOff>
          <xdr:row>18</xdr:row>
          <xdr:rowOff>31750</xdr:rowOff>
        </xdr:from>
        <xdr:to>
          <xdr:col>5</xdr:col>
          <xdr:colOff>19050</xdr:colOff>
          <xdr:row>18</xdr:row>
          <xdr:rowOff>238125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18</xdr:row>
          <xdr:rowOff>12700</xdr:rowOff>
        </xdr:from>
        <xdr:to>
          <xdr:col>7</xdr:col>
          <xdr:colOff>19050</xdr:colOff>
          <xdr:row>18</xdr:row>
          <xdr:rowOff>219075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23</xdr:row>
          <xdr:rowOff>31750</xdr:rowOff>
        </xdr:from>
        <xdr:to>
          <xdr:col>11</xdr:col>
          <xdr:colOff>38100</xdr:colOff>
          <xdr:row>23</xdr:row>
          <xdr:rowOff>238125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23</xdr:row>
          <xdr:rowOff>19050</xdr:rowOff>
        </xdr:from>
        <xdr:to>
          <xdr:col>12</xdr:col>
          <xdr:colOff>523875</xdr:colOff>
          <xdr:row>23</xdr:row>
          <xdr:rowOff>228600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33</xdr:row>
          <xdr:rowOff>19050</xdr:rowOff>
        </xdr:from>
        <xdr:to>
          <xdr:col>4</xdr:col>
          <xdr:colOff>457200</xdr:colOff>
          <xdr:row>33</xdr:row>
          <xdr:rowOff>228600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34</xdr:row>
          <xdr:rowOff>31750</xdr:rowOff>
        </xdr:from>
        <xdr:to>
          <xdr:col>4</xdr:col>
          <xdr:colOff>457200</xdr:colOff>
          <xdr:row>34</xdr:row>
          <xdr:rowOff>238125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19</xdr:row>
          <xdr:rowOff>12700</xdr:rowOff>
        </xdr:from>
        <xdr:to>
          <xdr:col>4</xdr:col>
          <xdr:colOff>466725</xdr:colOff>
          <xdr:row>19</xdr:row>
          <xdr:rowOff>238125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19</xdr:row>
          <xdr:rowOff>0</xdr:rowOff>
        </xdr:from>
        <xdr:to>
          <xdr:col>11</xdr:col>
          <xdr:colOff>514350</xdr:colOff>
          <xdr:row>19</xdr:row>
          <xdr:rowOff>228600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23</xdr:row>
          <xdr:rowOff>19050</xdr:rowOff>
        </xdr:from>
        <xdr:to>
          <xdr:col>15</xdr:col>
          <xdr:colOff>495300</xdr:colOff>
          <xdr:row>24</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47625</xdr:colOff>
      <xdr:row>65</xdr:row>
      <xdr:rowOff>0</xdr:rowOff>
    </xdr:from>
    <xdr:to>
      <xdr:col>19</xdr:col>
      <xdr:colOff>47625</xdr:colOff>
      <xdr:row>65</xdr:row>
      <xdr:rowOff>0</xdr:rowOff>
    </xdr:to>
    <xdr:sp macro="" textlink="">
      <xdr:nvSpPr>
        <xdr:cNvPr id="1166" name="Text Box 142">
          <a:extLst>
            <a:ext uri="{FF2B5EF4-FFF2-40B4-BE49-F238E27FC236}">
              <a16:creationId xmlns:a16="http://schemas.microsoft.com/office/drawing/2014/main" id="{00000000-0008-0000-0000-00008E040000}"/>
            </a:ext>
          </a:extLst>
        </xdr:cNvPr>
        <xdr:cNvSpPr txBox="1">
          <a:spLocks noChangeArrowheads="1"/>
        </xdr:cNvSpPr>
      </xdr:nvSpPr>
      <xdr:spPr bwMode="auto">
        <a:xfrm>
          <a:off x="9134475" y="1497330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xdr:twoCellAnchor>
    <xdr:from>
      <xdr:col>18</xdr:col>
      <xdr:colOff>47625</xdr:colOff>
      <xdr:row>65</xdr:row>
      <xdr:rowOff>0</xdr:rowOff>
    </xdr:from>
    <xdr:to>
      <xdr:col>19</xdr:col>
      <xdr:colOff>47625</xdr:colOff>
      <xdr:row>65</xdr:row>
      <xdr:rowOff>0</xdr:rowOff>
    </xdr:to>
    <xdr:sp macro="" textlink="">
      <xdr:nvSpPr>
        <xdr:cNvPr id="1174" name="Text Box 150">
          <a:extLst>
            <a:ext uri="{FF2B5EF4-FFF2-40B4-BE49-F238E27FC236}">
              <a16:creationId xmlns:a16="http://schemas.microsoft.com/office/drawing/2014/main" id="{00000000-0008-0000-0000-000096040000}"/>
            </a:ext>
          </a:extLst>
        </xdr:cNvPr>
        <xdr:cNvSpPr txBox="1">
          <a:spLocks noChangeArrowheads="1"/>
        </xdr:cNvSpPr>
      </xdr:nvSpPr>
      <xdr:spPr bwMode="auto">
        <a:xfrm>
          <a:off x="9134475" y="1497330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mc:AlternateContent xmlns:mc="http://schemas.openxmlformats.org/markup-compatibility/2006">
    <mc:Choice xmlns:a14="http://schemas.microsoft.com/office/drawing/2010/main" Requires="a14">
      <xdr:twoCellAnchor editAs="oneCell">
        <xdr:from>
          <xdr:col>4</xdr:col>
          <xdr:colOff>222250</xdr:colOff>
          <xdr:row>45</xdr:row>
          <xdr:rowOff>19050</xdr:rowOff>
        </xdr:from>
        <xdr:to>
          <xdr:col>4</xdr:col>
          <xdr:colOff>476250</xdr:colOff>
          <xdr:row>45</xdr:row>
          <xdr:rowOff>228600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45</xdr:row>
          <xdr:rowOff>19050</xdr:rowOff>
        </xdr:from>
        <xdr:to>
          <xdr:col>6</xdr:col>
          <xdr:colOff>476250</xdr:colOff>
          <xdr:row>45</xdr:row>
          <xdr:rowOff>228600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46</xdr:row>
          <xdr:rowOff>19050</xdr:rowOff>
        </xdr:from>
        <xdr:to>
          <xdr:col>4</xdr:col>
          <xdr:colOff>476250</xdr:colOff>
          <xdr:row>46</xdr:row>
          <xdr:rowOff>228600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46</xdr:row>
          <xdr:rowOff>19050</xdr:rowOff>
        </xdr:from>
        <xdr:to>
          <xdr:col>6</xdr:col>
          <xdr:colOff>476250</xdr:colOff>
          <xdr:row>46</xdr:row>
          <xdr:rowOff>228600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45</xdr:row>
          <xdr:rowOff>19050</xdr:rowOff>
        </xdr:from>
        <xdr:to>
          <xdr:col>4</xdr:col>
          <xdr:colOff>476250</xdr:colOff>
          <xdr:row>45</xdr:row>
          <xdr:rowOff>228600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45</xdr:row>
          <xdr:rowOff>19050</xdr:rowOff>
        </xdr:from>
        <xdr:to>
          <xdr:col>6</xdr:col>
          <xdr:colOff>476250</xdr:colOff>
          <xdr:row>45</xdr:row>
          <xdr:rowOff>228600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18</xdr:row>
          <xdr:rowOff>31750</xdr:rowOff>
        </xdr:from>
        <xdr:to>
          <xdr:col>5</xdr:col>
          <xdr:colOff>19050</xdr:colOff>
          <xdr:row>18</xdr:row>
          <xdr:rowOff>238125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18</xdr:row>
          <xdr:rowOff>12700</xdr:rowOff>
        </xdr:from>
        <xdr:to>
          <xdr:col>7</xdr:col>
          <xdr:colOff>19050</xdr:colOff>
          <xdr:row>18</xdr:row>
          <xdr:rowOff>219075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18</xdr:col>
      <xdr:colOff>47625</xdr:colOff>
      <xdr:row>65</xdr:row>
      <xdr:rowOff>0</xdr:rowOff>
    </xdr:from>
    <xdr:to>
      <xdr:col>19</xdr:col>
      <xdr:colOff>47625</xdr:colOff>
      <xdr:row>65</xdr:row>
      <xdr:rowOff>0</xdr:rowOff>
    </xdr:to>
    <xdr:sp macro="" textlink="">
      <xdr:nvSpPr>
        <xdr:cNvPr id="1217" name="Text Box 193">
          <a:extLst>
            <a:ext uri="{FF2B5EF4-FFF2-40B4-BE49-F238E27FC236}">
              <a16:creationId xmlns:a16="http://schemas.microsoft.com/office/drawing/2014/main" id="{00000000-0008-0000-0000-0000C1040000}"/>
            </a:ext>
          </a:extLst>
        </xdr:cNvPr>
        <xdr:cNvSpPr txBox="1">
          <a:spLocks noChangeArrowheads="1"/>
        </xdr:cNvSpPr>
      </xdr:nvSpPr>
      <xdr:spPr bwMode="auto">
        <a:xfrm>
          <a:off x="9134475" y="1497330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xdr:twoCellAnchor>
    <xdr:from>
      <xdr:col>18</xdr:col>
      <xdr:colOff>47625</xdr:colOff>
      <xdr:row>65</xdr:row>
      <xdr:rowOff>0</xdr:rowOff>
    </xdr:from>
    <xdr:to>
      <xdr:col>19</xdr:col>
      <xdr:colOff>47625</xdr:colOff>
      <xdr:row>65</xdr:row>
      <xdr:rowOff>0</xdr:rowOff>
    </xdr:to>
    <xdr:sp macro="" textlink="">
      <xdr:nvSpPr>
        <xdr:cNvPr id="1218" name="Text Box 194">
          <a:extLst>
            <a:ext uri="{FF2B5EF4-FFF2-40B4-BE49-F238E27FC236}">
              <a16:creationId xmlns:a16="http://schemas.microsoft.com/office/drawing/2014/main" id="{00000000-0008-0000-0000-0000C2040000}"/>
            </a:ext>
          </a:extLst>
        </xdr:cNvPr>
        <xdr:cNvSpPr txBox="1">
          <a:spLocks noChangeArrowheads="1"/>
        </xdr:cNvSpPr>
      </xdr:nvSpPr>
      <xdr:spPr bwMode="auto">
        <a:xfrm>
          <a:off x="9134475" y="1497330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xdr:twoCellAnchor>
    <xdr:from>
      <xdr:col>18</xdr:col>
      <xdr:colOff>47625</xdr:colOff>
      <xdr:row>65</xdr:row>
      <xdr:rowOff>0</xdr:rowOff>
    </xdr:from>
    <xdr:to>
      <xdr:col>19</xdr:col>
      <xdr:colOff>47625</xdr:colOff>
      <xdr:row>65</xdr:row>
      <xdr:rowOff>0</xdr:rowOff>
    </xdr:to>
    <xdr:sp macro="" textlink="">
      <xdr:nvSpPr>
        <xdr:cNvPr id="1219" name="Text Box 195">
          <a:extLst>
            <a:ext uri="{FF2B5EF4-FFF2-40B4-BE49-F238E27FC236}">
              <a16:creationId xmlns:a16="http://schemas.microsoft.com/office/drawing/2014/main" id="{00000000-0008-0000-0000-0000C3040000}"/>
            </a:ext>
          </a:extLst>
        </xdr:cNvPr>
        <xdr:cNvSpPr txBox="1">
          <a:spLocks noChangeArrowheads="1"/>
        </xdr:cNvSpPr>
      </xdr:nvSpPr>
      <xdr:spPr bwMode="auto">
        <a:xfrm>
          <a:off x="9134475" y="1497330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※パスワードを含むため、メールでの通達は行なっておりません。</a:t>
          </a:r>
        </a:p>
      </xdr:txBody>
    </xdr:sp>
    <xdr:clientData/>
  </xdr:twoCellAnchor>
  <mc:AlternateContent xmlns:mc="http://schemas.openxmlformats.org/markup-compatibility/2006">
    <mc:Choice xmlns:a14="http://schemas.microsoft.com/office/drawing/2010/main" Requires="a14">
      <xdr:twoCellAnchor editAs="oneCell">
        <xdr:from>
          <xdr:col>4</xdr:col>
          <xdr:colOff>12700</xdr:colOff>
          <xdr:row>52</xdr:row>
          <xdr:rowOff>19050</xdr:rowOff>
        </xdr:from>
        <xdr:to>
          <xdr:col>4</xdr:col>
          <xdr:colOff>314325</xdr:colOff>
          <xdr:row>53</xdr:row>
          <xdr:rowOff>28575</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431800</xdr:colOff>
          <xdr:row>52</xdr:row>
          <xdr:rowOff>19050</xdr:rowOff>
        </xdr:from>
        <xdr:to>
          <xdr:col>9</xdr:col>
          <xdr:colOff>180975</xdr:colOff>
          <xdr:row>53</xdr:row>
          <xdr:rowOff>38100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52</xdr:row>
          <xdr:rowOff>12700</xdr:rowOff>
        </xdr:from>
        <xdr:to>
          <xdr:col>7</xdr:col>
          <xdr:colOff>38100</xdr:colOff>
          <xdr:row>53</xdr:row>
          <xdr:rowOff>47625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54</xdr:row>
          <xdr:rowOff>31750</xdr:rowOff>
        </xdr:from>
        <xdr:to>
          <xdr:col>6</xdr:col>
          <xdr:colOff>333375</xdr:colOff>
          <xdr:row>55</xdr:row>
          <xdr:rowOff>38100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27</xdr:row>
          <xdr:rowOff>241300</xdr:rowOff>
        </xdr:from>
        <xdr:to>
          <xdr:col>4</xdr:col>
          <xdr:colOff>457200</xdr:colOff>
          <xdr:row>28</xdr:row>
          <xdr:rowOff>228600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54</xdr:row>
          <xdr:rowOff>31750</xdr:rowOff>
        </xdr:from>
        <xdr:to>
          <xdr:col>9</xdr:col>
          <xdr:colOff>209550</xdr:colOff>
          <xdr:row>55</xdr:row>
          <xdr:rowOff>38100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222250</xdr:colOff>
          <xdr:row>60</xdr:row>
          <xdr:rowOff>12700</xdr:rowOff>
        </xdr:from>
        <xdr:to>
          <xdr:col>13</xdr:col>
          <xdr:colOff>476250</xdr:colOff>
          <xdr:row>61</xdr:row>
          <xdr:rowOff>28575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60</xdr:row>
          <xdr:rowOff>19050</xdr:rowOff>
        </xdr:from>
        <xdr:to>
          <xdr:col>15</xdr:col>
          <xdr:colOff>495300</xdr:colOff>
          <xdr:row>61</xdr:row>
          <xdr:rowOff>47625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28</xdr:row>
          <xdr:rowOff>0</xdr:rowOff>
        </xdr:from>
        <xdr:to>
          <xdr:col>7</xdr:col>
          <xdr:colOff>457200</xdr:colOff>
          <xdr:row>28</xdr:row>
          <xdr:rowOff>238125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53</xdr:row>
          <xdr:rowOff>19050</xdr:rowOff>
        </xdr:from>
        <xdr:to>
          <xdr:col>4</xdr:col>
          <xdr:colOff>314325</xdr:colOff>
          <xdr:row>54</xdr:row>
          <xdr:rowOff>28575</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412750</xdr:colOff>
          <xdr:row>52</xdr:row>
          <xdr:rowOff>38100</xdr:rowOff>
        </xdr:from>
        <xdr:to>
          <xdr:col>14</xdr:col>
          <xdr:colOff>114300</xdr:colOff>
          <xdr:row>53</xdr:row>
          <xdr:rowOff>19050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53</xdr:row>
          <xdr:rowOff>12700</xdr:rowOff>
        </xdr:from>
        <xdr:to>
          <xdr:col>8</xdr:col>
          <xdr:colOff>38100</xdr:colOff>
          <xdr:row>54</xdr:row>
          <xdr:rowOff>47625</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48</xdr:row>
          <xdr:rowOff>31750</xdr:rowOff>
        </xdr:from>
        <xdr:to>
          <xdr:col>7</xdr:col>
          <xdr:colOff>19050</xdr:colOff>
          <xdr:row>48</xdr:row>
          <xdr:rowOff>238125</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48</xdr:row>
          <xdr:rowOff>19050</xdr:rowOff>
        </xdr:from>
        <xdr:to>
          <xdr:col>5</xdr:col>
          <xdr:colOff>19050</xdr:colOff>
          <xdr:row>48</xdr:row>
          <xdr:rowOff>228600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48</xdr:row>
          <xdr:rowOff>31750</xdr:rowOff>
        </xdr:from>
        <xdr:to>
          <xdr:col>7</xdr:col>
          <xdr:colOff>19050</xdr:colOff>
          <xdr:row>48</xdr:row>
          <xdr:rowOff>238125</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48</xdr:row>
          <xdr:rowOff>19050</xdr:rowOff>
        </xdr:from>
        <xdr:to>
          <xdr:col>5</xdr:col>
          <xdr:colOff>19050</xdr:colOff>
          <xdr:row>48</xdr:row>
          <xdr:rowOff>228600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47625</xdr:colOff>
      <xdr:row>85</xdr:row>
      <xdr:rowOff>0</xdr:rowOff>
    </xdr:from>
    <xdr:to>
      <xdr:col>5</xdr:col>
      <xdr:colOff>495300</xdr:colOff>
      <xdr:row>85</xdr:row>
      <xdr:rowOff>0</xdr:rowOff>
    </xdr:to>
    <xdr:sp macro="" textlink="">
      <xdr:nvSpPr>
        <xdr:cNvPr id="3091" name="AutoShape 19">
          <a:extLst>
            <a:ext uri="{FF2B5EF4-FFF2-40B4-BE49-F238E27FC236}">
              <a16:creationId xmlns:a16="http://schemas.microsoft.com/office/drawing/2014/main" id="{00000000-0008-0000-0100-0000130C0000}"/>
            </a:ext>
          </a:extLst>
        </xdr:cNvPr>
        <xdr:cNvSpPr>
          <a:spLocks noChangeArrowheads="1"/>
        </xdr:cNvSpPr>
      </xdr:nvSpPr>
      <xdr:spPr bwMode="auto">
        <a:xfrm>
          <a:off x="2066925" y="11601450"/>
          <a:ext cx="95250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184150</xdr:colOff>
          <xdr:row>15</xdr:row>
          <xdr:rowOff>247650</xdr:rowOff>
        </xdr:from>
        <xdr:to>
          <xdr:col>4</xdr:col>
          <xdr:colOff>488950</xdr:colOff>
          <xdr:row>16</xdr:row>
          <xdr:rowOff>38100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31750</xdr:rowOff>
        </xdr:from>
        <xdr:to>
          <xdr:col>4</xdr:col>
          <xdr:colOff>476250</xdr:colOff>
          <xdr:row>17</xdr:row>
          <xdr:rowOff>241300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xdr:row>
          <xdr:rowOff>50800</xdr:rowOff>
        </xdr:from>
        <xdr:to>
          <xdr:col>4</xdr:col>
          <xdr:colOff>412750</xdr:colOff>
          <xdr:row>14</xdr:row>
          <xdr:rowOff>247650</xdr:rowOff>
        </xdr:to>
        <xdr:sp macro="" textlink="">
          <xdr:nvSpPr>
            <xdr:cNvPr id="3323" name="Check Box 251" hidden="1">
              <a:extLst>
                <a:ext uri="{63B3BB69-23CF-44E3-9099-C40C66FF867C}">
                  <a14:compatExt spid="_x0000_s3323"/>
                </a:ext>
                <a:ext uri="{FF2B5EF4-FFF2-40B4-BE49-F238E27FC236}">
                  <a16:creationId xmlns:a16="http://schemas.microsoft.com/office/drawing/2014/main" id="{00000000-0008-0000-01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14</xdr:row>
          <xdr:rowOff>57150</xdr:rowOff>
        </xdr:from>
        <xdr:to>
          <xdr:col>6</xdr:col>
          <xdr:colOff>381000</xdr:colOff>
          <xdr:row>14</xdr:row>
          <xdr:rowOff>279400</xdr:rowOff>
        </xdr:to>
        <xdr:sp macro="" textlink="">
          <xdr:nvSpPr>
            <xdr:cNvPr id="3324" name="Check Box 252" hidden="1">
              <a:extLst>
                <a:ext uri="{63B3BB69-23CF-44E3-9099-C40C66FF867C}">
                  <a14:compatExt spid="_x0000_s3324"/>
                </a:ext>
                <a:ext uri="{FF2B5EF4-FFF2-40B4-BE49-F238E27FC236}">
                  <a16:creationId xmlns:a16="http://schemas.microsoft.com/office/drawing/2014/main" id="{00000000-0008-0000-01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222250</xdr:colOff>
          <xdr:row>20</xdr:row>
          <xdr:rowOff>31750</xdr:rowOff>
        </xdr:from>
        <xdr:to>
          <xdr:col>5</xdr:col>
          <xdr:colOff>19050</xdr:colOff>
          <xdr:row>20</xdr:row>
          <xdr:rowOff>279400</xdr:rowOff>
        </xdr:to>
        <xdr:sp macro="" textlink="">
          <xdr:nvSpPr>
            <xdr:cNvPr id="3327" name="Check Box 255" hidden="1">
              <a:extLst>
                <a:ext uri="{63B3BB69-23CF-44E3-9099-C40C66FF867C}">
                  <a14:compatExt spid="_x0000_s3327"/>
                </a:ext>
                <a:ext uri="{FF2B5EF4-FFF2-40B4-BE49-F238E27FC236}">
                  <a16:creationId xmlns:a16="http://schemas.microsoft.com/office/drawing/2014/main" id="{00000000-0008-0000-01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165100</xdr:colOff>
          <xdr:row>20</xdr:row>
          <xdr:rowOff>12700</xdr:rowOff>
        </xdr:from>
        <xdr:to>
          <xdr:col>7</xdr:col>
          <xdr:colOff>469900</xdr:colOff>
          <xdr:row>20</xdr:row>
          <xdr:rowOff>247650</xdr:rowOff>
        </xdr:to>
        <xdr:sp macro="" textlink="">
          <xdr:nvSpPr>
            <xdr:cNvPr id="3328" name="Check Box 256" hidden="1">
              <a:extLst>
                <a:ext uri="{63B3BB69-23CF-44E3-9099-C40C66FF867C}">
                  <a14:compatExt spid="_x0000_s3328"/>
                </a:ext>
                <a:ext uri="{FF2B5EF4-FFF2-40B4-BE49-F238E27FC236}">
                  <a16:creationId xmlns:a16="http://schemas.microsoft.com/office/drawing/2014/main" id="{00000000-0008-0000-01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20</xdr:row>
          <xdr:rowOff>38100</xdr:rowOff>
        </xdr:from>
        <xdr:to>
          <xdr:col>10</xdr:col>
          <xdr:colOff>476250</xdr:colOff>
          <xdr:row>20</xdr:row>
          <xdr:rowOff>279400</xdr:rowOff>
        </xdr:to>
        <xdr:sp macro="" textlink="">
          <xdr:nvSpPr>
            <xdr:cNvPr id="3329" name="Check Box 257" hidden="1">
              <a:extLst>
                <a:ext uri="{63B3BB69-23CF-44E3-9099-C40C66FF867C}">
                  <a14:compatExt spid="_x0000_s3329"/>
                </a:ext>
                <a:ext uri="{FF2B5EF4-FFF2-40B4-BE49-F238E27FC236}">
                  <a16:creationId xmlns:a16="http://schemas.microsoft.com/office/drawing/2014/main" id="{00000000-0008-0000-01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171450</xdr:colOff>
          <xdr:row>20</xdr:row>
          <xdr:rowOff>31750</xdr:rowOff>
        </xdr:from>
        <xdr:to>
          <xdr:col>13</xdr:col>
          <xdr:colOff>476250</xdr:colOff>
          <xdr:row>20</xdr:row>
          <xdr:rowOff>266700</xdr:rowOff>
        </xdr:to>
        <xdr:sp macro="" textlink="">
          <xdr:nvSpPr>
            <xdr:cNvPr id="3330" name="Check Box 258" hidden="1">
              <a:extLst>
                <a:ext uri="{63B3BB69-23CF-44E3-9099-C40C66FF867C}">
                  <a14:compatExt spid="_x0000_s3330"/>
                </a:ext>
                <a:ext uri="{FF2B5EF4-FFF2-40B4-BE49-F238E27FC236}">
                  <a16:creationId xmlns:a16="http://schemas.microsoft.com/office/drawing/2014/main" id="{00000000-0008-0000-01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50800</xdr:colOff>
          <xdr:row>29</xdr:row>
          <xdr:rowOff>50800</xdr:rowOff>
        </xdr:from>
        <xdr:to>
          <xdr:col>6</xdr:col>
          <xdr:colOff>355600</xdr:colOff>
          <xdr:row>29</xdr:row>
          <xdr:rowOff>285750</xdr:rowOff>
        </xdr:to>
        <xdr:sp macro="" textlink="">
          <xdr:nvSpPr>
            <xdr:cNvPr id="3331" name="Check Box 259" hidden="1">
              <a:extLst>
                <a:ext uri="{63B3BB69-23CF-44E3-9099-C40C66FF867C}">
                  <a14:compatExt spid="_x0000_s3331"/>
                </a:ext>
                <a:ext uri="{FF2B5EF4-FFF2-40B4-BE49-F238E27FC236}">
                  <a16:creationId xmlns:a16="http://schemas.microsoft.com/office/drawing/2014/main" id="{00000000-0008-0000-01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241300</xdr:colOff>
          <xdr:row>29</xdr:row>
          <xdr:rowOff>38100</xdr:rowOff>
        </xdr:from>
        <xdr:to>
          <xdr:col>8</xdr:col>
          <xdr:colOff>38100</xdr:colOff>
          <xdr:row>29</xdr:row>
          <xdr:rowOff>279400</xdr:rowOff>
        </xdr:to>
        <xdr:sp macro="" textlink="">
          <xdr:nvSpPr>
            <xdr:cNvPr id="3332" name="Check Box 260" hidden="1">
              <a:extLst>
                <a:ext uri="{63B3BB69-23CF-44E3-9099-C40C66FF867C}">
                  <a14:compatExt spid="_x0000_s3332"/>
                </a:ext>
                <a:ext uri="{FF2B5EF4-FFF2-40B4-BE49-F238E27FC236}">
                  <a16:creationId xmlns:a16="http://schemas.microsoft.com/office/drawing/2014/main" id="{00000000-0008-0000-01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476250</xdr:colOff>
          <xdr:row>29</xdr:row>
          <xdr:rowOff>38100</xdr:rowOff>
        </xdr:from>
        <xdr:to>
          <xdr:col>13</xdr:col>
          <xdr:colOff>279400</xdr:colOff>
          <xdr:row>29</xdr:row>
          <xdr:rowOff>279400</xdr:rowOff>
        </xdr:to>
        <xdr:sp macro="" textlink="">
          <xdr:nvSpPr>
            <xdr:cNvPr id="3334" name="Check Box 262" hidden="1">
              <a:extLst>
                <a:ext uri="{63B3BB69-23CF-44E3-9099-C40C66FF867C}">
                  <a14:compatExt spid="_x0000_s3334"/>
                </a:ext>
                <a:ext uri="{FF2B5EF4-FFF2-40B4-BE49-F238E27FC236}">
                  <a16:creationId xmlns:a16="http://schemas.microsoft.com/office/drawing/2014/main" id="{00000000-0008-0000-01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222250</xdr:colOff>
          <xdr:row>33</xdr:row>
          <xdr:rowOff>31750</xdr:rowOff>
        </xdr:from>
        <xdr:to>
          <xdr:col>5</xdr:col>
          <xdr:colOff>19050</xdr:colOff>
          <xdr:row>33</xdr:row>
          <xdr:rowOff>279400</xdr:rowOff>
        </xdr:to>
        <xdr:sp macro="" textlink="">
          <xdr:nvSpPr>
            <xdr:cNvPr id="3382" name="Check Box 310" hidden="1">
              <a:extLst>
                <a:ext uri="{63B3BB69-23CF-44E3-9099-C40C66FF867C}">
                  <a14:compatExt spid="_x0000_s3382"/>
                </a:ext>
                <a:ext uri="{FF2B5EF4-FFF2-40B4-BE49-F238E27FC236}">
                  <a16:creationId xmlns:a16="http://schemas.microsoft.com/office/drawing/2014/main" id="{00000000-0008-0000-0100-00003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165100</xdr:colOff>
          <xdr:row>33</xdr:row>
          <xdr:rowOff>12700</xdr:rowOff>
        </xdr:from>
        <xdr:to>
          <xdr:col>7</xdr:col>
          <xdr:colOff>469900</xdr:colOff>
          <xdr:row>33</xdr:row>
          <xdr:rowOff>247650</xdr:rowOff>
        </xdr:to>
        <xdr:sp macro="" textlink="">
          <xdr:nvSpPr>
            <xdr:cNvPr id="3383" name="Check Box 311" hidden="1">
              <a:extLst>
                <a:ext uri="{63B3BB69-23CF-44E3-9099-C40C66FF867C}">
                  <a14:compatExt spid="_x0000_s3383"/>
                </a:ext>
                <a:ext uri="{FF2B5EF4-FFF2-40B4-BE49-F238E27FC236}">
                  <a16:creationId xmlns:a16="http://schemas.microsoft.com/office/drawing/2014/main" id="{00000000-0008-0000-01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33</xdr:row>
          <xdr:rowOff>38100</xdr:rowOff>
        </xdr:from>
        <xdr:to>
          <xdr:col>10</xdr:col>
          <xdr:colOff>476250</xdr:colOff>
          <xdr:row>33</xdr:row>
          <xdr:rowOff>279400</xdr:rowOff>
        </xdr:to>
        <xdr:sp macro="" textlink="">
          <xdr:nvSpPr>
            <xdr:cNvPr id="3384" name="Check Box 312" hidden="1">
              <a:extLst>
                <a:ext uri="{63B3BB69-23CF-44E3-9099-C40C66FF867C}">
                  <a14:compatExt spid="_x0000_s3384"/>
                </a:ext>
                <a:ext uri="{FF2B5EF4-FFF2-40B4-BE49-F238E27FC236}">
                  <a16:creationId xmlns:a16="http://schemas.microsoft.com/office/drawing/2014/main" id="{00000000-0008-0000-0100-00003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171450</xdr:colOff>
          <xdr:row>33</xdr:row>
          <xdr:rowOff>31750</xdr:rowOff>
        </xdr:from>
        <xdr:to>
          <xdr:col>13</xdr:col>
          <xdr:colOff>476250</xdr:colOff>
          <xdr:row>33</xdr:row>
          <xdr:rowOff>266700</xdr:rowOff>
        </xdr:to>
        <xdr:sp macro="" textlink="">
          <xdr:nvSpPr>
            <xdr:cNvPr id="3385" name="Check Box 313" hidden="1">
              <a:extLst>
                <a:ext uri="{63B3BB69-23CF-44E3-9099-C40C66FF867C}">
                  <a14:compatExt spid="_x0000_s3385"/>
                </a:ext>
                <a:ext uri="{FF2B5EF4-FFF2-40B4-BE49-F238E27FC236}">
                  <a16:creationId xmlns:a16="http://schemas.microsoft.com/office/drawing/2014/main" id="{00000000-0008-0000-01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50800</xdr:colOff>
          <xdr:row>42</xdr:row>
          <xdr:rowOff>50800</xdr:rowOff>
        </xdr:from>
        <xdr:to>
          <xdr:col>6</xdr:col>
          <xdr:colOff>355600</xdr:colOff>
          <xdr:row>42</xdr:row>
          <xdr:rowOff>285750</xdr:rowOff>
        </xdr:to>
        <xdr:sp macro="" textlink="">
          <xdr:nvSpPr>
            <xdr:cNvPr id="3386" name="Check Box 314" hidden="1">
              <a:extLst>
                <a:ext uri="{63B3BB69-23CF-44E3-9099-C40C66FF867C}">
                  <a14:compatExt spid="_x0000_s3386"/>
                </a:ext>
                <a:ext uri="{FF2B5EF4-FFF2-40B4-BE49-F238E27FC236}">
                  <a16:creationId xmlns:a16="http://schemas.microsoft.com/office/drawing/2014/main" id="{00000000-0008-0000-0100-00003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241300</xdr:colOff>
          <xdr:row>42</xdr:row>
          <xdr:rowOff>38100</xdr:rowOff>
        </xdr:from>
        <xdr:to>
          <xdr:col>8</xdr:col>
          <xdr:colOff>38100</xdr:colOff>
          <xdr:row>42</xdr:row>
          <xdr:rowOff>279400</xdr:rowOff>
        </xdr:to>
        <xdr:sp macro="" textlink="">
          <xdr:nvSpPr>
            <xdr:cNvPr id="3387" name="Check Box 315" hidden="1">
              <a:extLst>
                <a:ext uri="{63B3BB69-23CF-44E3-9099-C40C66FF867C}">
                  <a14:compatExt spid="_x0000_s3387"/>
                </a:ext>
                <a:ext uri="{FF2B5EF4-FFF2-40B4-BE49-F238E27FC236}">
                  <a16:creationId xmlns:a16="http://schemas.microsoft.com/office/drawing/2014/main" id="{00000000-0008-0000-0100-00003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43</xdr:row>
          <xdr:rowOff>50800</xdr:rowOff>
        </xdr:from>
        <xdr:to>
          <xdr:col>6</xdr:col>
          <xdr:colOff>476250</xdr:colOff>
          <xdr:row>43</xdr:row>
          <xdr:rowOff>285750</xdr:rowOff>
        </xdr:to>
        <xdr:sp macro="" textlink="">
          <xdr:nvSpPr>
            <xdr:cNvPr id="3388" name="Check Box 316" hidden="1">
              <a:extLst>
                <a:ext uri="{63B3BB69-23CF-44E3-9099-C40C66FF867C}">
                  <a14:compatExt spid="_x0000_s3388"/>
                </a:ext>
                <a:ext uri="{FF2B5EF4-FFF2-40B4-BE49-F238E27FC236}">
                  <a16:creationId xmlns:a16="http://schemas.microsoft.com/office/drawing/2014/main" id="{00000000-0008-0000-0100-00003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476250</xdr:colOff>
          <xdr:row>42</xdr:row>
          <xdr:rowOff>38100</xdr:rowOff>
        </xdr:from>
        <xdr:to>
          <xdr:col>13</xdr:col>
          <xdr:colOff>279400</xdr:colOff>
          <xdr:row>42</xdr:row>
          <xdr:rowOff>279400</xdr:rowOff>
        </xdr:to>
        <xdr:sp macro="" textlink="">
          <xdr:nvSpPr>
            <xdr:cNvPr id="3389" name="Check Box 317" hidden="1">
              <a:extLst>
                <a:ext uri="{63B3BB69-23CF-44E3-9099-C40C66FF867C}">
                  <a14:compatExt spid="_x0000_s3389"/>
                </a:ext>
                <a:ext uri="{FF2B5EF4-FFF2-40B4-BE49-F238E27FC236}">
                  <a16:creationId xmlns:a16="http://schemas.microsoft.com/office/drawing/2014/main" id="{00000000-0008-0000-0100-00003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43</xdr:row>
          <xdr:rowOff>50800</xdr:rowOff>
        </xdr:from>
        <xdr:to>
          <xdr:col>9</xdr:col>
          <xdr:colOff>476250</xdr:colOff>
          <xdr:row>43</xdr:row>
          <xdr:rowOff>285750</xdr:rowOff>
        </xdr:to>
        <xdr:sp macro="" textlink="">
          <xdr:nvSpPr>
            <xdr:cNvPr id="3390" name="Check Box 318" hidden="1">
              <a:extLst>
                <a:ext uri="{63B3BB69-23CF-44E3-9099-C40C66FF867C}">
                  <a14:compatExt spid="_x0000_s3390"/>
                </a:ext>
                <a:ext uri="{FF2B5EF4-FFF2-40B4-BE49-F238E27FC236}">
                  <a16:creationId xmlns:a16="http://schemas.microsoft.com/office/drawing/2014/main" id="{00000000-0008-0000-0100-00003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222250</xdr:colOff>
          <xdr:row>46</xdr:row>
          <xdr:rowOff>31750</xdr:rowOff>
        </xdr:from>
        <xdr:to>
          <xdr:col>5</xdr:col>
          <xdr:colOff>19050</xdr:colOff>
          <xdr:row>46</xdr:row>
          <xdr:rowOff>279400</xdr:rowOff>
        </xdr:to>
        <xdr:sp macro="" textlink="">
          <xdr:nvSpPr>
            <xdr:cNvPr id="3391" name="Check Box 319" hidden="1">
              <a:extLst>
                <a:ext uri="{63B3BB69-23CF-44E3-9099-C40C66FF867C}">
                  <a14:compatExt spid="_x0000_s3391"/>
                </a:ext>
                <a:ext uri="{FF2B5EF4-FFF2-40B4-BE49-F238E27FC236}">
                  <a16:creationId xmlns:a16="http://schemas.microsoft.com/office/drawing/2014/main" id="{00000000-0008-0000-0100-00003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165100</xdr:colOff>
          <xdr:row>46</xdr:row>
          <xdr:rowOff>12700</xdr:rowOff>
        </xdr:from>
        <xdr:to>
          <xdr:col>7</xdr:col>
          <xdr:colOff>469900</xdr:colOff>
          <xdr:row>46</xdr:row>
          <xdr:rowOff>247650</xdr:rowOff>
        </xdr:to>
        <xdr:sp macro="" textlink="">
          <xdr:nvSpPr>
            <xdr:cNvPr id="3392" name="Check Box 320" hidden="1">
              <a:extLst>
                <a:ext uri="{63B3BB69-23CF-44E3-9099-C40C66FF867C}">
                  <a14:compatExt spid="_x0000_s3392"/>
                </a:ext>
                <a:ext uri="{FF2B5EF4-FFF2-40B4-BE49-F238E27FC236}">
                  <a16:creationId xmlns:a16="http://schemas.microsoft.com/office/drawing/2014/main" id="{00000000-0008-0000-0100-00004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xdr:row>
          <xdr:rowOff>38100</xdr:rowOff>
        </xdr:from>
        <xdr:to>
          <xdr:col>10</xdr:col>
          <xdr:colOff>476250</xdr:colOff>
          <xdr:row>46</xdr:row>
          <xdr:rowOff>279400</xdr:rowOff>
        </xdr:to>
        <xdr:sp macro="" textlink="">
          <xdr:nvSpPr>
            <xdr:cNvPr id="3393" name="Check Box 321" hidden="1">
              <a:extLst>
                <a:ext uri="{63B3BB69-23CF-44E3-9099-C40C66FF867C}">
                  <a14:compatExt spid="_x0000_s3393"/>
                </a:ext>
                <a:ext uri="{FF2B5EF4-FFF2-40B4-BE49-F238E27FC236}">
                  <a16:creationId xmlns:a16="http://schemas.microsoft.com/office/drawing/2014/main" id="{00000000-0008-0000-0100-00004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171450</xdr:colOff>
          <xdr:row>46</xdr:row>
          <xdr:rowOff>31750</xdr:rowOff>
        </xdr:from>
        <xdr:to>
          <xdr:col>13</xdr:col>
          <xdr:colOff>476250</xdr:colOff>
          <xdr:row>46</xdr:row>
          <xdr:rowOff>266700</xdr:rowOff>
        </xdr:to>
        <xdr:sp macro="" textlink="">
          <xdr:nvSpPr>
            <xdr:cNvPr id="3394" name="Check Box 322" hidden="1">
              <a:extLst>
                <a:ext uri="{63B3BB69-23CF-44E3-9099-C40C66FF867C}">
                  <a14:compatExt spid="_x0000_s3394"/>
                </a:ext>
                <a:ext uri="{FF2B5EF4-FFF2-40B4-BE49-F238E27FC236}">
                  <a16:creationId xmlns:a16="http://schemas.microsoft.com/office/drawing/2014/main" id="{00000000-0008-0000-0100-00004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50800</xdr:colOff>
          <xdr:row>55</xdr:row>
          <xdr:rowOff>50800</xdr:rowOff>
        </xdr:from>
        <xdr:to>
          <xdr:col>6</xdr:col>
          <xdr:colOff>355600</xdr:colOff>
          <xdr:row>55</xdr:row>
          <xdr:rowOff>285750</xdr:rowOff>
        </xdr:to>
        <xdr:sp macro="" textlink="">
          <xdr:nvSpPr>
            <xdr:cNvPr id="3395" name="Check Box 323" hidden="1">
              <a:extLst>
                <a:ext uri="{63B3BB69-23CF-44E3-9099-C40C66FF867C}">
                  <a14:compatExt spid="_x0000_s3395"/>
                </a:ext>
                <a:ext uri="{FF2B5EF4-FFF2-40B4-BE49-F238E27FC236}">
                  <a16:creationId xmlns:a16="http://schemas.microsoft.com/office/drawing/2014/main" id="{00000000-0008-0000-0100-00004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241300</xdr:colOff>
          <xdr:row>55</xdr:row>
          <xdr:rowOff>38100</xdr:rowOff>
        </xdr:from>
        <xdr:to>
          <xdr:col>8</xdr:col>
          <xdr:colOff>38100</xdr:colOff>
          <xdr:row>55</xdr:row>
          <xdr:rowOff>279400</xdr:rowOff>
        </xdr:to>
        <xdr:sp macro="" textlink="">
          <xdr:nvSpPr>
            <xdr:cNvPr id="3396" name="Check Box 324" hidden="1">
              <a:extLst>
                <a:ext uri="{63B3BB69-23CF-44E3-9099-C40C66FF867C}">
                  <a14:compatExt spid="_x0000_s3396"/>
                </a:ext>
                <a:ext uri="{FF2B5EF4-FFF2-40B4-BE49-F238E27FC236}">
                  <a16:creationId xmlns:a16="http://schemas.microsoft.com/office/drawing/2014/main" id="{00000000-0008-0000-0100-00004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56</xdr:row>
          <xdr:rowOff>50800</xdr:rowOff>
        </xdr:from>
        <xdr:to>
          <xdr:col>6</xdr:col>
          <xdr:colOff>476250</xdr:colOff>
          <xdr:row>56</xdr:row>
          <xdr:rowOff>285750</xdr:rowOff>
        </xdr:to>
        <xdr:sp macro="" textlink="">
          <xdr:nvSpPr>
            <xdr:cNvPr id="3397" name="Check Box 325" hidden="1">
              <a:extLst>
                <a:ext uri="{63B3BB69-23CF-44E3-9099-C40C66FF867C}">
                  <a14:compatExt spid="_x0000_s3397"/>
                </a:ext>
                <a:ext uri="{FF2B5EF4-FFF2-40B4-BE49-F238E27FC236}">
                  <a16:creationId xmlns:a16="http://schemas.microsoft.com/office/drawing/2014/main" id="{00000000-0008-0000-01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476250</xdr:colOff>
          <xdr:row>55</xdr:row>
          <xdr:rowOff>38100</xdr:rowOff>
        </xdr:from>
        <xdr:to>
          <xdr:col>13</xdr:col>
          <xdr:colOff>279400</xdr:colOff>
          <xdr:row>55</xdr:row>
          <xdr:rowOff>279400</xdr:rowOff>
        </xdr:to>
        <xdr:sp macro="" textlink="">
          <xdr:nvSpPr>
            <xdr:cNvPr id="3398" name="Check Box 326" hidden="1">
              <a:extLst>
                <a:ext uri="{63B3BB69-23CF-44E3-9099-C40C66FF867C}">
                  <a14:compatExt spid="_x0000_s3398"/>
                </a:ext>
                <a:ext uri="{FF2B5EF4-FFF2-40B4-BE49-F238E27FC236}">
                  <a16:creationId xmlns:a16="http://schemas.microsoft.com/office/drawing/2014/main" id="{00000000-0008-0000-0100-00004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56</xdr:row>
          <xdr:rowOff>50800</xdr:rowOff>
        </xdr:from>
        <xdr:to>
          <xdr:col>9</xdr:col>
          <xdr:colOff>476250</xdr:colOff>
          <xdr:row>56</xdr:row>
          <xdr:rowOff>285750</xdr:rowOff>
        </xdr:to>
        <xdr:sp macro="" textlink="">
          <xdr:nvSpPr>
            <xdr:cNvPr id="3399" name="Check Box 327" hidden="1">
              <a:extLst>
                <a:ext uri="{63B3BB69-23CF-44E3-9099-C40C66FF867C}">
                  <a14:compatExt spid="_x0000_s3399"/>
                </a:ext>
                <a:ext uri="{FF2B5EF4-FFF2-40B4-BE49-F238E27FC236}">
                  <a16:creationId xmlns:a16="http://schemas.microsoft.com/office/drawing/2014/main" id="{00000000-0008-0000-0100-00004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222250</xdr:colOff>
          <xdr:row>59</xdr:row>
          <xdr:rowOff>31750</xdr:rowOff>
        </xdr:from>
        <xdr:to>
          <xdr:col>5</xdr:col>
          <xdr:colOff>19050</xdr:colOff>
          <xdr:row>59</xdr:row>
          <xdr:rowOff>279400</xdr:rowOff>
        </xdr:to>
        <xdr:sp macro="" textlink="">
          <xdr:nvSpPr>
            <xdr:cNvPr id="3400" name="Check Box 328" hidden="1">
              <a:extLst>
                <a:ext uri="{63B3BB69-23CF-44E3-9099-C40C66FF867C}">
                  <a14:compatExt spid="_x0000_s3400"/>
                </a:ext>
                <a:ext uri="{FF2B5EF4-FFF2-40B4-BE49-F238E27FC236}">
                  <a16:creationId xmlns:a16="http://schemas.microsoft.com/office/drawing/2014/main" id="{00000000-0008-0000-0100-00004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165100</xdr:colOff>
          <xdr:row>59</xdr:row>
          <xdr:rowOff>12700</xdr:rowOff>
        </xdr:from>
        <xdr:to>
          <xdr:col>7</xdr:col>
          <xdr:colOff>469900</xdr:colOff>
          <xdr:row>59</xdr:row>
          <xdr:rowOff>247650</xdr:rowOff>
        </xdr:to>
        <xdr:sp macro="" textlink="">
          <xdr:nvSpPr>
            <xdr:cNvPr id="3401" name="Check Box 329" hidden="1">
              <a:extLst>
                <a:ext uri="{63B3BB69-23CF-44E3-9099-C40C66FF867C}">
                  <a14:compatExt spid="_x0000_s3401"/>
                </a:ext>
                <a:ext uri="{FF2B5EF4-FFF2-40B4-BE49-F238E27FC236}">
                  <a16:creationId xmlns:a16="http://schemas.microsoft.com/office/drawing/2014/main" id="{00000000-0008-0000-01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59</xdr:row>
          <xdr:rowOff>38100</xdr:rowOff>
        </xdr:from>
        <xdr:to>
          <xdr:col>10</xdr:col>
          <xdr:colOff>476250</xdr:colOff>
          <xdr:row>59</xdr:row>
          <xdr:rowOff>279400</xdr:rowOff>
        </xdr:to>
        <xdr:sp macro="" textlink="">
          <xdr:nvSpPr>
            <xdr:cNvPr id="3402" name="Check Box 330" hidden="1">
              <a:extLst>
                <a:ext uri="{63B3BB69-23CF-44E3-9099-C40C66FF867C}">
                  <a14:compatExt spid="_x0000_s3402"/>
                </a:ext>
                <a:ext uri="{FF2B5EF4-FFF2-40B4-BE49-F238E27FC236}">
                  <a16:creationId xmlns:a16="http://schemas.microsoft.com/office/drawing/2014/main" id="{00000000-0008-0000-01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171450</xdr:colOff>
          <xdr:row>59</xdr:row>
          <xdr:rowOff>31750</xdr:rowOff>
        </xdr:from>
        <xdr:to>
          <xdr:col>13</xdr:col>
          <xdr:colOff>476250</xdr:colOff>
          <xdr:row>59</xdr:row>
          <xdr:rowOff>266700</xdr:rowOff>
        </xdr:to>
        <xdr:sp macro="" textlink="">
          <xdr:nvSpPr>
            <xdr:cNvPr id="3403" name="Check Box 331" hidden="1">
              <a:extLst>
                <a:ext uri="{63B3BB69-23CF-44E3-9099-C40C66FF867C}">
                  <a14:compatExt spid="_x0000_s3403"/>
                </a:ext>
                <a:ext uri="{FF2B5EF4-FFF2-40B4-BE49-F238E27FC236}">
                  <a16:creationId xmlns:a16="http://schemas.microsoft.com/office/drawing/2014/main" id="{00000000-0008-0000-01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50800</xdr:colOff>
          <xdr:row>68</xdr:row>
          <xdr:rowOff>50800</xdr:rowOff>
        </xdr:from>
        <xdr:to>
          <xdr:col>6</xdr:col>
          <xdr:colOff>355600</xdr:colOff>
          <xdr:row>68</xdr:row>
          <xdr:rowOff>285750</xdr:rowOff>
        </xdr:to>
        <xdr:sp macro="" textlink="">
          <xdr:nvSpPr>
            <xdr:cNvPr id="3404" name="Check Box 332" hidden="1">
              <a:extLst>
                <a:ext uri="{63B3BB69-23CF-44E3-9099-C40C66FF867C}">
                  <a14:compatExt spid="_x0000_s3404"/>
                </a:ext>
                <a:ext uri="{FF2B5EF4-FFF2-40B4-BE49-F238E27FC236}">
                  <a16:creationId xmlns:a16="http://schemas.microsoft.com/office/drawing/2014/main" id="{00000000-0008-0000-01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241300</xdr:colOff>
          <xdr:row>68</xdr:row>
          <xdr:rowOff>38100</xdr:rowOff>
        </xdr:from>
        <xdr:to>
          <xdr:col>8</xdr:col>
          <xdr:colOff>38100</xdr:colOff>
          <xdr:row>68</xdr:row>
          <xdr:rowOff>279400</xdr:rowOff>
        </xdr:to>
        <xdr:sp macro="" textlink="">
          <xdr:nvSpPr>
            <xdr:cNvPr id="3405" name="Check Box 333" hidden="1">
              <a:extLst>
                <a:ext uri="{63B3BB69-23CF-44E3-9099-C40C66FF867C}">
                  <a14:compatExt spid="_x0000_s3405"/>
                </a:ext>
                <a:ext uri="{FF2B5EF4-FFF2-40B4-BE49-F238E27FC236}">
                  <a16:creationId xmlns:a16="http://schemas.microsoft.com/office/drawing/2014/main" id="{00000000-0008-0000-01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69</xdr:row>
          <xdr:rowOff>50800</xdr:rowOff>
        </xdr:from>
        <xdr:to>
          <xdr:col>6</xdr:col>
          <xdr:colOff>476250</xdr:colOff>
          <xdr:row>69</xdr:row>
          <xdr:rowOff>285750</xdr:rowOff>
        </xdr:to>
        <xdr:sp macro="" textlink="">
          <xdr:nvSpPr>
            <xdr:cNvPr id="3406" name="Check Box 334" hidden="1">
              <a:extLst>
                <a:ext uri="{63B3BB69-23CF-44E3-9099-C40C66FF867C}">
                  <a14:compatExt spid="_x0000_s3406"/>
                </a:ext>
                <a:ext uri="{FF2B5EF4-FFF2-40B4-BE49-F238E27FC236}">
                  <a16:creationId xmlns:a16="http://schemas.microsoft.com/office/drawing/2014/main" id="{00000000-0008-0000-0100-00004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476250</xdr:colOff>
          <xdr:row>68</xdr:row>
          <xdr:rowOff>38100</xdr:rowOff>
        </xdr:from>
        <xdr:to>
          <xdr:col>13</xdr:col>
          <xdr:colOff>279400</xdr:colOff>
          <xdr:row>68</xdr:row>
          <xdr:rowOff>279400</xdr:rowOff>
        </xdr:to>
        <xdr:sp macro="" textlink="">
          <xdr:nvSpPr>
            <xdr:cNvPr id="3407" name="Check Box 335" hidden="1">
              <a:extLst>
                <a:ext uri="{63B3BB69-23CF-44E3-9099-C40C66FF867C}">
                  <a14:compatExt spid="_x0000_s3407"/>
                </a:ext>
                <a:ext uri="{FF2B5EF4-FFF2-40B4-BE49-F238E27FC236}">
                  <a16:creationId xmlns:a16="http://schemas.microsoft.com/office/drawing/2014/main" id="{00000000-0008-0000-01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69</xdr:row>
          <xdr:rowOff>50800</xdr:rowOff>
        </xdr:from>
        <xdr:to>
          <xdr:col>9</xdr:col>
          <xdr:colOff>476250</xdr:colOff>
          <xdr:row>69</xdr:row>
          <xdr:rowOff>285750</xdr:rowOff>
        </xdr:to>
        <xdr:sp macro="" textlink="">
          <xdr:nvSpPr>
            <xdr:cNvPr id="3408" name="Check Box 336" hidden="1">
              <a:extLst>
                <a:ext uri="{63B3BB69-23CF-44E3-9099-C40C66FF867C}">
                  <a14:compatExt spid="_x0000_s3408"/>
                </a:ext>
                <a:ext uri="{FF2B5EF4-FFF2-40B4-BE49-F238E27FC236}">
                  <a16:creationId xmlns:a16="http://schemas.microsoft.com/office/drawing/2014/main" id="{00000000-0008-0000-01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222250</xdr:colOff>
          <xdr:row>72</xdr:row>
          <xdr:rowOff>31750</xdr:rowOff>
        </xdr:from>
        <xdr:to>
          <xdr:col>5</xdr:col>
          <xdr:colOff>19050</xdr:colOff>
          <xdr:row>72</xdr:row>
          <xdr:rowOff>279400</xdr:rowOff>
        </xdr:to>
        <xdr:sp macro="" textlink="">
          <xdr:nvSpPr>
            <xdr:cNvPr id="3409" name="Check Box 337" hidden="1">
              <a:extLst>
                <a:ext uri="{63B3BB69-23CF-44E3-9099-C40C66FF867C}">
                  <a14:compatExt spid="_x0000_s3409"/>
                </a:ext>
                <a:ext uri="{FF2B5EF4-FFF2-40B4-BE49-F238E27FC236}">
                  <a16:creationId xmlns:a16="http://schemas.microsoft.com/office/drawing/2014/main" id="{00000000-0008-0000-0100-00005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165100</xdr:colOff>
          <xdr:row>72</xdr:row>
          <xdr:rowOff>12700</xdr:rowOff>
        </xdr:from>
        <xdr:to>
          <xdr:col>7</xdr:col>
          <xdr:colOff>469900</xdr:colOff>
          <xdr:row>72</xdr:row>
          <xdr:rowOff>247650</xdr:rowOff>
        </xdr:to>
        <xdr:sp macro="" textlink="">
          <xdr:nvSpPr>
            <xdr:cNvPr id="3410" name="Check Box 338" hidden="1">
              <a:extLst>
                <a:ext uri="{63B3BB69-23CF-44E3-9099-C40C66FF867C}">
                  <a14:compatExt spid="_x0000_s3410"/>
                </a:ext>
                <a:ext uri="{FF2B5EF4-FFF2-40B4-BE49-F238E27FC236}">
                  <a16:creationId xmlns:a16="http://schemas.microsoft.com/office/drawing/2014/main" id="{00000000-0008-0000-0100-00005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xdr:row>
          <xdr:rowOff>38100</xdr:rowOff>
        </xdr:from>
        <xdr:to>
          <xdr:col>10</xdr:col>
          <xdr:colOff>476250</xdr:colOff>
          <xdr:row>72</xdr:row>
          <xdr:rowOff>279400</xdr:rowOff>
        </xdr:to>
        <xdr:sp macro="" textlink="">
          <xdr:nvSpPr>
            <xdr:cNvPr id="3411" name="Check Box 339" hidden="1">
              <a:extLst>
                <a:ext uri="{63B3BB69-23CF-44E3-9099-C40C66FF867C}">
                  <a14:compatExt spid="_x0000_s3411"/>
                </a:ext>
                <a:ext uri="{FF2B5EF4-FFF2-40B4-BE49-F238E27FC236}">
                  <a16:creationId xmlns:a16="http://schemas.microsoft.com/office/drawing/2014/main" id="{00000000-0008-0000-0100-00005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171450</xdr:colOff>
          <xdr:row>72</xdr:row>
          <xdr:rowOff>31750</xdr:rowOff>
        </xdr:from>
        <xdr:to>
          <xdr:col>13</xdr:col>
          <xdr:colOff>476250</xdr:colOff>
          <xdr:row>72</xdr:row>
          <xdr:rowOff>266700</xdr:rowOff>
        </xdr:to>
        <xdr:sp macro="" textlink="">
          <xdr:nvSpPr>
            <xdr:cNvPr id="3412" name="Check Box 340" hidden="1">
              <a:extLst>
                <a:ext uri="{63B3BB69-23CF-44E3-9099-C40C66FF867C}">
                  <a14:compatExt spid="_x0000_s3412"/>
                </a:ext>
                <a:ext uri="{FF2B5EF4-FFF2-40B4-BE49-F238E27FC236}">
                  <a16:creationId xmlns:a16="http://schemas.microsoft.com/office/drawing/2014/main" id="{00000000-0008-0000-01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50800</xdr:colOff>
          <xdr:row>81</xdr:row>
          <xdr:rowOff>50800</xdr:rowOff>
        </xdr:from>
        <xdr:to>
          <xdr:col>6</xdr:col>
          <xdr:colOff>355600</xdr:colOff>
          <xdr:row>81</xdr:row>
          <xdr:rowOff>285750</xdr:rowOff>
        </xdr:to>
        <xdr:sp macro="" textlink="">
          <xdr:nvSpPr>
            <xdr:cNvPr id="3413" name="Check Box 341" hidden="1">
              <a:extLst>
                <a:ext uri="{63B3BB69-23CF-44E3-9099-C40C66FF867C}">
                  <a14:compatExt spid="_x0000_s3413"/>
                </a:ext>
                <a:ext uri="{FF2B5EF4-FFF2-40B4-BE49-F238E27FC236}">
                  <a16:creationId xmlns:a16="http://schemas.microsoft.com/office/drawing/2014/main" id="{00000000-0008-0000-0100-00005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241300</xdr:colOff>
          <xdr:row>81</xdr:row>
          <xdr:rowOff>38100</xdr:rowOff>
        </xdr:from>
        <xdr:to>
          <xdr:col>8</xdr:col>
          <xdr:colOff>38100</xdr:colOff>
          <xdr:row>81</xdr:row>
          <xdr:rowOff>279400</xdr:rowOff>
        </xdr:to>
        <xdr:sp macro="" textlink="">
          <xdr:nvSpPr>
            <xdr:cNvPr id="3414" name="Check Box 342" hidden="1">
              <a:extLst>
                <a:ext uri="{63B3BB69-23CF-44E3-9099-C40C66FF867C}">
                  <a14:compatExt spid="_x0000_s3414"/>
                </a:ext>
                <a:ext uri="{FF2B5EF4-FFF2-40B4-BE49-F238E27FC236}">
                  <a16:creationId xmlns:a16="http://schemas.microsoft.com/office/drawing/2014/main" id="{00000000-0008-0000-01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82</xdr:row>
          <xdr:rowOff>50800</xdr:rowOff>
        </xdr:from>
        <xdr:to>
          <xdr:col>6</xdr:col>
          <xdr:colOff>476250</xdr:colOff>
          <xdr:row>82</xdr:row>
          <xdr:rowOff>285750</xdr:rowOff>
        </xdr:to>
        <xdr:sp macro="" textlink="">
          <xdr:nvSpPr>
            <xdr:cNvPr id="3415" name="Check Box 343" hidden="1">
              <a:extLst>
                <a:ext uri="{63B3BB69-23CF-44E3-9099-C40C66FF867C}">
                  <a14:compatExt spid="_x0000_s3415"/>
                </a:ext>
                <a:ext uri="{FF2B5EF4-FFF2-40B4-BE49-F238E27FC236}">
                  <a16:creationId xmlns:a16="http://schemas.microsoft.com/office/drawing/2014/main" id="{00000000-0008-0000-01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476250</xdr:colOff>
          <xdr:row>81</xdr:row>
          <xdr:rowOff>38100</xdr:rowOff>
        </xdr:from>
        <xdr:to>
          <xdr:col>13</xdr:col>
          <xdr:colOff>279400</xdr:colOff>
          <xdr:row>81</xdr:row>
          <xdr:rowOff>279400</xdr:rowOff>
        </xdr:to>
        <xdr:sp macro="" textlink="">
          <xdr:nvSpPr>
            <xdr:cNvPr id="3416" name="Check Box 344" hidden="1">
              <a:extLst>
                <a:ext uri="{63B3BB69-23CF-44E3-9099-C40C66FF867C}">
                  <a14:compatExt spid="_x0000_s3416"/>
                </a:ext>
                <a:ext uri="{FF2B5EF4-FFF2-40B4-BE49-F238E27FC236}">
                  <a16:creationId xmlns:a16="http://schemas.microsoft.com/office/drawing/2014/main" id="{00000000-0008-0000-0100-00005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82</xdr:row>
          <xdr:rowOff>50800</xdr:rowOff>
        </xdr:from>
        <xdr:to>
          <xdr:col>9</xdr:col>
          <xdr:colOff>476250</xdr:colOff>
          <xdr:row>82</xdr:row>
          <xdr:rowOff>285750</xdr:rowOff>
        </xdr:to>
        <xdr:sp macro="" textlink="">
          <xdr:nvSpPr>
            <xdr:cNvPr id="3417" name="Check Box 345" hidden="1">
              <a:extLst>
                <a:ext uri="{63B3BB69-23CF-44E3-9099-C40C66FF867C}">
                  <a14:compatExt spid="_x0000_s3417"/>
                </a:ext>
                <a:ext uri="{FF2B5EF4-FFF2-40B4-BE49-F238E27FC236}">
                  <a16:creationId xmlns:a16="http://schemas.microsoft.com/office/drawing/2014/main" id="{00000000-0008-0000-0100-00005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222250</xdr:colOff>
          <xdr:row>33</xdr:row>
          <xdr:rowOff>31750</xdr:rowOff>
        </xdr:from>
        <xdr:to>
          <xdr:col>5</xdr:col>
          <xdr:colOff>19050</xdr:colOff>
          <xdr:row>33</xdr:row>
          <xdr:rowOff>279400</xdr:rowOff>
        </xdr:to>
        <xdr:sp macro="" textlink="">
          <xdr:nvSpPr>
            <xdr:cNvPr id="3418" name="Check Box 346" hidden="1">
              <a:extLst>
                <a:ext uri="{63B3BB69-23CF-44E3-9099-C40C66FF867C}">
                  <a14:compatExt spid="_x0000_s3418"/>
                </a:ext>
                <a:ext uri="{FF2B5EF4-FFF2-40B4-BE49-F238E27FC236}">
                  <a16:creationId xmlns:a16="http://schemas.microsoft.com/office/drawing/2014/main" id="{00000000-0008-0000-01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165100</xdr:colOff>
          <xdr:row>33</xdr:row>
          <xdr:rowOff>12700</xdr:rowOff>
        </xdr:from>
        <xdr:to>
          <xdr:col>7</xdr:col>
          <xdr:colOff>469900</xdr:colOff>
          <xdr:row>33</xdr:row>
          <xdr:rowOff>247650</xdr:rowOff>
        </xdr:to>
        <xdr:sp macro="" textlink="">
          <xdr:nvSpPr>
            <xdr:cNvPr id="3419" name="Check Box 347" hidden="1">
              <a:extLst>
                <a:ext uri="{63B3BB69-23CF-44E3-9099-C40C66FF867C}">
                  <a14:compatExt spid="_x0000_s3419"/>
                </a:ext>
                <a:ext uri="{FF2B5EF4-FFF2-40B4-BE49-F238E27FC236}">
                  <a16:creationId xmlns:a16="http://schemas.microsoft.com/office/drawing/2014/main" id="{00000000-0008-0000-01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33</xdr:row>
          <xdr:rowOff>38100</xdr:rowOff>
        </xdr:from>
        <xdr:to>
          <xdr:col>10</xdr:col>
          <xdr:colOff>476250</xdr:colOff>
          <xdr:row>33</xdr:row>
          <xdr:rowOff>279400</xdr:rowOff>
        </xdr:to>
        <xdr:sp macro="" textlink="">
          <xdr:nvSpPr>
            <xdr:cNvPr id="3420" name="Check Box 348" hidden="1">
              <a:extLst>
                <a:ext uri="{63B3BB69-23CF-44E3-9099-C40C66FF867C}">
                  <a14:compatExt spid="_x0000_s3420"/>
                </a:ext>
                <a:ext uri="{FF2B5EF4-FFF2-40B4-BE49-F238E27FC236}">
                  <a16:creationId xmlns:a16="http://schemas.microsoft.com/office/drawing/2014/main" id="{00000000-0008-0000-0100-00005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171450</xdr:colOff>
          <xdr:row>33</xdr:row>
          <xdr:rowOff>31750</xdr:rowOff>
        </xdr:from>
        <xdr:to>
          <xdr:col>13</xdr:col>
          <xdr:colOff>476250</xdr:colOff>
          <xdr:row>33</xdr:row>
          <xdr:rowOff>266700</xdr:rowOff>
        </xdr:to>
        <xdr:sp macro="" textlink="">
          <xdr:nvSpPr>
            <xdr:cNvPr id="3421" name="Check Box 349" hidden="1">
              <a:extLst>
                <a:ext uri="{63B3BB69-23CF-44E3-9099-C40C66FF867C}">
                  <a14:compatExt spid="_x0000_s3421"/>
                </a:ext>
                <a:ext uri="{FF2B5EF4-FFF2-40B4-BE49-F238E27FC236}">
                  <a16:creationId xmlns:a16="http://schemas.microsoft.com/office/drawing/2014/main" id="{00000000-0008-0000-0100-00005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50800</xdr:colOff>
          <xdr:row>42</xdr:row>
          <xdr:rowOff>50800</xdr:rowOff>
        </xdr:from>
        <xdr:to>
          <xdr:col>6</xdr:col>
          <xdr:colOff>355600</xdr:colOff>
          <xdr:row>42</xdr:row>
          <xdr:rowOff>285750</xdr:rowOff>
        </xdr:to>
        <xdr:sp macro="" textlink="">
          <xdr:nvSpPr>
            <xdr:cNvPr id="3422" name="Check Box 350" hidden="1">
              <a:extLst>
                <a:ext uri="{63B3BB69-23CF-44E3-9099-C40C66FF867C}">
                  <a14:compatExt spid="_x0000_s3422"/>
                </a:ext>
                <a:ext uri="{FF2B5EF4-FFF2-40B4-BE49-F238E27FC236}">
                  <a16:creationId xmlns:a16="http://schemas.microsoft.com/office/drawing/2014/main" id="{00000000-0008-0000-01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241300</xdr:colOff>
          <xdr:row>42</xdr:row>
          <xdr:rowOff>38100</xdr:rowOff>
        </xdr:from>
        <xdr:to>
          <xdr:col>8</xdr:col>
          <xdr:colOff>38100</xdr:colOff>
          <xdr:row>42</xdr:row>
          <xdr:rowOff>279400</xdr:rowOff>
        </xdr:to>
        <xdr:sp macro="" textlink="">
          <xdr:nvSpPr>
            <xdr:cNvPr id="3423" name="Check Box 351" hidden="1">
              <a:extLst>
                <a:ext uri="{63B3BB69-23CF-44E3-9099-C40C66FF867C}">
                  <a14:compatExt spid="_x0000_s3423"/>
                </a:ext>
                <a:ext uri="{FF2B5EF4-FFF2-40B4-BE49-F238E27FC236}">
                  <a16:creationId xmlns:a16="http://schemas.microsoft.com/office/drawing/2014/main" id="{00000000-0008-0000-0100-00005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476250</xdr:colOff>
          <xdr:row>42</xdr:row>
          <xdr:rowOff>38100</xdr:rowOff>
        </xdr:from>
        <xdr:to>
          <xdr:col>13</xdr:col>
          <xdr:colOff>279400</xdr:colOff>
          <xdr:row>42</xdr:row>
          <xdr:rowOff>279400</xdr:rowOff>
        </xdr:to>
        <xdr:sp macro="" textlink="">
          <xdr:nvSpPr>
            <xdr:cNvPr id="3424" name="Check Box 352" hidden="1">
              <a:extLst>
                <a:ext uri="{63B3BB69-23CF-44E3-9099-C40C66FF867C}">
                  <a14:compatExt spid="_x0000_s3424"/>
                </a:ext>
                <a:ext uri="{FF2B5EF4-FFF2-40B4-BE49-F238E27FC236}">
                  <a16:creationId xmlns:a16="http://schemas.microsoft.com/office/drawing/2014/main" id="{00000000-0008-0000-01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222250</xdr:colOff>
          <xdr:row>46</xdr:row>
          <xdr:rowOff>31750</xdr:rowOff>
        </xdr:from>
        <xdr:to>
          <xdr:col>5</xdr:col>
          <xdr:colOff>19050</xdr:colOff>
          <xdr:row>46</xdr:row>
          <xdr:rowOff>279400</xdr:rowOff>
        </xdr:to>
        <xdr:sp macro="" textlink="">
          <xdr:nvSpPr>
            <xdr:cNvPr id="3425" name="Check Box 353" hidden="1">
              <a:extLst>
                <a:ext uri="{63B3BB69-23CF-44E3-9099-C40C66FF867C}">
                  <a14:compatExt spid="_x0000_s3425"/>
                </a:ext>
                <a:ext uri="{FF2B5EF4-FFF2-40B4-BE49-F238E27FC236}">
                  <a16:creationId xmlns:a16="http://schemas.microsoft.com/office/drawing/2014/main" id="{00000000-0008-0000-01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165100</xdr:colOff>
          <xdr:row>46</xdr:row>
          <xdr:rowOff>12700</xdr:rowOff>
        </xdr:from>
        <xdr:to>
          <xdr:col>7</xdr:col>
          <xdr:colOff>469900</xdr:colOff>
          <xdr:row>46</xdr:row>
          <xdr:rowOff>247650</xdr:rowOff>
        </xdr:to>
        <xdr:sp macro="" textlink="">
          <xdr:nvSpPr>
            <xdr:cNvPr id="3426" name="Check Box 354" hidden="1">
              <a:extLst>
                <a:ext uri="{63B3BB69-23CF-44E3-9099-C40C66FF867C}">
                  <a14:compatExt spid="_x0000_s3426"/>
                </a:ext>
                <a:ext uri="{FF2B5EF4-FFF2-40B4-BE49-F238E27FC236}">
                  <a16:creationId xmlns:a16="http://schemas.microsoft.com/office/drawing/2014/main" id="{00000000-0008-0000-01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xdr:row>
          <xdr:rowOff>38100</xdr:rowOff>
        </xdr:from>
        <xdr:to>
          <xdr:col>10</xdr:col>
          <xdr:colOff>476250</xdr:colOff>
          <xdr:row>46</xdr:row>
          <xdr:rowOff>279400</xdr:rowOff>
        </xdr:to>
        <xdr:sp macro="" textlink="">
          <xdr:nvSpPr>
            <xdr:cNvPr id="3427" name="Check Box 355" hidden="1">
              <a:extLst>
                <a:ext uri="{63B3BB69-23CF-44E3-9099-C40C66FF867C}">
                  <a14:compatExt spid="_x0000_s3427"/>
                </a:ext>
                <a:ext uri="{FF2B5EF4-FFF2-40B4-BE49-F238E27FC236}">
                  <a16:creationId xmlns:a16="http://schemas.microsoft.com/office/drawing/2014/main" id="{00000000-0008-0000-0100-00006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171450</xdr:colOff>
          <xdr:row>46</xdr:row>
          <xdr:rowOff>31750</xdr:rowOff>
        </xdr:from>
        <xdr:to>
          <xdr:col>13</xdr:col>
          <xdr:colOff>476250</xdr:colOff>
          <xdr:row>46</xdr:row>
          <xdr:rowOff>266700</xdr:rowOff>
        </xdr:to>
        <xdr:sp macro="" textlink="">
          <xdr:nvSpPr>
            <xdr:cNvPr id="3428" name="Check Box 356" hidden="1">
              <a:extLst>
                <a:ext uri="{63B3BB69-23CF-44E3-9099-C40C66FF867C}">
                  <a14:compatExt spid="_x0000_s3428"/>
                </a:ext>
                <a:ext uri="{FF2B5EF4-FFF2-40B4-BE49-F238E27FC236}">
                  <a16:creationId xmlns:a16="http://schemas.microsoft.com/office/drawing/2014/main" id="{00000000-0008-0000-0100-00006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50800</xdr:colOff>
          <xdr:row>55</xdr:row>
          <xdr:rowOff>50800</xdr:rowOff>
        </xdr:from>
        <xdr:to>
          <xdr:col>6</xdr:col>
          <xdr:colOff>355600</xdr:colOff>
          <xdr:row>55</xdr:row>
          <xdr:rowOff>285750</xdr:rowOff>
        </xdr:to>
        <xdr:sp macro="" textlink="">
          <xdr:nvSpPr>
            <xdr:cNvPr id="3429" name="Check Box 357" hidden="1">
              <a:extLst>
                <a:ext uri="{63B3BB69-23CF-44E3-9099-C40C66FF867C}">
                  <a14:compatExt spid="_x0000_s3429"/>
                </a:ext>
                <a:ext uri="{FF2B5EF4-FFF2-40B4-BE49-F238E27FC236}">
                  <a16:creationId xmlns:a16="http://schemas.microsoft.com/office/drawing/2014/main" id="{00000000-0008-0000-0100-00006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241300</xdr:colOff>
          <xdr:row>55</xdr:row>
          <xdr:rowOff>38100</xdr:rowOff>
        </xdr:from>
        <xdr:to>
          <xdr:col>8</xdr:col>
          <xdr:colOff>38100</xdr:colOff>
          <xdr:row>55</xdr:row>
          <xdr:rowOff>279400</xdr:rowOff>
        </xdr:to>
        <xdr:sp macro="" textlink="">
          <xdr:nvSpPr>
            <xdr:cNvPr id="3430" name="Check Box 358" hidden="1">
              <a:extLst>
                <a:ext uri="{63B3BB69-23CF-44E3-9099-C40C66FF867C}">
                  <a14:compatExt spid="_x0000_s3430"/>
                </a:ext>
                <a:ext uri="{FF2B5EF4-FFF2-40B4-BE49-F238E27FC236}">
                  <a16:creationId xmlns:a16="http://schemas.microsoft.com/office/drawing/2014/main" id="{00000000-0008-0000-0100-00006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476250</xdr:colOff>
          <xdr:row>55</xdr:row>
          <xdr:rowOff>38100</xdr:rowOff>
        </xdr:from>
        <xdr:to>
          <xdr:col>13</xdr:col>
          <xdr:colOff>279400</xdr:colOff>
          <xdr:row>55</xdr:row>
          <xdr:rowOff>279400</xdr:rowOff>
        </xdr:to>
        <xdr:sp macro="" textlink="">
          <xdr:nvSpPr>
            <xdr:cNvPr id="3431" name="Check Box 359" hidden="1">
              <a:extLst>
                <a:ext uri="{63B3BB69-23CF-44E3-9099-C40C66FF867C}">
                  <a14:compatExt spid="_x0000_s3431"/>
                </a:ext>
                <a:ext uri="{FF2B5EF4-FFF2-40B4-BE49-F238E27FC236}">
                  <a16:creationId xmlns:a16="http://schemas.microsoft.com/office/drawing/2014/main" id="{00000000-0008-0000-0100-00006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222250</xdr:colOff>
          <xdr:row>59</xdr:row>
          <xdr:rowOff>31750</xdr:rowOff>
        </xdr:from>
        <xdr:to>
          <xdr:col>5</xdr:col>
          <xdr:colOff>19050</xdr:colOff>
          <xdr:row>59</xdr:row>
          <xdr:rowOff>279400</xdr:rowOff>
        </xdr:to>
        <xdr:sp macro="" textlink="">
          <xdr:nvSpPr>
            <xdr:cNvPr id="3432" name="Check Box 360" hidden="1">
              <a:extLst>
                <a:ext uri="{63B3BB69-23CF-44E3-9099-C40C66FF867C}">
                  <a14:compatExt spid="_x0000_s3432"/>
                </a:ext>
                <a:ext uri="{FF2B5EF4-FFF2-40B4-BE49-F238E27FC236}">
                  <a16:creationId xmlns:a16="http://schemas.microsoft.com/office/drawing/2014/main" id="{00000000-0008-0000-0100-00006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165100</xdr:colOff>
          <xdr:row>59</xdr:row>
          <xdr:rowOff>12700</xdr:rowOff>
        </xdr:from>
        <xdr:to>
          <xdr:col>7</xdr:col>
          <xdr:colOff>469900</xdr:colOff>
          <xdr:row>59</xdr:row>
          <xdr:rowOff>247650</xdr:rowOff>
        </xdr:to>
        <xdr:sp macro="" textlink="">
          <xdr:nvSpPr>
            <xdr:cNvPr id="3433" name="Check Box 361" hidden="1">
              <a:extLst>
                <a:ext uri="{63B3BB69-23CF-44E3-9099-C40C66FF867C}">
                  <a14:compatExt spid="_x0000_s3433"/>
                </a:ext>
                <a:ext uri="{FF2B5EF4-FFF2-40B4-BE49-F238E27FC236}">
                  <a16:creationId xmlns:a16="http://schemas.microsoft.com/office/drawing/2014/main" id="{00000000-0008-0000-0100-00006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59</xdr:row>
          <xdr:rowOff>38100</xdr:rowOff>
        </xdr:from>
        <xdr:to>
          <xdr:col>10</xdr:col>
          <xdr:colOff>476250</xdr:colOff>
          <xdr:row>59</xdr:row>
          <xdr:rowOff>279400</xdr:rowOff>
        </xdr:to>
        <xdr:sp macro="" textlink="">
          <xdr:nvSpPr>
            <xdr:cNvPr id="3434" name="Check Box 362" hidden="1">
              <a:extLst>
                <a:ext uri="{63B3BB69-23CF-44E3-9099-C40C66FF867C}">
                  <a14:compatExt spid="_x0000_s3434"/>
                </a:ext>
                <a:ext uri="{FF2B5EF4-FFF2-40B4-BE49-F238E27FC236}">
                  <a16:creationId xmlns:a16="http://schemas.microsoft.com/office/drawing/2014/main" id="{00000000-0008-0000-0100-00006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171450</xdr:colOff>
          <xdr:row>59</xdr:row>
          <xdr:rowOff>31750</xdr:rowOff>
        </xdr:from>
        <xdr:to>
          <xdr:col>13</xdr:col>
          <xdr:colOff>476250</xdr:colOff>
          <xdr:row>59</xdr:row>
          <xdr:rowOff>266700</xdr:rowOff>
        </xdr:to>
        <xdr:sp macro="" textlink="">
          <xdr:nvSpPr>
            <xdr:cNvPr id="3435" name="Check Box 363" hidden="1">
              <a:extLst>
                <a:ext uri="{63B3BB69-23CF-44E3-9099-C40C66FF867C}">
                  <a14:compatExt spid="_x0000_s3435"/>
                </a:ext>
                <a:ext uri="{FF2B5EF4-FFF2-40B4-BE49-F238E27FC236}">
                  <a16:creationId xmlns:a16="http://schemas.microsoft.com/office/drawing/2014/main" id="{00000000-0008-0000-0100-00006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50800</xdr:colOff>
          <xdr:row>68</xdr:row>
          <xdr:rowOff>50800</xdr:rowOff>
        </xdr:from>
        <xdr:to>
          <xdr:col>6</xdr:col>
          <xdr:colOff>355600</xdr:colOff>
          <xdr:row>68</xdr:row>
          <xdr:rowOff>285750</xdr:rowOff>
        </xdr:to>
        <xdr:sp macro="" textlink="">
          <xdr:nvSpPr>
            <xdr:cNvPr id="3436" name="Check Box 364" hidden="1">
              <a:extLst>
                <a:ext uri="{63B3BB69-23CF-44E3-9099-C40C66FF867C}">
                  <a14:compatExt spid="_x0000_s3436"/>
                </a:ext>
                <a:ext uri="{FF2B5EF4-FFF2-40B4-BE49-F238E27FC236}">
                  <a16:creationId xmlns:a16="http://schemas.microsoft.com/office/drawing/2014/main" id="{00000000-0008-0000-0100-00006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241300</xdr:colOff>
          <xdr:row>68</xdr:row>
          <xdr:rowOff>38100</xdr:rowOff>
        </xdr:from>
        <xdr:to>
          <xdr:col>8</xdr:col>
          <xdr:colOff>38100</xdr:colOff>
          <xdr:row>68</xdr:row>
          <xdr:rowOff>279400</xdr:rowOff>
        </xdr:to>
        <xdr:sp macro="" textlink="">
          <xdr:nvSpPr>
            <xdr:cNvPr id="3437" name="Check Box 365" hidden="1">
              <a:extLst>
                <a:ext uri="{63B3BB69-23CF-44E3-9099-C40C66FF867C}">
                  <a14:compatExt spid="_x0000_s3437"/>
                </a:ext>
                <a:ext uri="{FF2B5EF4-FFF2-40B4-BE49-F238E27FC236}">
                  <a16:creationId xmlns:a16="http://schemas.microsoft.com/office/drawing/2014/main" id="{00000000-0008-0000-0100-00006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476250</xdr:colOff>
          <xdr:row>68</xdr:row>
          <xdr:rowOff>38100</xdr:rowOff>
        </xdr:from>
        <xdr:to>
          <xdr:col>13</xdr:col>
          <xdr:colOff>279400</xdr:colOff>
          <xdr:row>68</xdr:row>
          <xdr:rowOff>279400</xdr:rowOff>
        </xdr:to>
        <xdr:sp macro="" textlink="">
          <xdr:nvSpPr>
            <xdr:cNvPr id="3438" name="Check Box 366" hidden="1">
              <a:extLst>
                <a:ext uri="{63B3BB69-23CF-44E3-9099-C40C66FF867C}">
                  <a14:compatExt spid="_x0000_s3438"/>
                </a:ext>
                <a:ext uri="{FF2B5EF4-FFF2-40B4-BE49-F238E27FC236}">
                  <a16:creationId xmlns:a16="http://schemas.microsoft.com/office/drawing/2014/main" id="{00000000-0008-0000-01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222250</xdr:colOff>
          <xdr:row>72</xdr:row>
          <xdr:rowOff>31750</xdr:rowOff>
        </xdr:from>
        <xdr:to>
          <xdr:col>5</xdr:col>
          <xdr:colOff>19050</xdr:colOff>
          <xdr:row>72</xdr:row>
          <xdr:rowOff>279400</xdr:rowOff>
        </xdr:to>
        <xdr:sp macro="" textlink="">
          <xdr:nvSpPr>
            <xdr:cNvPr id="3439" name="Check Box 367" hidden="1">
              <a:extLst>
                <a:ext uri="{63B3BB69-23CF-44E3-9099-C40C66FF867C}">
                  <a14:compatExt spid="_x0000_s3439"/>
                </a:ext>
                <a:ext uri="{FF2B5EF4-FFF2-40B4-BE49-F238E27FC236}">
                  <a16:creationId xmlns:a16="http://schemas.microsoft.com/office/drawing/2014/main" id="{00000000-0008-0000-0100-00006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165100</xdr:colOff>
          <xdr:row>72</xdr:row>
          <xdr:rowOff>12700</xdr:rowOff>
        </xdr:from>
        <xdr:to>
          <xdr:col>7</xdr:col>
          <xdr:colOff>469900</xdr:colOff>
          <xdr:row>72</xdr:row>
          <xdr:rowOff>247650</xdr:rowOff>
        </xdr:to>
        <xdr:sp macro="" textlink="">
          <xdr:nvSpPr>
            <xdr:cNvPr id="3440" name="Check Box 368" hidden="1">
              <a:extLst>
                <a:ext uri="{63B3BB69-23CF-44E3-9099-C40C66FF867C}">
                  <a14:compatExt spid="_x0000_s3440"/>
                </a:ext>
                <a:ext uri="{FF2B5EF4-FFF2-40B4-BE49-F238E27FC236}">
                  <a16:creationId xmlns:a16="http://schemas.microsoft.com/office/drawing/2014/main" id="{00000000-0008-0000-01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xdr:row>
          <xdr:rowOff>38100</xdr:rowOff>
        </xdr:from>
        <xdr:to>
          <xdr:col>10</xdr:col>
          <xdr:colOff>476250</xdr:colOff>
          <xdr:row>72</xdr:row>
          <xdr:rowOff>279400</xdr:rowOff>
        </xdr:to>
        <xdr:sp macro="" textlink="">
          <xdr:nvSpPr>
            <xdr:cNvPr id="3441" name="Check Box 369" hidden="1">
              <a:extLst>
                <a:ext uri="{63B3BB69-23CF-44E3-9099-C40C66FF867C}">
                  <a14:compatExt spid="_x0000_s3441"/>
                </a:ext>
                <a:ext uri="{FF2B5EF4-FFF2-40B4-BE49-F238E27FC236}">
                  <a16:creationId xmlns:a16="http://schemas.microsoft.com/office/drawing/2014/main" id="{00000000-0008-0000-01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171450</xdr:colOff>
          <xdr:row>72</xdr:row>
          <xdr:rowOff>31750</xdr:rowOff>
        </xdr:from>
        <xdr:to>
          <xdr:col>13</xdr:col>
          <xdr:colOff>476250</xdr:colOff>
          <xdr:row>72</xdr:row>
          <xdr:rowOff>266700</xdr:rowOff>
        </xdr:to>
        <xdr:sp macro="" textlink="">
          <xdr:nvSpPr>
            <xdr:cNvPr id="3442" name="Check Box 370" hidden="1">
              <a:extLst>
                <a:ext uri="{63B3BB69-23CF-44E3-9099-C40C66FF867C}">
                  <a14:compatExt spid="_x0000_s3442"/>
                </a:ext>
                <a:ext uri="{FF2B5EF4-FFF2-40B4-BE49-F238E27FC236}">
                  <a16:creationId xmlns:a16="http://schemas.microsoft.com/office/drawing/2014/main" id="{00000000-0008-0000-0100-00007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50800</xdr:colOff>
          <xdr:row>81</xdr:row>
          <xdr:rowOff>50800</xdr:rowOff>
        </xdr:from>
        <xdr:to>
          <xdr:col>6</xdr:col>
          <xdr:colOff>355600</xdr:colOff>
          <xdr:row>81</xdr:row>
          <xdr:rowOff>285750</xdr:rowOff>
        </xdr:to>
        <xdr:sp macro="" textlink="">
          <xdr:nvSpPr>
            <xdr:cNvPr id="3443" name="Check Box 371" hidden="1">
              <a:extLst>
                <a:ext uri="{63B3BB69-23CF-44E3-9099-C40C66FF867C}">
                  <a14:compatExt spid="_x0000_s3443"/>
                </a:ext>
                <a:ext uri="{FF2B5EF4-FFF2-40B4-BE49-F238E27FC236}">
                  <a16:creationId xmlns:a16="http://schemas.microsoft.com/office/drawing/2014/main" id="{00000000-0008-0000-01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241300</xdr:colOff>
          <xdr:row>81</xdr:row>
          <xdr:rowOff>38100</xdr:rowOff>
        </xdr:from>
        <xdr:to>
          <xdr:col>8</xdr:col>
          <xdr:colOff>38100</xdr:colOff>
          <xdr:row>81</xdr:row>
          <xdr:rowOff>279400</xdr:rowOff>
        </xdr:to>
        <xdr:sp macro="" textlink="">
          <xdr:nvSpPr>
            <xdr:cNvPr id="3444" name="Check Box 372" hidden="1">
              <a:extLst>
                <a:ext uri="{63B3BB69-23CF-44E3-9099-C40C66FF867C}">
                  <a14:compatExt spid="_x0000_s3444"/>
                </a:ext>
                <a:ext uri="{FF2B5EF4-FFF2-40B4-BE49-F238E27FC236}">
                  <a16:creationId xmlns:a16="http://schemas.microsoft.com/office/drawing/2014/main" id="{00000000-0008-0000-01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476250</xdr:colOff>
          <xdr:row>81</xdr:row>
          <xdr:rowOff>38100</xdr:rowOff>
        </xdr:from>
        <xdr:to>
          <xdr:col>13</xdr:col>
          <xdr:colOff>279400</xdr:colOff>
          <xdr:row>81</xdr:row>
          <xdr:rowOff>279400</xdr:rowOff>
        </xdr:to>
        <xdr:sp macro="" textlink="">
          <xdr:nvSpPr>
            <xdr:cNvPr id="3445" name="Check Box 373" hidden="1">
              <a:extLst>
                <a:ext uri="{63B3BB69-23CF-44E3-9099-C40C66FF867C}">
                  <a14:compatExt spid="_x0000_s3445"/>
                </a:ext>
                <a:ext uri="{FF2B5EF4-FFF2-40B4-BE49-F238E27FC236}">
                  <a16:creationId xmlns:a16="http://schemas.microsoft.com/office/drawing/2014/main" id="{00000000-0008-0000-01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56.xml"/><Relationship Id="rId21" Type="http://schemas.openxmlformats.org/officeDocument/2006/relationships/ctrlProp" Target="../ctrlProps/ctrlProp51.xml"/><Relationship Id="rId42" Type="http://schemas.openxmlformats.org/officeDocument/2006/relationships/ctrlProp" Target="../ctrlProps/ctrlProp72.xml"/><Relationship Id="rId47" Type="http://schemas.openxmlformats.org/officeDocument/2006/relationships/ctrlProp" Target="../ctrlProps/ctrlProp77.xml"/><Relationship Id="rId63" Type="http://schemas.openxmlformats.org/officeDocument/2006/relationships/ctrlProp" Target="../ctrlProps/ctrlProp93.xml"/><Relationship Id="rId68" Type="http://schemas.openxmlformats.org/officeDocument/2006/relationships/ctrlProp" Target="../ctrlProps/ctrlProp98.xml"/><Relationship Id="rId16" Type="http://schemas.openxmlformats.org/officeDocument/2006/relationships/ctrlProp" Target="../ctrlProps/ctrlProp4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37" Type="http://schemas.openxmlformats.org/officeDocument/2006/relationships/ctrlProp" Target="../ctrlProps/ctrlProp67.xml"/><Relationship Id="rId40" Type="http://schemas.openxmlformats.org/officeDocument/2006/relationships/ctrlProp" Target="../ctrlProps/ctrlProp70.xml"/><Relationship Id="rId45" Type="http://schemas.openxmlformats.org/officeDocument/2006/relationships/ctrlProp" Target="../ctrlProps/ctrlProp75.xml"/><Relationship Id="rId53" Type="http://schemas.openxmlformats.org/officeDocument/2006/relationships/ctrlProp" Target="../ctrlProps/ctrlProp83.xml"/><Relationship Id="rId58" Type="http://schemas.openxmlformats.org/officeDocument/2006/relationships/ctrlProp" Target="../ctrlProps/ctrlProp88.xml"/><Relationship Id="rId66" Type="http://schemas.openxmlformats.org/officeDocument/2006/relationships/ctrlProp" Target="../ctrlProps/ctrlProp96.xml"/><Relationship Id="rId74" Type="http://schemas.openxmlformats.org/officeDocument/2006/relationships/ctrlProp" Target="../ctrlProps/ctrlProp104.xml"/><Relationship Id="rId79" Type="http://schemas.openxmlformats.org/officeDocument/2006/relationships/comments" Target="../comments2.xml"/><Relationship Id="rId5" Type="http://schemas.openxmlformats.org/officeDocument/2006/relationships/ctrlProp" Target="../ctrlProps/ctrlProp35.xml"/><Relationship Id="rId61" Type="http://schemas.openxmlformats.org/officeDocument/2006/relationships/ctrlProp" Target="../ctrlProps/ctrlProp91.xml"/><Relationship Id="rId19" Type="http://schemas.openxmlformats.org/officeDocument/2006/relationships/ctrlProp" Target="../ctrlProps/ctrlProp4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 Id="rId43" Type="http://schemas.openxmlformats.org/officeDocument/2006/relationships/ctrlProp" Target="../ctrlProps/ctrlProp73.xml"/><Relationship Id="rId48" Type="http://schemas.openxmlformats.org/officeDocument/2006/relationships/ctrlProp" Target="../ctrlProps/ctrlProp78.xml"/><Relationship Id="rId56" Type="http://schemas.openxmlformats.org/officeDocument/2006/relationships/ctrlProp" Target="../ctrlProps/ctrlProp86.xml"/><Relationship Id="rId64" Type="http://schemas.openxmlformats.org/officeDocument/2006/relationships/ctrlProp" Target="../ctrlProps/ctrlProp94.xml"/><Relationship Id="rId69" Type="http://schemas.openxmlformats.org/officeDocument/2006/relationships/ctrlProp" Target="../ctrlProps/ctrlProp99.xml"/><Relationship Id="rId77" Type="http://schemas.openxmlformats.org/officeDocument/2006/relationships/ctrlProp" Target="../ctrlProps/ctrlProp107.xml"/><Relationship Id="rId8" Type="http://schemas.openxmlformats.org/officeDocument/2006/relationships/ctrlProp" Target="../ctrlProps/ctrlProp38.xml"/><Relationship Id="rId51" Type="http://schemas.openxmlformats.org/officeDocument/2006/relationships/ctrlProp" Target="../ctrlProps/ctrlProp81.xml"/><Relationship Id="rId72" Type="http://schemas.openxmlformats.org/officeDocument/2006/relationships/ctrlProp" Target="../ctrlProps/ctrlProp102.xml"/><Relationship Id="rId3" Type="http://schemas.openxmlformats.org/officeDocument/2006/relationships/vmlDrawing" Target="../drawings/vmlDrawing2.v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38" Type="http://schemas.openxmlformats.org/officeDocument/2006/relationships/ctrlProp" Target="../ctrlProps/ctrlProp68.xml"/><Relationship Id="rId46" Type="http://schemas.openxmlformats.org/officeDocument/2006/relationships/ctrlProp" Target="../ctrlProps/ctrlProp76.xml"/><Relationship Id="rId59" Type="http://schemas.openxmlformats.org/officeDocument/2006/relationships/ctrlProp" Target="../ctrlProps/ctrlProp89.xml"/><Relationship Id="rId67" Type="http://schemas.openxmlformats.org/officeDocument/2006/relationships/ctrlProp" Target="../ctrlProps/ctrlProp97.xml"/><Relationship Id="rId20" Type="http://schemas.openxmlformats.org/officeDocument/2006/relationships/ctrlProp" Target="../ctrlProps/ctrlProp50.xml"/><Relationship Id="rId41" Type="http://schemas.openxmlformats.org/officeDocument/2006/relationships/ctrlProp" Target="../ctrlProps/ctrlProp71.xml"/><Relationship Id="rId54" Type="http://schemas.openxmlformats.org/officeDocument/2006/relationships/ctrlProp" Target="../ctrlProps/ctrlProp84.xml"/><Relationship Id="rId62" Type="http://schemas.openxmlformats.org/officeDocument/2006/relationships/ctrlProp" Target="../ctrlProps/ctrlProp92.xml"/><Relationship Id="rId70" Type="http://schemas.openxmlformats.org/officeDocument/2006/relationships/ctrlProp" Target="../ctrlProps/ctrlProp100.xml"/><Relationship Id="rId75" Type="http://schemas.openxmlformats.org/officeDocument/2006/relationships/ctrlProp" Target="../ctrlProps/ctrlProp105.xml"/><Relationship Id="rId1" Type="http://schemas.openxmlformats.org/officeDocument/2006/relationships/printerSettings" Target="../printerSettings/printerSettings2.bin"/><Relationship Id="rId6" Type="http://schemas.openxmlformats.org/officeDocument/2006/relationships/ctrlProp" Target="../ctrlProps/ctrlProp36.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36" Type="http://schemas.openxmlformats.org/officeDocument/2006/relationships/ctrlProp" Target="../ctrlProps/ctrlProp66.xml"/><Relationship Id="rId49" Type="http://schemas.openxmlformats.org/officeDocument/2006/relationships/ctrlProp" Target="../ctrlProps/ctrlProp79.xml"/><Relationship Id="rId57" Type="http://schemas.openxmlformats.org/officeDocument/2006/relationships/ctrlProp" Target="../ctrlProps/ctrlProp87.xml"/><Relationship Id="rId10" Type="http://schemas.openxmlformats.org/officeDocument/2006/relationships/ctrlProp" Target="../ctrlProps/ctrlProp40.xml"/><Relationship Id="rId31" Type="http://schemas.openxmlformats.org/officeDocument/2006/relationships/ctrlProp" Target="../ctrlProps/ctrlProp61.xml"/><Relationship Id="rId44" Type="http://schemas.openxmlformats.org/officeDocument/2006/relationships/ctrlProp" Target="../ctrlProps/ctrlProp74.xml"/><Relationship Id="rId52" Type="http://schemas.openxmlformats.org/officeDocument/2006/relationships/ctrlProp" Target="../ctrlProps/ctrlProp82.xml"/><Relationship Id="rId60" Type="http://schemas.openxmlformats.org/officeDocument/2006/relationships/ctrlProp" Target="../ctrlProps/ctrlProp90.xml"/><Relationship Id="rId65" Type="http://schemas.openxmlformats.org/officeDocument/2006/relationships/ctrlProp" Target="../ctrlProps/ctrlProp95.xml"/><Relationship Id="rId73" Type="http://schemas.openxmlformats.org/officeDocument/2006/relationships/ctrlProp" Target="../ctrlProps/ctrlProp103.xml"/><Relationship Id="rId78" Type="http://schemas.openxmlformats.org/officeDocument/2006/relationships/ctrlProp" Target="../ctrlProps/ctrlProp108.xml"/><Relationship Id="rId4" Type="http://schemas.openxmlformats.org/officeDocument/2006/relationships/ctrlProp" Target="../ctrlProps/ctrlProp34.xml"/><Relationship Id="rId9" Type="http://schemas.openxmlformats.org/officeDocument/2006/relationships/ctrlProp" Target="../ctrlProps/ctrlProp39.xml"/><Relationship Id="rId13" Type="http://schemas.openxmlformats.org/officeDocument/2006/relationships/ctrlProp" Target="../ctrlProps/ctrlProp43.xml"/><Relationship Id="rId18" Type="http://schemas.openxmlformats.org/officeDocument/2006/relationships/ctrlProp" Target="../ctrlProps/ctrlProp48.xml"/><Relationship Id="rId39" Type="http://schemas.openxmlformats.org/officeDocument/2006/relationships/ctrlProp" Target="../ctrlProps/ctrlProp69.xml"/><Relationship Id="rId34" Type="http://schemas.openxmlformats.org/officeDocument/2006/relationships/ctrlProp" Target="../ctrlProps/ctrlProp64.xml"/><Relationship Id="rId50" Type="http://schemas.openxmlformats.org/officeDocument/2006/relationships/ctrlProp" Target="../ctrlProps/ctrlProp80.xml"/><Relationship Id="rId55" Type="http://schemas.openxmlformats.org/officeDocument/2006/relationships/ctrlProp" Target="../ctrlProps/ctrlProp85.xml"/><Relationship Id="rId76" Type="http://schemas.openxmlformats.org/officeDocument/2006/relationships/ctrlProp" Target="../ctrlProps/ctrlProp106.xml"/><Relationship Id="rId7" Type="http://schemas.openxmlformats.org/officeDocument/2006/relationships/ctrlProp" Target="../ctrlProps/ctrlProp37.xml"/><Relationship Id="rId71" Type="http://schemas.openxmlformats.org/officeDocument/2006/relationships/ctrlProp" Target="../ctrlProps/ctrlProp101.xml"/><Relationship Id="rId2" Type="http://schemas.openxmlformats.org/officeDocument/2006/relationships/drawing" Target="../drawings/drawing2.xml"/><Relationship Id="rId29" Type="http://schemas.openxmlformats.org/officeDocument/2006/relationships/ctrlProp" Target="../ctrlProps/ctrlProp5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AB92"/>
  <sheetViews>
    <sheetView tabSelected="1" view="pageBreakPreview" zoomScale="90" zoomScaleNormal="100" zoomScaleSheetLayoutView="90" workbookViewId="0">
      <selection activeCell="W35" sqref="W35"/>
    </sheetView>
  </sheetViews>
  <sheetFormatPr defaultColWidth="9" defaultRowHeight="13"/>
  <cols>
    <col min="1" max="4" width="8.7265625" style="8" customWidth="1"/>
    <col min="5" max="11" width="7.36328125" style="8" customWidth="1"/>
    <col min="12" max="19" width="8.7265625" style="8" customWidth="1"/>
    <col min="20" max="20" width="5.6328125" style="1" customWidth="1"/>
    <col min="21" max="21" width="23.7265625" style="1" bestFit="1" customWidth="1"/>
    <col min="22" max="22" width="23" style="3" bestFit="1" customWidth="1"/>
    <col min="23" max="23" width="19.90625" style="1" bestFit="1" customWidth="1"/>
    <col min="24" max="24" width="15.08984375" style="1" bestFit="1" customWidth="1"/>
    <col min="25" max="25" width="7.08984375" style="20" customWidth="1"/>
    <col min="26" max="26" width="6.26953125" style="1" bestFit="1" customWidth="1"/>
    <col min="27" max="27" width="9" style="3"/>
    <col min="28" max="16384" width="9" style="1"/>
  </cols>
  <sheetData>
    <row r="1" spans="1:27" ht="24" thickBot="1">
      <c r="A1" s="340" t="s">
        <v>0</v>
      </c>
      <c r="B1" s="341"/>
      <c r="C1" s="341"/>
      <c r="D1" s="341"/>
      <c r="E1" s="341"/>
      <c r="F1" s="341"/>
      <c r="G1" s="341"/>
      <c r="H1" s="341"/>
      <c r="I1" s="341"/>
      <c r="J1" s="341"/>
      <c r="K1" s="341"/>
      <c r="L1" s="341"/>
      <c r="M1" s="341"/>
      <c r="N1" s="341"/>
      <c r="O1" s="341"/>
      <c r="P1" s="341"/>
      <c r="Q1" s="341"/>
      <c r="R1" s="341"/>
      <c r="S1" s="342"/>
      <c r="X1" s="335" t="s">
        <v>1</v>
      </c>
      <c r="Y1" s="335"/>
      <c r="Z1" s="335"/>
    </row>
    <row r="2" spans="1:27" ht="19.899999999999999" customHeight="1">
      <c r="A2" s="74"/>
      <c r="B2" s="41"/>
      <c r="C2" s="41"/>
      <c r="D2" s="41"/>
      <c r="E2" s="41"/>
      <c r="F2" s="41"/>
      <c r="G2" s="41"/>
      <c r="H2" s="41"/>
      <c r="I2" s="41"/>
      <c r="J2" s="41"/>
      <c r="K2" s="41"/>
      <c r="L2" s="316" t="s">
        <v>2</v>
      </c>
      <c r="M2" s="316"/>
      <c r="N2" s="39"/>
      <c r="O2" s="27" t="s">
        <v>3</v>
      </c>
      <c r="P2" s="39"/>
      <c r="Q2" s="27" t="s">
        <v>4</v>
      </c>
      <c r="R2" s="39"/>
      <c r="S2" s="48" t="s">
        <v>5</v>
      </c>
      <c r="U2" s="18" t="s">
        <v>6</v>
      </c>
      <c r="V2" s="214" t="s">
        <v>7</v>
      </c>
      <c r="W2" s="177" t="s">
        <v>8</v>
      </c>
      <c r="X2" s="33" t="s">
        <v>9</v>
      </c>
      <c r="Y2" s="34" t="s">
        <v>10</v>
      </c>
      <c r="Z2" s="33" t="s">
        <v>11</v>
      </c>
      <c r="AA2" s="3" t="s">
        <v>12</v>
      </c>
    </row>
    <row r="3" spans="1:27" s="2" customFormat="1" ht="19.899999999999999" customHeight="1">
      <c r="A3" s="336"/>
      <c r="B3" s="337"/>
      <c r="C3" s="337"/>
      <c r="D3" s="337"/>
      <c r="E3" s="337"/>
      <c r="F3" s="337"/>
      <c r="G3" s="337"/>
      <c r="H3" s="338" t="s">
        <v>13</v>
      </c>
      <c r="I3" s="338"/>
      <c r="J3" s="338"/>
      <c r="K3" s="338"/>
      <c r="L3" s="338"/>
      <c r="M3" s="338"/>
      <c r="N3" s="338"/>
      <c r="O3" s="338"/>
      <c r="P3" s="338"/>
      <c r="Q3" s="338"/>
      <c r="R3" s="338"/>
      <c r="S3" s="339"/>
      <c r="U3" s="3" t="s">
        <v>14</v>
      </c>
      <c r="V3" s="3" t="s">
        <v>295</v>
      </c>
      <c r="W3" s="2" t="s">
        <v>15</v>
      </c>
      <c r="X3" s="35" t="s">
        <v>16</v>
      </c>
      <c r="Y3" s="36">
        <v>5400000</v>
      </c>
      <c r="Z3" s="37">
        <v>450000</v>
      </c>
      <c r="AA3" s="79" t="s">
        <v>17</v>
      </c>
    </row>
    <row r="4" spans="1:27" s="2" customFormat="1" ht="19.899999999999999" customHeight="1">
      <c r="A4" s="137"/>
      <c r="B4" s="138"/>
      <c r="C4" s="138"/>
      <c r="D4" s="138"/>
      <c r="E4" s="138"/>
      <c r="F4" s="138"/>
      <c r="G4" s="138"/>
      <c r="H4" s="139" t="s">
        <v>18</v>
      </c>
      <c r="I4" s="180"/>
      <c r="J4" s="139" t="s">
        <v>19</v>
      </c>
      <c r="K4" s="315"/>
      <c r="L4" s="315"/>
      <c r="M4" s="315"/>
      <c r="N4" s="315"/>
      <c r="O4" s="315"/>
      <c r="P4" s="139" t="s">
        <v>20</v>
      </c>
      <c r="Q4" s="315"/>
      <c r="R4" s="315"/>
      <c r="S4" s="362"/>
      <c r="U4" s="3" t="s">
        <v>21</v>
      </c>
      <c r="V4" s="3" t="s">
        <v>22</v>
      </c>
      <c r="W4" s="2" t="s">
        <v>23</v>
      </c>
      <c r="X4" s="35" t="s">
        <v>24</v>
      </c>
      <c r="Y4" s="36">
        <v>4800000</v>
      </c>
      <c r="Z4" s="37">
        <v>400000</v>
      </c>
      <c r="AA4" s="79" t="s">
        <v>25</v>
      </c>
    </row>
    <row r="5" spans="1:27" s="2" customFormat="1" ht="19.899999999999999" customHeight="1" thickBot="1">
      <c r="A5" s="135"/>
      <c r="B5" s="136"/>
      <c r="C5" s="136"/>
      <c r="D5" s="136"/>
      <c r="E5" s="136"/>
      <c r="F5" s="136"/>
      <c r="G5" s="136"/>
      <c r="H5" s="139"/>
      <c r="I5" s="139"/>
      <c r="J5" s="140" t="s">
        <v>26</v>
      </c>
      <c r="K5" s="365"/>
      <c r="L5" s="365"/>
      <c r="M5" s="365"/>
      <c r="N5" s="365"/>
      <c r="O5" s="365"/>
      <c r="P5" s="365"/>
      <c r="Q5" s="365"/>
      <c r="R5" s="365"/>
      <c r="S5" s="366"/>
      <c r="U5" s="3" t="s">
        <v>27</v>
      </c>
      <c r="V5" s="3" t="s">
        <v>28</v>
      </c>
      <c r="W5" s="2" t="s">
        <v>29</v>
      </c>
      <c r="X5" s="35" t="s">
        <v>30</v>
      </c>
      <c r="Y5" s="36">
        <v>4560000</v>
      </c>
      <c r="Z5" s="37">
        <v>380000</v>
      </c>
      <c r="AA5" s="79" t="s">
        <v>31</v>
      </c>
    </row>
    <row r="6" spans="1:27" ht="17.5" customHeight="1">
      <c r="A6" s="230" t="s">
        <v>286</v>
      </c>
      <c r="B6" s="103"/>
      <c r="C6" s="103"/>
      <c r="D6" s="103"/>
      <c r="E6" s="103"/>
      <c r="F6" s="103"/>
      <c r="G6" s="103"/>
      <c r="H6" s="103"/>
      <c r="I6" s="103"/>
      <c r="J6" s="103"/>
      <c r="K6" s="103"/>
      <c r="L6" s="103"/>
      <c r="M6" s="103"/>
      <c r="N6" s="103"/>
      <c r="O6" s="103"/>
      <c r="P6" s="103"/>
      <c r="Q6" s="103"/>
      <c r="R6" s="103"/>
      <c r="S6" s="181"/>
      <c r="U6" s="3" t="s">
        <v>32</v>
      </c>
      <c r="V6" s="3" t="s">
        <v>33</v>
      </c>
      <c r="W6" s="2" t="s">
        <v>284</v>
      </c>
      <c r="X6" s="35" t="s">
        <v>34</v>
      </c>
      <c r="Y6" s="36">
        <v>3960000</v>
      </c>
      <c r="Z6" s="37">
        <v>330000</v>
      </c>
      <c r="AA6" s="79" t="s">
        <v>35</v>
      </c>
    </row>
    <row r="7" spans="1:27" ht="20.149999999999999" customHeight="1" thickBot="1">
      <c r="A7" s="109" t="s">
        <v>36</v>
      </c>
      <c r="B7" s="110"/>
      <c r="C7" s="110"/>
      <c r="D7" s="110"/>
      <c r="E7" s="110"/>
      <c r="F7" s="110"/>
      <c r="G7" s="110"/>
      <c r="H7" s="110"/>
      <c r="I7" s="110"/>
      <c r="J7" s="110"/>
      <c r="K7" s="110"/>
      <c r="L7" s="110"/>
      <c r="M7" s="110"/>
      <c r="N7" s="110"/>
      <c r="O7" s="110"/>
      <c r="P7" s="110"/>
      <c r="Q7" s="110"/>
      <c r="R7" s="110"/>
      <c r="S7" s="110"/>
      <c r="U7" s="3" t="s">
        <v>37</v>
      </c>
      <c r="V7" s="3" t="s">
        <v>38</v>
      </c>
      <c r="W7" s="3"/>
      <c r="X7" s="35" t="s">
        <v>39</v>
      </c>
      <c r="Y7" s="36">
        <v>3240000</v>
      </c>
      <c r="Z7" s="37">
        <v>270000</v>
      </c>
      <c r="AA7" s="79" t="s">
        <v>40</v>
      </c>
    </row>
    <row r="8" spans="1:27" ht="20.149999999999999" customHeight="1">
      <c r="A8" s="345" t="s">
        <v>41</v>
      </c>
      <c r="B8" s="346"/>
      <c r="C8" s="346"/>
      <c r="D8" s="347"/>
      <c r="E8" s="142"/>
      <c r="F8" s="143"/>
      <c r="G8" s="351" t="s">
        <v>42</v>
      </c>
      <c r="H8" s="352"/>
      <c r="I8" s="352"/>
      <c r="J8" s="353"/>
      <c r="K8" s="351" t="s">
        <v>43</v>
      </c>
      <c r="L8" s="354"/>
      <c r="M8" s="354"/>
      <c r="N8" s="355"/>
      <c r="O8" s="351" t="s">
        <v>44</v>
      </c>
      <c r="P8" s="354"/>
      <c r="Q8" s="354"/>
      <c r="R8" s="354"/>
      <c r="S8" s="356"/>
      <c r="U8" s="3" t="s">
        <v>45</v>
      </c>
      <c r="V8" s="3" t="s">
        <v>46</v>
      </c>
      <c r="W8" s="3"/>
      <c r="X8" s="35" t="s">
        <v>47</v>
      </c>
      <c r="Y8" s="36">
        <v>3960000</v>
      </c>
      <c r="Z8" s="37">
        <v>330000</v>
      </c>
      <c r="AA8" s="79" t="s">
        <v>48</v>
      </c>
    </row>
    <row r="9" spans="1:27" ht="20.149999999999999" customHeight="1">
      <c r="A9" s="348"/>
      <c r="B9" s="349"/>
      <c r="C9" s="349"/>
      <c r="D9" s="350"/>
      <c r="E9" s="357" t="s">
        <v>49</v>
      </c>
      <c r="F9" s="358"/>
      <c r="G9" s="312"/>
      <c r="H9" s="313"/>
      <c r="I9" s="313"/>
      <c r="J9" s="314"/>
      <c r="K9" s="312"/>
      <c r="L9" s="313"/>
      <c r="M9" s="313"/>
      <c r="N9" s="314"/>
      <c r="O9" s="312"/>
      <c r="P9" s="237"/>
      <c r="Q9" s="237"/>
      <c r="R9" s="237"/>
      <c r="S9" s="238"/>
      <c r="U9" s="3"/>
      <c r="V9" s="3" t="s">
        <v>50</v>
      </c>
      <c r="W9" s="3"/>
      <c r="X9" s="35" t="s">
        <v>51</v>
      </c>
      <c r="Y9" s="36">
        <v>3240000</v>
      </c>
      <c r="Z9" s="37">
        <v>270000</v>
      </c>
      <c r="AA9" s="79" t="s">
        <v>52</v>
      </c>
    </row>
    <row r="10" spans="1:27" ht="20.149999999999999" customHeight="1">
      <c r="A10" s="239"/>
      <c r="B10" s="240"/>
      <c r="C10" s="240"/>
      <c r="D10" s="241"/>
      <c r="E10" s="357" t="s">
        <v>53</v>
      </c>
      <c r="F10" s="358"/>
      <c r="G10" s="312"/>
      <c r="H10" s="313"/>
      <c r="I10" s="313"/>
      <c r="J10" s="314"/>
      <c r="K10" s="312"/>
      <c r="L10" s="313"/>
      <c r="M10" s="313"/>
      <c r="N10" s="314"/>
      <c r="O10" s="312"/>
      <c r="P10" s="237"/>
      <c r="Q10" s="237"/>
      <c r="R10" s="237"/>
      <c r="S10" s="238"/>
      <c r="U10" s="3"/>
      <c r="V10" s="3" t="s">
        <v>54</v>
      </c>
      <c r="W10" s="3"/>
      <c r="X10" s="35" t="s">
        <v>55</v>
      </c>
      <c r="Y10" s="36">
        <v>2880000</v>
      </c>
      <c r="Z10" s="37">
        <v>240000</v>
      </c>
      <c r="AA10" s="79" t="s">
        <v>56</v>
      </c>
    </row>
    <row r="11" spans="1:27" ht="20.149999999999999" customHeight="1">
      <c r="A11" s="239" t="s">
        <v>57</v>
      </c>
      <c r="B11" s="240"/>
      <c r="C11" s="240"/>
      <c r="D11" s="241"/>
      <c r="E11" s="144" t="s">
        <v>58</v>
      </c>
      <c r="F11" s="359"/>
      <c r="G11" s="359"/>
      <c r="H11" s="359"/>
      <c r="I11" s="360"/>
      <c r="J11" s="360"/>
      <c r="K11" s="360"/>
      <c r="L11" s="360"/>
      <c r="M11" s="360"/>
      <c r="N11" s="360"/>
      <c r="O11" s="360"/>
      <c r="P11" s="360"/>
      <c r="Q11" s="360"/>
      <c r="R11" s="360"/>
      <c r="S11" s="361"/>
      <c r="U11" s="3"/>
      <c r="V11" s="3" t="s">
        <v>59</v>
      </c>
      <c r="W11" s="3"/>
      <c r="X11" s="3"/>
      <c r="Y11" s="21"/>
      <c r="Z11" s="3"/>
      <c r="AA11" s="79" t="s">
        <v>60</v>
      </c>
    </row>
    <row r="12" spans="1:27" ht="20.149999999999999" customHeight="1">
      <c r="A12" s="239" t="s">
        <v>61</v>
      </c>
      <c r="B12" s="240"/>
      <c r="C12" s="240"/>
      <c r="D12" s="241"/>
      <c r="E12" s="363"/>
      <c r="F12" s="364"/>
      <c r="G12" s="202"/>
      <c r="H12" s="202"/>
      <c r="I12" s="146"/>
      <c r="J12" s="145"/>
      <c r="K12" s="146"/>
      <c r="L12" s="146"/>
      <c r="M12" s="147"/>
      <c r="N12" s="147"/>
      <c r="O12" s="147"/>
      <c r="P12" s="147"/>
      <c r="Q12" s="147"/>
      <c r="R12" s="147"/>
      <c r="S12" s="148"/>
      <c r="U12" s="3"/>
      <c r="V12" s="3" t="s">
        <v>62</v>
      </c>
      <c r="W12" s="3"/>
      <c r="X12" s="3"/>
      <c r="Y12" s="21"/>
      <c r="Z12" s="3"/>
      <c r="AA12" s="79" t="s">
        <v>63</v>
      </c>
    </row>
    <row r="13" spans="1:27" ht="20.149999999999999" customHeight="1">
      <c r="A13" s="239" t="s">
        <v>64</v>
      </c>
      <c r="B13" s="240"/>
      <c r="C13" s="240"/>
      <c r="D13" s="241"/>
      <c r="E13" s="343" t="str">
        <f>IF(DATEDIF(F11,E37,"y")=0,"",DATEDIF(F11,E37,"y"))</f>
        <v/>
      </c>
      <c r="F13" s="344"/>
      <c r="G13" s="149" t="s">
        <v>65</v>
      </c>
      <c r="H13" s="263" t="s">
        <v>66</v>
      </c>
      <c r="I13" s="263"/>
      <c r="J13" s="263"/>
      <c r="K13" s="263"/>
      <c r="L13" s="263"/>
      <c r="M13" s="263"/>
      <c r="N13" s="263"/>
      <c r="O13" s="263"/>
      <c r="P13" s="263"/>
      <c r="Q13" s="263"/>
      <c r="R13" s="263"/>
      <c r="S13" s="264"/>
      <c r="U13" s="3"/>
      <c r="V13" s="3" t="s">
        <v>67</v>
      </c>
      <c r="W13" s="3"/>
      <c r="X13" s="3"/>
      <c r="Y13" s="21"/>
      <c r="Z13" s="3"/>
      <c r="AA13" s="79" t="s">
        <v>68</v>
      </c>
    </row>
    <row r="14" spans="1:27" ht="20.149999999999999" customHeight="1">
      <c r="A14" s="239" t="s">
        <v>69</v>
      </c>
      <c r="B14" s="240"/>
      <c r="C14" s="240"/>
      <c r="D14" s="241"/>
      <c r="E14" s="376" t="s">
        <v>70</v>
      </c>
      <c r="F14" s="377"/>
      <c r="G14" s="378"/>
      <c r="H14" s="379"/>
      <c r="I14" s="379"/>
      <c r="J14" s="379"/>
      <c r="K14" s="379"/>
      <c r="L14" s="379"/>
      <c r="M14" s="379"/>
      <c r="N14" s="379"/>
      <c r="O14" s="379"/>
      <c r="P14" s="379"/>
      <c r="Q14" s="379"/>
      <c r="R14" s="379"/>
      <c r="S14" s="380"/>
      <c r="U14" s="3"/>
      <c r="V14" s="3" t="s">
        <v>71</v>
      </c>
      <c r="W14" s="3"/>
      <c r="X14" s="3"/>
      <c r="Y14" s="21"/>
      <c r="Z14" s="3"/>
      <c r="AA14" s="79" t="s">
        <v>72</v>
      </c>
    </row>
    <row r="15" spans="1:27" ht="20.149999999999999" customHeight="1">
      <c r="A15" s="239" t="s">
        <v>73</v>
      </c>
      <c r="B15" s="240"/>
      <c r="C15" s="240"/>
      <c r="D15" s="241"/>
      <c r="E15" s="367"/>
      <c r="F15" s="368"/>
      <c r="G15" s="150"/>
      <c r="H15" s="150"/>
      <c r="I15" s="150"/>
      <c r="J15" s="150"/>
      <c r="K15" s="150"/>
      <c r="L15" s="150"/>
      <c r="M15" s="150"/>
      <c r="N15" s="150"/>
      <c r="O15" s="150"/>
      <c r="P15" s="150"/>
      <c r="Q15" s="150"/>
      <c r="R15" s="150"/>
      <c r="S15" s="151"/>
      <c r="U15" s="3"/>
      <c r="V15" s="3" t="s">
        <v>74</v>
      </c>
      <c r="W15" s="3"/>
      <c r="X15" s="3"/>
      <c r="Y15" s="21"/>
      <c r="Z15" s="3"/>
      <c r="AA15" s="79" t="s">
        <v>75</v>
      </c>
    </row>
    <row r="16" spans="1:27" ht="20.149999999999999" customHeight="1">
      <c r="A16" s="243" t="s">
        <v>76</v>
      </c>
      <c r="B16" s="282"/>
      <c r="C16" s="282"/>
      <c r="D16" s="283"/>
      <c r="E16" s="275" t="s">
        <v>77</v>
      </c>
      <c r="F16" s="263"/>
      <c r="G16" s="263"/>
      <c r="H16" s="263"/>
      <c r="I16" s="263"/>
      <c r="J16" s="270"/>
      <c r="K16" s="270"/>
      <c r="L16" s="270"/>
      <c r="M16" s="270"/>
      <c r="N16" s="270"/>
      <c r="O16" s="270"/>
      <c r="P16" s="270"/>
      <c r="Q16" s="270"/>
      <c r="R16" s="270"/>
      <c r="S16" s="271"/>
      <c r="U16" s="3"/>
      <c r="V16" s="3" t="s">
        <v>296</v>
      </c>
      <c r="W16" s="3"/>
      <c r="X16" s="3"/>
      <c r="Y16" s="21"/>
      <c r="Z16" s="3"/>
      <c r="AA16" s="79" t="s">
        <v>78</v>
      </c>
    </row>
    <row r="17" spans="1:28" ht="20.149999999999999" customHeight="1">
      <c r="A17" s="389"/>
      <c r="B17" s="390"/>
      <c r="C17" s="390"/>
      <c r="D17" s="391"/>
      <c r="E17" s="152" t="s">
        <v>79</v>
      </c>
      <c r="F17" s="252"/>
      <c r="G17" s="252"/>
      <c r="H17" s="252"/>
      <c r="I17" s="252"/>
      <c r="J17" s="252"/>
      <c r="K17" s="252"/>
      <c r="L17" s="145" t="s">
        <v>80</v>
      </c>
      <c r="M17" s="252"/>
      <c r="N17" s="252"/>
      <c r="O17" s="252"/>
      <c r="P17" s="252"/>
      <c r="Q17" s="252"/>
      <c r="R17" s="252"/>
      <c r="S17" s="272"/>
      <c r="U17" s="3"/>
      <c r="V17" s="3" t="s">
        <v>82</v>
      </c>
      <c r="W17" s="3"/>
      <c r="X17" s="3"/>
      <c r="Y17" s="22"/>
      <c r="Z17" s="3"/>
      <c r="AA17" s="1"/>
    </row>
    <row r="18" spans="1:28" ht="20.149999999999999" customHeight="1">
      <c r="A18" s="348"/>
      <c r="B18" s="349"/>
      <c r="C18" s="349"/>
      <c r="D18" s="350"/>
      <c r="E18" s="152" t="s">
        <v>81</v>
      </c>
      <c r="F18" s="410"/>
      <c r="G18" s="410"/>
      <c r="H18" s="410"/>
      <c r="I18" s="410"/>
      <c r="J18" s="410"/>
      <c r="K18" s="410"/>
      <c r="L18" s="410"/>
      <c r="M18" s="410"/>
      <c r="N18" s="410"/>
      <c r="O18" s="410"/>
      <c r="P18" s="410"/>
      <c r="Q18" s="410"/>
      <c r="R18" s="410"/>
      <c r="S18" s="411"/>
      <c r="U18" s="3"/>
      <c r="V18" s="3" t="s">
        <v>90</v>
      </c>
      <c r="W18" s="3"/>
      <c r="X18" s="3"/>
      <c r="Y18" s="21"/>
      <c r="Z18" s="3"/>
      <c r="AA18" s="1"/>
    </row>
    <row r="19" spans="1:28" ht="20.149999999999999" customHeight="1">
      <c r="A19" s="369" t="s">
        <v>83</v>
      </c>
      <c r="B19" s="370"/>
      <c r="C19" s="370"/>
      <c r="D19" s="371"/>
      <c r="E19" s="153"/>
      <c r="F19" s="145" t="s">
        <v>84</v>
      </c>
      <c r="G19" s="153"/>
      <c r="H19" s="145" t="s">
        <v>85</v>
      </c>
      <c r="I19" s="206"/>
      <c r="J19" s="145" t="s">
        <v>86</v>
      </c>
      <c r="K19" s="268" t="s">
        <v>87</v>
      </c>
      <c r="L19" s="268"/>
      <c r="M19" s="154">
        <v>5</v>
      </c>
      <c r="N19" s="155" t="s">
        <v>283</v>
      </c>
      <c r="O19" s="156" t="s">
        <v>89</v>
      </c>
      <c r="P19" s="156"/>
      <c r="Q19" s="156"/>
      <c r="R19" s="157"/>
      <c r="S19" s="158"/>
      <c r="U19" s="3"/>
      <c r="V19" s="3" t="s">
        <v>96</v>
      </c>
      <c r="W19" s="3"/>
      <c r="X19" s="3"/>
      <c r="Y19" s="21"/>
      <c r="Z19" s="3"/>
      <c r="AB19" s="3"/>
    </row>
    <row r="20" spans="1:28" ht="20.149999999999999" customHeight="1">
      <c r="A20" s="239" t="s">
        <v>91</v>
      </c>
      <c r="B20" s="285"/>
      <c r="C20" s="285"/>
      <c r="D20" s="375"/>
      <c r="E20" s="153"/>
      <c r="F20" s="274" t="s">
        <v>92</v>
      </c>
      <c r="G20" s="274"/>
      <c r="H20" s="252"/>
      <c r="I20" s="252"/>
      <c r="J20" s="252"/>
      <c r="K20" s="154" t="s">
        <v>93</v>
      </c>
      <c r="L20" s="153"/>
      <c r="M20" s="274" t="s">
        <v>94</v>
      </c>
      <c r="N20" s="274"/>
      <c r="O20" s="237"/>
      <c r="P20" s="237"/>
      <c r="Q20" s="237"/>
      <c r="R20" s="237"/>
      <c r="S20" s="159" t="s">
        <v>93</v>
      </c>
      <c r="U20" s="3"/>
      <c r="V20" s="3" t="s">
        <v>100</v>
      </c>
      <c r="W20" s="3"/>
      <c r="X20" s="3"/>
      <c r="Y20" s="21"/>
      <c r="Z20" s="3"/>
      <c r="AB20" s="3"/>
    </row>
    <row r="21" spans="1:28" ht="20" customHeight="1">
      <c r="A21" s="239" t="s">
        <v>95</v>
      </c>
      <c r="B21" s="240"/>
      <c r="C21" s="240"/>
      <c r="D21" s="241"/>
      <c r="E21" s="372"/>
      <c r="F21" s="373"/>
      <c r="G21" s="373"/>
      <c r="H21" s="373"/>
      <c r="I21" s="373"/>
      <c r="J21" s="373"/>
      <c r="K21" s="373"/>
      <c r="L21" s="373"/>
      <c r="M21" s="373"/>
      <c r="N21" s="373"/>
      <c r="O21" s="373"/>
      <c r="P21" s="373"/>
      <c r="Q21" s="373"/>
      <c r="R21" s="373"/>
      <c r="S21" s="374"/>
      <c r="U21" s="3"/>
      <c r="V21" s="3" t="s">
        <v>102</v>
      </c>
      <c r="W21" s="3"/>
      <c r="X21" s="3"/>
      <c r="Y21" s="21"/>
      <c r="Z21" s="3"/>
    </row>
    <row r="22" spans="1:28" ht="22" customHeight="1">
      <c r="A22" s="239" t="s">
        <v>291</v>
      </c>
      <c r="B22" s="240"/>
      <c r="C22" s="240"/>
      <c r="D22" s="241"/>
      <c r="E22" s="160" t="s">
        <v>97</v>
      </c>
      <c r="F22" s="269"/>
      <c r="G22" s="269"/>
      <c r="H22" s="269"/>
      <c r="I22" s="269"/>
      <c r="J22" s="269"/>
      <c r="K22" s="155" t="s">
        <v>98</v>
      </c>
      <c r="L22" s="269"/>
      <c r="M22" s="269"/>
      <c r="N22" s="269"/>
      <c r="O22" s="155" t="s">
        <v>99</v>
      </c>
      <c r="P22" s="269"/>
      <c r="Q22" s="269"/>
      <c r="R22" s="269"/>
      <c r="S22" s="399"/>
      <c r="U22" s="4"/>
      <c r="V22" s="3" t="s">
        <v>113</v>
      </c>
      <c r="W22" s="4"/>
      <c r="X22" s="3"/>
      <c r="Y22" s="21"/>
      <c r="Z22" s="3"/>
    </row>
    <row r="23" spans="1:28" ht="20.5" customHeight="1">
      <c r="A23" s="392" t="s">
        <v>101</v>
      </c>
      <c r="B23" s="393"/>
      <c r="C23" s="393"/>
      <c r="D23" s="394"/>
      <c r="E23" s="326"/>
      <c r="F23" s="327"/>
      <c r="G23" s="327"/>
      <c r="H23" s="327"/>
      <c r="I23" s="327"/>
      <c r="J23" s="327"/>
      <c r="K23" s="327"/>
      <c r="L23" s="327"/>
      <c r="M23" s="327"/>
      <c r="N23" s="327"/>
      <c r="O23" s="327"/>
      <c r="P23" s="327"/>
      <c r="Q23" s="327"/>
      <c r="R23" s="327"/>
      <c r="S23" s="328"/>
      <c r="U23" s="4"/>
      <c r="V23" s="3" t="s">
        <v>123</v>
      </c>
      <c r="W23" s="4"/>
      <c r="X23" s="4"/>
      <c r="Y23" s="23"/>
      <c r="Z23" s="4"/>
    </row>
    <row r="24" spans="1:28" ht="19.5" customHeight="1">
      <c r="A24" s="243" t="s">
        <v>103</v>
      </c>
      <c r="B24" s="282"/>
      <c r="C24" s="282"/>
      <c r="D24" s="283"/>
      <c r="E24" s="161"/>
      <c r="F24" s="154" t="s">
        <v>104</v>
      </c>
      <c r="G24" s="162"/>
      <c r="H24" s="154" t="s">
        <v>105</v>
      </c>
      <c r="I24" s="162"/>
      <c r="J24" s="154" t="s">
        <v>106</v>
      </c>
      <c r="K24" s="153"/>
      <c r="L24" s="153" t="s">
        <v>107</v>
      </c>
      <c r="M24" s="153"/>
      <c r="N24" s="252" t="s">
        <v>108</v>
      </c>
      <c r="O24" s="252"/>
      <c r="P24" s="163"/>
      <c r="Q24" s="163" t="s">
        <v>109</v>
      </c>
      <c r="R24" s="163"/>
      <c r="S24" s="164"/>
      <c r="U24" s="19"/>
      <c r="V24" s="3" t="s">
        <v>297</v>
      </c>
      <c r="W24" s="19"/>
      <c r="X24" s="4"/>
      <c r="Y24" s="23"/>
      <c r="Z24" s="4"/>
    </row>
    <row r="25" spans="1:28" ht="20.149999999999999" customHeight="1">
      <c r="A25" s="389"/>
      <c r="B25" s="390"/>
      <c r="C25" s="390"/>
      <c r="D25" s="391"/>
      <c r="E25" s="275" t="s">
        <v>110</v>
      </c>
      <c r="F25" s="263"/>
      <c r="G25" s="252"/>
      <c r="H25" s="252"/>
      <c r="I25" s="263" t="s">
        <v>111</v>
      </c>
      <c r="J25" s="263"/>
      <c r="K25" s="252"/>
      <c r="L25" s="252"/>
      <c r="M25" s="252"/>
      <c r="N25" s="252"/>
      <c r="O25" s="252"/>
      <c r="P25" s="252"/>
      <c r="Q25" s="252"/>
      <c r="R25" s="252"/>
      <c r="S25" s="272"/>
      <c r="U25" s="4"/>
      <c r="V25" s="3" t="s">
        <v>298</v>
      </c>
      <c r="W25" s="4"/>
      <c r="X25" s="4"/>
      <c r="Y25" s="23"/>
      <c r="Z25" s="4"/>
      <c r="AA25" s="4"/>
    </row>
    <row r="26" spans="1:28" s="5" customFormat="1" ht="20.149999999999999" customHeight="1">
      <c r="A26" s="389"/>
      <c r="B26" s="390"/>
      <c r="C26" s="390"/>
      <c r="D26" s="391"/>
      <c r="E26" s="273" t="s">
        <v>112</v>
      </c>
      <c r="F26" s="274"/>
      <c r="G26" s="274"/>
      <c r="H26" s="274"/>
      <c r="I26" s="274"/>
      <c r="J26" s="274"/>
      <c r="K26" s="274"/>
      <c r="L26" s="274"/>
      <c r="M26" s="274"/>
      <c r="N26" s="274"/>
      <c r="O26" s="274"/>
      <c r="P26" s="274"/>
      <c r="Q26" s="274"/>
      <c r="R26" s="274"/>
      <c r="S26" s="400"/>
      <c r="U26" s="4"/>
      <c r="V26" s="3" t="s">
        <v>132</v>
      </c>
      <c r="W26" s="4"/>
      <c r="X26" s="4"/>
      <c r="Y26" s="23"/>
      <c r="Z26" s="4"/>
      <c r="AA26" s="4"/>
    </row>
    <row r="27" spans="1:28" s="5" customFormat="1" ht="20.149999999999999" customHeight="1">
      <c r="A27" s="389"/>
      <c r="B27" s="390"/>
      <c r="C27" s="390"/>
      <c r="D27" s="391"/>
      <c r="E27" s="273" t="s">
        <v>114</v>
      </c>
      <c r="F27" s="274"/>
      <c r="G27" s="274"/>
      <c r="H27" s="274"/>
      <c r="I27" s="274"/>
      <c r="J27" s="274"/>
      <c r="K27" s="274"/>
      <c r="L27" s="274" t="s">
        <v>115</v>
      </c>
      <c r="M27" s="274"/>
      <c r="N27" s="274"/>
      <c r="O27" s="274"/>
      <c r="P27" s="237"/>
      <c r="Q27" s="237"/>
      <c r="R27" s="237"/>
      <c r="S27" s="238"/>
      <c r="U27" s="3"/>
      <c r="V27" s="3" t="s">
        <v>137</v>
      </c>
      <c r="W27" s="3"/>
      <c r="X27" s="4"/>
      <c r="Y27" s="23"/>
      <c r="Z27" s="4"/>
      <c r="AA27" s="4"/>
    </row>
    <row r="28" spans="1:28" s="5" customFormat="1" ht="20.149999999999999" customHeight="1">
      <c r="A28" s="348"/>
      <c r="B28" s="349"/>
      <c r="C28" s="349"/>
      <c r="D28" s="350"/>
      <c r="E28" s="161"/>
      <c r="F28" s="149" t="s">
        <v>104</v>
      </c>
      <c r="G28" s="162"/>
      <c r="H28" s="149" t="s">
        <v>105</v>
      </c>
      <c r="I28" s="162"/>
      <c r="J28" s="149" t="s">
        <v>106</v>
      </c>
      <c r="K28" s="274" t="s">
        <v>116</v>
      </c>
      <c r="L28" s="274"/>
      <c r="M28" s="274"/>
      <c r="N28" s="153"/>
      <c r="O28" s="145" t="s">
        <v>3</v>
      </c>
      <c r="P28" s="153"/>
      <c r="Q28" s="145" t="s">
        <v>117</v>
      </c>
      <c r="R28" s="153"/>
      <c r="S28" s="165" t="s">
        <v>118</v>
      </c>
      <c r="U28" s="3"/>
      <c r="V28" s="3" t="s">
        <v>299</v>
      </c>
      <c r="W28" s="3"/>
      <c r="X28" s="4"/>
      <c r="Y28" s="23"/>
      <c r="Z28" s="4"/>
      <c r="AA28" s="4"/>
    </row>
    <row r="29" spans="1:28" s="5" customFormat="1" ht="20.149999999999999" customHeight="1" thickBot="1">
      <c r="A29" s="323" t="s">
        <v>119</v>
      </c>
      <c r="B29" s="324"/>
      <c r="C29" s="324"/>
      <c r="D29" s="325"/>
      <c r="E29" s="166"/>
      <c r="F29" s="185" t="s">
        <v>120</v>
      </c>
      <c r="G29" s="188"/>
      <c r="H29" s="167"/>
      <c r="I29" s="200" t="s">
        <v>121</v>
      </c>
      <c r="J29" s="185"/>
      <c r="K29" s="186"/>
      <c r="L29" s="186"/>
      <c r="M29" s="186"/>
      <c r="N29" s="186"/>
      <c r="O29" s="186"/>
      <c r="P29" s="186"/>
      <c r="Q29" s="186"/>
      <c r="R29" s="186"/>
      <c r="S29" s="187"/>
      <c r="U29" s="3"/>
      <c r="V29" s="3" t="s">
        <v>300</v>
      </c>
      <c r="W29" s="3"/>
      <c r="X29" s="3"/>
      <c r="Y29" s="21"/>
      <c r="Z29" s="3"/>
      <c r="AA29" s="4"/>
    </row>
    <row r="30" spans="1:28" s="5" customFormat="1" ht="20.149999999999999" customHeight="1" thickBot="1">
      <c r="A30" s="415" t="s">
        <v>122</v>
      </c>
      <c r="B30" s="415"/>
      <c r="C30" s="415"/>
      <c r="D30" s="415"/>
      <c r="E30" s="415"/>
      <c r="F30" s="415"/>
      <c r="G30" s="415"/>
      <c r="H30" s="415"/>
      <c r="I30" s="415"/>
      <c r="J30" s="415"/>
      <c r="K30" s="415"/>
      <c r="L30" s="415"/>
      <c r="M30" s="415"/>
      <c r="N30" s="415"/>
      <c r="O30" s="415"/>
      <c r="P30" s="415"/>
      <c r="Q30" s="415"/>
      <c r="R30" s="415"/>
      <c r="S30" s="415"/>
      <c r="U30" s="3"/>
      <c r="V30" s="3" t="s">
        <v>155</v>
      </c>
      <c r="W30" s="3"/>
      <c r="X30" s="3"/>
      <c r="Y30" s="21"/>
      <c r="Z30" s="3"/>
      <c r="AA30" s="4"/>
    </row>
    <row r="31" spans="1:28" s="5" customFormat="1" ht="20.149999999999999" customHeight="1">
      <c r="A31" s="381" t="s">
        <v>6</v>
      </c>
      <c r="B31" s="382"/>
      <c r="C31" s="382"/>
      <c r="D31" s="383"/>
      <c r="E31" s="329" t="s">
        <v>124</v>
      </c>
      <c r="F31" s="330"/>
      <c r="G31" s="330"/>
      <c r="H31" s="330">
        <f>A3</f>
        <v>0</v>
      </c>
      <c r="I31" s="330"/>
      <c r="J31" s="330"/>
      <c r="K31" s="330"/>
      <c r="L31" s="330"/>
      <c r="M31" s="330"/>
      <c r="N31" s="330"/>
      <c r="O31" s="330"/>
      <c r="P31" s="330"/>
      <c r="Q31" s="330"/>
      <c r="R31" s="330"/>
      <c r="S31" s="414"/>
      <c r="U31" s="3"/>
      <c r="V31" s="3" t="s">
        <v>160</v>
      </c>
      <c r="W31" s="3"/>
      <c r="X31" s="3"/>
      <c r="Y31" s="21"/>
      <c r="Z31" s="3"/>
      <c r="AA31" s="4"/>
    </row>
    <row r="32" spans="1:28" s="5" customFormat="1" ht="20.149999999999999" customHeight="1">
      <c r="A32" s="389"/>
      <c r="B32" s="390"/>
      <c r="C32" s="390"/>
      <c r="D32" s="391"/>
      <c r="E32" s="275" t="s">
        <v>125</v>
      </c>
      <c r="F32" s="263"/>
      <c r="G32" s="263"/>
      <c r="H32" s="270"/>
      <c r="I32" s="270"/>
      <c r="J32" s="270"/>
      <c r="K32" s="270"/>
      <c r="L32" s="270"/>
      <c r="M32" s="270"/>
      <c r="N32" s="270"/>
      <c r="O32" s="270"/>
      <c r="P32" s="270"/>
      <c r="Q32" s="270"/>
      <c r="R32" s="270"/>
      <c r="S32" s="271"/>
      <c r="U32" s="3"/>
      <c r="V32" s="3" t="s">
        <v>301</v>
      </c>
      <c r="W32" s="3"/>
      <c r="X32" s="3"/>
      <c r="Y32" s="21"/>
      <c r="Z32" s="3"/>
      <c r="AA32" s="3"/>
    </row>
    <row r="33" spans="1:26" ht="17.25" customHeight="1">
      <c r="A33" s="401" t="s">
        <v>20</v>
      </c>
      <c r="B33" s="402"/>
      <c r="C33" s="402"/>
      <c r="D33" s="403"/>
      <c r="E33" s="395"/>
      <c r="F33" s="397" t="s">
        <v>126</v>
      </c>
      <c r="G33" s="397"/>
      <c r="H33" s="259" t="s">
        <v>127</v>
      </c>
      <c r="I33" s="259"/>
      <c r="J33" s="259"/>
      <c r="K33" s="259"/>
      <c r="L33" s="259"/>
      <c r="M33" s="259"/>
      <c r="N33" s="259"/>
      <c r="O33" s="259"/>
      <c r="P33" s="259"/>
      <c r="Q33" s="259"/>
      <c r="R33" s="259"/>
      <c r="S33" s="260"/>
      <c r="U33" s="3"/>
      <c r="V33" s="3" t="s">
        <v>302</v>
      </c>
      <c r="W33" s="3"/>
      <c r="X33" s="3"/>
      <c r="Y33" s="21"/>
      <c r="Z33" s="3"/>
    </row>
    <row r="34" spans="1:26" ht="45" customHeight="1">
      <c r="A34" s="404"/>
      <c r="B34" s="405"/>
      <c r="C34" s="405"/>
      <c r="D34" s="406"/>
      <c r="E34" s="396"/>
      <c r="F34" s="398"/>
      <c r="G34" s="398"/>
      <c r="H34" s="261"/>
      <c r="I34" s="261"/>
      <c r="J34" s="261"/>
      <c r="K34" s="261"/>
      <c r="L34" s="261"/>
      <c r="M34" s="261"/>
      <c r="N34" s="261"/>
      <c r="O34" s="261"/>
      <c r="P34" s="261"/>
      <c r="Q34" s="261"/>
      <c r="R34" s="261"/>
      <c r="S34" s="262"/>
      <c r="U34" s="3"/>
      <c r="V34" s="3" t="s">
        <v>303</v>
      </c>
      <c r="W34" s="3"/>
      <c r="X34" s="3"/>
      <c r="Y34" s="21"/>
      <c r="Z34" s="3"/>
    </row>
    <row r="35" spans="1:26" ht="20.149999999999999" customHeight="1">
      <c r="A35" s="407"/>
      <c r="B35" s="408"/>
      <c r="C35" s="408"/>
      <c r="D35" s="409"/>
      <c r="E35" s="163"/>
      <c r="F35" s="334" t="s">
        <v>128</v>
      </c>
      <c r="G35" s="334"/>
      <c r="H35" s="412" t="s">
        <v>129</v>
      </c>
      <c r="I35" s="412"/>
      <c r="J35" s="412"/>
      <c r="K35" s="412"/>
      <c r="L35" s="412"/>
      <c r="M35" s="412"/>
      <c r="N35" s="412"/>
      <c r="O35" s="412"/>
      <c r="P35" s="412"/>
      <c r="Q35" s="412"/>
      <c r="R35" s="412"/>
      <c r="S35" s="49"/>
      <c r="U35" s="3"/>
      <c r="V35" s="3" t="s">
        <v>304</v>
      </c>
      <c r="W35" s="3"/>
      <c r="X35" s="3"/>
      <c r="Y35" s="21"/>
      <c r="Z35" s="3"/>
    </row>
    <row r="36" spans="1:26" ht="20.149999999999999" customHeight="1">
      <c r="A36" s="239" t="s">
        <v>130</v>
      </c>
      <c r="B36" s="240"/>
      <c r="C36" s="240"/>
      <c r="D36" s="241"/>
      <c r="E36" s="242"/>
      <c r="F36" s="237"/>
      <c r="G36" s="237"/>
      <c r="H36" s="237"/>
      <c r="I36" s="237"/>
      <c r="J36" s="237"/>
      <c r="K36" s="202"/>
      <c r="L36" s="202"/>
      <c r="M36" s="211" t="s">
        <v>131</v>
      </c>
      <c r="N36" s="237">
        <f>E36</f>
        <v>0</v>
      </c>
      <c r="O36" s="237"/>
      <c r="P36" s="237"/>
      <c r="Q36" s="237"/>
      <c r="R36" s="237"/>
      <c r="S36" s="238"/>
      <c r="U36" s="3"/>
      <c r="V36" s="3" t="s">
        <v>305</v>
      </c>
      <c r="W36" s="3"/>
      <c r="X36" s="3"/>
      <c r="Y36" s="21"/>
      <c r="Z36" s="3"/>
    </row>
    <row r="37" spans="1:26" ht="20.149999999999999" customHeight="1">
      <c r="A37" s="239" t="s">
        <v>133</v>
      </c>
      <c r="B37" s="285"/>
      <c r="C37" s="285"/>
      <c r="D37" s="375"/>
      <c r="E37" s="331"/>
      <c r="F37" s="332"/>
      <c r="G37" s="332"/>
      <c r="H37" s="154" t="s">
        <v>134</v>
      </c>
      <c r="I37" s="332"/>
      <c r="J37" s="332"/>
      <c r="K37" s="332"/>
      <c r="L37" s="183" t="s">
        <v>135</v>
      </c>
      <c r="M37" s="253" t="s">
        <v>136</v>
      </c>
      <c r="N37" s="253"/>
      <c r="O37" s="253"/>
      <c r="P37" s="254"/>
      <c r="Q37" s="254"/>
      <c r="R37" s="254"/>
      <c r="S37" s="255"/>
      <c r="U37" s="3"/>
      <c r="V37" s="3" t="s">
        <v>306</v>
      </c>
      <c r="W37" s="3"/>
      <c r="X37" s="3"/>
      <c r="Y37" s="21"/>
      <c r="Z37" s="3"/>
    </row>
    <row r="38" spans="1:26" ht="20.149999999999999" customHeight="1">
      <c r="A38" s="239" t="s">
        <v>138</v>
      </c>
      <c r="B38" s="240"/>
      <c r="C38" s="240"/>
      <c r="D38" s="241"/>
      <c r="E38" s="275" t="s">
        <v>139</v>
      </c>
      <c r="F38" s="263"/>
      <c r="G38" s="263"/>
      <c r="H38" s="263"/>
      <c r="I38" s="263"/>
      <c r="J38" s="263"/>
      <c r="K38" s="263"/>
      <c r="L38" s="263"/>
      <c r="M38" s="263"/>
      <c r="N38" s="263"/>
      <c r="O38" s="263"/>
      <c r="P38" s="263"/>
      <c r="Q38" s="263"/>
      <c r="R38" s="263"/>
      <c r="S38" s="264"/>
      <c r="U38" s="3"/>
      <c r="V38" s="3" t="s">
        <v>307</v>
      </c>
      <c r="W38" s="3"/>
      <c r="X38" s="3"/>
      <c r="Y38" s="21"/>
      <c r="Z38" s="3"/>
    </row>
    <row r="39" spans="1:26" ht="20.149999999999999" customHeight="1">
      <c r="A39" s="243" t="s">
        <v>140</v>
      </c>
      <c r="B39" s="244"/>
      <c r="C39" s="244"/>
      <c r="D39" s="245"/>
      <c r="E39" s="275" t="s">
        <v>141</v>
      </c>
      <c r="F39" s="263"/>
      <c r="G39" s="263"/>
      <c r="H39" s="263"/>
      <c r="I39" s="263"/>
      <c r="J39" s="263"/>
      <c r="K39" s="263"/>
      <c r="L39" s="263"/>
      <c r="M39" s="263"/>
      <c r="N39" s="263"/>
      <c r="O39" s="263"/>
      <c r="P39" s="263"/>
      <c r="Q39" s="263"/>
      <c r="R39" s="263"/>
      <c r="S39" s="264"/>
      <c r="U39" s="3"/>
      <c r="V39" s="3" t="s">
        <v>178</v>
      </c>
      <c r="W39" s="3"/>
    </row>
    <row r="40" spans="1:26" ht="20.149999999999999" customHeight="1">
      <c r="A40" s="246"/>
      <c r="B40" s="247"/>
      <c r="C40" s="247"/>
      <c r="D40" s="248"/>
      <c r="E40" s="275" t="s">
        <v>142</v>
      </c>
      <c r="F40" s="263"/>
      <c r="G40" s="413"/>
      <c r="H40" s="168" t="s">
        <v>143</v>
      </c>
      <c r="I40" s="276"/>
      <c r="J40" s="276"/>
      <c r="K40" s="276"/>
      <c r="L40" s="169" t="s">
        <v>10</v>
      </c>
      <c r="M40" s="333" t="e">
        <f>VLOOKUP(I40,X3:Z10,2,FALSE)</f>
        <v>#N/A</v>
      </c>
      <c r="N40" s="333"/>
      <c r="O40" s="169" t="s">
        <v>144</v>
      </c>
      <c r="P40" s="169" t="s">
        <v>145</v>
      </c>
      <c r="Q40" s="333" t="e">
        <f>VLOOKUP(I40,X3:Z10,3,FALSE)</f>
        <v>#N/A</v>
      </c>
      <c r="R40" s="333"/>
      <c r="S40" s="170" t="s">
        <v>146</v>
      </c>
      <c r="U40" s="3"/>
      <c r="V40" s="3" t="s">
        <v>308</v>
      </c>
      <c r="W40" s="3"/>
    </row>
    <row r="41" spans="1:26" ht="20.149999999999999" customHeight="1">
      <c r="A41" s="246"/>
      <c r="B41" s="247"/>
      <c r="C41" s="247"/>
      <c r="D41" s="248"/>
      <c r="E41" s="277" t="s">
        <v>147</v>
      </c>
      <c r="F41" s="278"/>
      <c r="G41" s="279"/>
      <c r="H41" s="263" t="s">
        <v>148</v>
      </c>
      <c r="I41" s="263"/>
      <c r="J41" s="263"/>
      <c r="K41" s="263"/>
      <c r="L41" s="263"/>
      <c r="M41" s="263"/>
      <c r="N41" s="263"/>
      <c r="O41" s="263"/>
      <c r="P41" s="263"/>
      <c r="Q41" s="263"/>
      <c r="R41" s="263"/>
      <c r="S41" s="264"/>
      <c r="U41" s="3"/>
      <c r="V41" s="3" t="s">
        <v>185</v>
      </c>
      <c r="W41" s="3"/>
    </row>
    <row r="42" spans="1:26" ht="20.149999999999999" customHeight="1">
      <c r="A42" s="246"/>
      <c r="B42" s="247"/>
      <c r="C42" s="247"/>
      <c r="D42" s="248"/>
      <c r="E42" s="256" t="s">
        <v>149</v>
      </c>
      <c r="F42" s="257"/>
      <c r="G42" s="258"/>
      <c r="H42" s="263" t="s">
        <v>148</v>
      </c>
      <c r="I42" s="263"/>
      <c r="J42" s="263"/>
      <c r="K42" s="263"/>
      <c r="L42" s="263"/>
      <c r="M42" s="263"/>
      <c r="N42" s="263"/>
      <c r="O42" s="263"/>
      <c r="P42" s="263"/>
      <c r="Q42" s="263"/>
      <c r="R42" s="263"/>
      <c r="S42" s="264"/>
      <c r="U42" s="3"/>
      <c r="V42" s="3" t="s">
        <v>190</v>
      </c>
      <c r="W42" s="3"/>
    </row>
    <row r="43" spans="1:26" ht="20.149999999999999" customHeight="1">
      <c r="A43" s="249"/>
      <c r="B43" s="250"/>
      <c r="C43" s="250"/>
      <c r="D43" s="251"/>
      <c r="E43" s="277" t="s">
        <v>150</v>
      </c>
      <c r="F43" s="278"/>
      <c r="G43" s="279"/>
      <c r="H43" s="263" t="s">
        <v>151</v>
      </c>
      <c r="I43" s="263"/>
      <c r="J43" s="263"/>
      <c r="K43" s="263"/>
      <c r="L43" s="263"/>
      <c r="M43" s="263"/>
      <c r="N43" s="263"/>
      <c r="O43" s="263"/>
      <c r="P43" s="263"/>
      <c r="Q43" s="263"/>
      <c r="R43" s="263"/>
      <c r="S43" s="264"/>
      <c r="U43" s="3"/>
      <c r="V43" s="3" t="s">
        <v>192</v>
      </c>
    </row>
    <row r="44" spans="1:26" ht="20.149999999999999" customHeight="1">
      <c r="A44" s="239" t="s">
        <v>152</v>
      </c>
      <c r="B44" s="240"/>
      <c r="C44" s="240"/>
      <c r="D44" s="241"/>
      <c r="E44" s="275" t="s">
        <v>153</v>
      </c>
      <c r="F44" s="263"/>
      <c r="G44" s="263"/>
      <c r="H44" s="274"/>
      <c r="I44" s="274"/>
      <c r="J44" s="171"/>
      <c r="K44" s="171"/>
      <c r="L44" s="171"/>
      <c r="M44" s="171"/>
      <c r="N44" s="171"/>
      <c r="O44" s="171"/>
      <c r="P44" s="171"/>
      <c r="Q44" s="171"/>
      <c r="R44" s="171"/>
      <c r="S44" s="172"/>
      <c r="V44" s="527" t="s">
        <v>309</v>
      </c>
    </row>
    <row r="45" spans="1:26" ht="20.149999999999999" customHeight="1">
      <c r="A45" s="243" t="s">
        <v>154</v>
      </c>
      <c r="B45" s="282"/>
      <c r="C45" s="282"/>
      <c r="D45" s="283"/>
      <c r="E45" s="320" t="s">
        <v>153</v>
      </c>
      <c r="F45" s="321"/>
      <c r="G45" s="321"/>
      <c r="H45" s="321"/>
      <c r="I45" s="321"/>
      <c r="J45" s="321"/>
      <c r="K45" s="321"/>
      <c r="L45" s="321"/>
      <c r="M45" s="321"/>
      <c r="N45" s="321"/>
      <c r="O45" s="321"/>
      <c r="P45" s="321"/>
      <c r="Q45" s="321"/>
      <c r="R45" s="321"/>
      <c r="S45" s="322"/>
      <c r="V45" s="527" t="s">
        <v>310</v>
      </c>
    </row>
    <row r="46" spans="1:26" ht="20.149999999999999" customHeight="1">
      <c r="A46" s="243" t="s">
        <v>156</v>
      </c>
      <c r="B46" s="282"/>
      <c r="C46" s="282"/>
      <c r="D46" s="283"/>
      <c r="E46" s="173"/>
      <c r="F46" s="173" t="s">
        <v>157</v>
      </c>
      <c r="G46" s="173"/>
      <c r="H46" s="173" t="s">
        <v>158</v>
      </c>
      <c r="I46" s="257" t="s">
        <v>159</v>
      </c>
      <c r="J46" s="257"/>
      <c r="K46" s="257"/>
      <c r="L46" s="257"/>
      <c r="M46" s="257"/>
      <c r="N46" s="257"/>
      <c r="O46" s="257"/>
      <c r="P46" s="257"/>
      <c r="Q46" s="257"/>
      <c r="R46" s="257"/>
      <c r="S46" s="317"/>
      <c r="V46" s="3" t="s">
        <v>311</v>
      </c>
    </row>
    <row r="47" spans="1:26" ht="20.149999999999999" customHeight="1" thickBot="1">
      <c r="A47" s="243" t="s">
        <v>161</v>
      </c>
      <c r="B47" s="282"/>
      <c r="C47" s="282"/>
      <c r="D47" s="283"/>
      <c r="E47" s="173"/>
      <c r="F47" s="173" t="s">
        <v>157</v>
      </c>
      <c r="G47" s="173"/>
      <c r="H47" s="173" t="s">
        <v>158</v>
      </c>
      <c r="I47" s="318" t="s">
        <v>162</v>
      </c>
      <c r="J47" s="318"/>
      <c r="K47" s="318"/>
      <c r="L47" s="318"/>
      <c r="M47" s="318"/>
      <c r="N47" s="318"/>
      <c r="O47" s="318"/>
      <c r="P47" s="318"/>
      <c r="Q47" s="318"/>
      <c r="R47" s="318"/>
      <c r="S47" s="319"/>
      <c r="V47" s="527" t="s">
        <v>196</v>
      </c>
    </row>
    <row r="48" spans="1:26" ht="20.149999999999999" customHeight="1" thickBot="1">
      <c r="A48" s="231" t="s">
        <v>287</v>
      </c>
      <c r="B48" s="232"/>
      <c r="C48" s="232"/>
      <c r="D48" s="232"/>
      <c r="E48" s="232"/>
      <c r="F48" s="232"/>
      <c r="G48" s="232"/>
      <c r="H48" s="232"/>
      <c r="I48" s="232"/>
      <c r="J48" s="232"/>
      <c r="K48" s="232"/>
      <c r="L48" s="232"/>
      <c r="M48" s="232"/>
      <c r="N48" s="232"/>
      <c r="O48" s="232"/>
      <c r="P48" s="232"/>
      <c r="Q48" s="232"/>
      <c r="R48" s="232"/>
      <c r="S48" s="232"/>
      <c r="V48" s="528" t="s">
        <v>312</v>
      </c>
    </row>
    <row r="49" spans="1:27" ht="20.149999999999999" customHeight="1">
      <c r="A49" s="381" t="s">
        <v>288</v>
      </c>
      <c r="B49" s="382"/>
      <c r="C49" s="382"/>
      <c r="D49" s="383"/>
      <c r="E49" s="233"/>
      <c r="F49" s="233" t="s">
        <v>157</v>
      </c>
      <c r="G49" s="233"/>
      <c r="H49" s="234" t="s">
        <v>158</v>
      </c>
      <c r="I49" s="384" t="s">
        <v>289</v>
      </c>
      <c r="J49" s="384"/>
      <c r="K49" s="384"/>
      <c r="L49" s="384"/>
      <c r="M49" s="384"/>
      <c r="N49" s="384"/>
      <c r="O49" s="384"/>
      <c r="P49" s="384"/>
      <c r="Q49" s="384"/>
      <c r="R49" s="384"/>
      <c r="S49" s="385"/>
      <c r="V49" s="527" t="s">
        <v>313</v>
      </c>
    </row>
    <row r="50" spans="1:27" ht="20.149999999999999" customHeight="1" thickBot="1">
      <c r="A50" s="386" t="s">
        <v>290</v>
      </c>
      <c r="B50" s="387"/>
      <c r="C50" s="387"/>
      <c r="D50" s="387"/>
      <c r="E50" s="387"/>
      <c r="F50" s="387"/>
      <c r="G50" s="387"/>
      <c r="H50" s="387"/>
      <c r="I50" s="387"/>
      <c r="J50" s="387"/>
      <c r="K50" s="387"/>
      <c r="L50" s="387"/>
      <c r="M50" s="387"/>
      <c r="N50" s="387"/>
      <c r="O50" s="387"/>
      <c r="P50" s="387"/>
      <c r="Q50" s="387"/>
      <c r="R50" s="387"/>
      <c r="S50" s="388"/>
      <c r="V50" s="3" t="s">
        <v>314</v>
      </c>
    </row>
    <row r="51" spans="1:27" ht="20.149999999999999" customHeight="1">
      <c r="A51" s="178" t="s">
        <v>163</v>
      </c>
      <c r="B51" s="130"/>
      <c r="C51" s="130"/>
      <c r="D51" s="130"/>
      <c r="E51" s="131"/>
      <c r="F51" s="131"/>
      <c r="G51" s="131"/>
      <c r="H51" s="131"/>
      <c r="I51" s="130"/>
      <c r="J51" s="130"/>
      <c r="K51" s="130"/>
      <c r="L51" s="130"/>
      <c r="M51" s="130"/>
      <c r="N51" s="130"/>
      <c r="O51" s="130"/>
      <c r="P51" s="130"/>
      <c r="Q51" s="130"/>
      <c r="R51" s="130"/>
      <c r="S51" s="130"/>
      <c r="V51" s="3" t="s">
        <v>274</v>
      </c>
    </row>
    <row r="52" spans="1:27" ht="16" customHeight="1">
      <c r="A52" s="284" t="s">
        <v>164</v>
      </c>
      <c r="B52" s="289"/>
      <c r="C52" s="289"/>
      <c r="D52" s="289"/>
      <c r="E52" s="300"/>
      <c r="F52" s="301"/>
      <c r="G52" s="301"/>
      <c r="H52" s="132" t="s">
        <v>165</v>
      </c>
      <c r="I52" s="77"/>
      <c r="J52" s="78"/>
      <c r="K52" s="78"/>
      <c r="L52" s="78"/>
      <c r="M52" s="80" t="s">
        <v>26</v>
      </c>
      <c r="N52" s="287"/>
      <c r="O52" s="287"/>
      <c r="P52" s="287"/>
      <c r="Q52" s="287"/>
      <c r="R52" s="287"/>
      <c r="S52" s="288"/>
      <c r="V52" s="3" t="s">
        <v>275</v>
      </c>
      <c r="Y52" s="83"/>
    </row>
    <row r="53" spans="1:27" ht="16" customHeight="1">
      <c r="A53" s="290" t="s">
        <v>166</v>
      </c>
      <c r="B53" s="291"/>
      <c r="C53" s="291"/>
      <c r="D53" s="296"/>
      <c r="E53" s="191" t="s">
        <v>167</v>
      </c>
      <c r="F53" s="192"/>
      <c r="G53" s="193"/>
      <c r="H53" s="193" t="s">
        <v>168</v>
      </c>
      <c r="I53" s="192"/>
      <c r="J53" s="194" t="s">
        <v>279</v>
      </c>
      <c r="K53" s="192"/>
      <c r="L53" s="192"/>
      <c r="M53" s="192"/>
      <c r="N53" s="192"/>
      <c r="O53" s="192" t="s">
        <v>280</v>
      </c>
      <c r="P53" s="194"/>
      <c r="Q53" s="192"/>
      <c r="R53" s="192"/>
      <c r="S53" s="195"/>
      <c r="V53" s="3" t="s">
        <v>315</v>
      </c>
      <c r="Y53" s="83"/>
    </row>
    <row r="54" spans="1:27" ht="16" customHeight="1">
      <c r="A54" s="292"/>
      <c r="B54" s="293"/>
      <c r="C54" s="293"/>
      <c r="D54" s="297"/>
      <c r="E54" s="191" t="s">
        <v>281</v>
      </c>
      <c r="F54" s="192"/>
      <c r="G54" s="193"/>
      <c r="H54" s="193"/>
      <c r="I54" s="193" t="s">
        <v>169</v>
      </c>
      <c r="J54" s="194"/>
      <c r="K54" s="192"/>
      <c r="L54" s="192"/>
      <c r="M54" s="192"/>
      <c r="N54" s="192"/>
      <c r="O54" s="192"/>
      <c r="P54" s="194"/>
      <c r="Q54" s="192"/>
      <c r="R54" s="192"/>
      <c r="S54" s="195"/>
      <c r="V54" s="3" t="s">
        <v>316</v>
      </c>
      <c r="Y54" s="83"/>
    </row>
    <row r="55" spans="1:27" ht="16" customHeight="1">
      <c r="A55" s="292"/>
      <c r="B55" s="293"/>
      <c r="C55" s="293"/>
      <c r="D55" s="297"/>
      <c r="E55" s="196" t="s">
        <v>170</v>
      </c>
      <c r="F55" s="192"/>
      <c r="G55" s="197" t="s">
        <v>171</v>
      </c>
      <c r="H55" s="192"/>
      <c r="I55" s="192"/>
      <c r="J55" s="192" t="s">
        <v>172</v>
      </c>
      <c r="K55" s="192"/>
      <c r="L55" s="192"/>
      <c r="M55" s="192"/>
      <c r="N55" s="192"/>
      <c r="O55" s="192"/>
      <c r="P55" s="192"/>
      <c r="Q55" s="198"/>
      <c r="R55" s="198"/>
      <c r="S55" s="199"/>
      <c r="W55" s="3"/>
      <c r="X55" s="3"/>
      <c r="Y55" s="21"/>
      <c r="Z55" s="3"/>
      <c r="AA55" s="79"/>
    </row>
    <row r="56" spans="1:27" ht="16" customHeight="1">
      <c r="A56" s="290" t="s">
        <v>173</v>
      </c>
      <c r="B56" s="291"/>
      <c r="C56" s="291"/>
      <c r="D56" s="291"/>
      <c r="E56" s="87" t="s">
        <v>174</v>
      </c>
      <c r="F56" s="134"/>
      <c r="G56" s="88"/>
      <c r="H56" s="81"/>
      <c r="I56" s="81"/>
      <c r="J56" s="81"/>
      <c r="K56" s="81"/>
      <c r="L56" s="65"/>
      <c r="M56" s="82"/>
      <c r="N56" s="303" t="s">
        <v>175</v>
      </c>
      <c r="O56" s="303"/>
      <c r="P56" s="303"/>
      <c r="Q56" s="303"/>
      <c r="R56" s="303"/>
      <c r="S56" s="304"/>
      <c r="W56" s="3"/>
      <c r="X56" s="3"/>
      <c r="Y56" s="21"/>
      <c r="Z56" s="3"/>
      <c r="AA56" s="79"/>
    </row>
    <row r="57" spans="1:27" ht="16" customHeight="1">
      <c r="A57" s="292"/>
      <c r="B57" s="293"/>
      <c r="C57" s="293"/>
      <c r="D57" s="293"/>
      <c r="E57" s="266">
        <f>A3</f>
        <v>0</v>
      </c>
      <c r="F57" s="302"/>
      <c r="G57" s="302"/>
      <c r="H57" s="302"/>
      <c r="I57" s="302"/>
      <c r="J57" s="24" t="s">
        <v>176</v>
      </c>
      <c r="K57" s="24"/>
      <c r="L57" s="88"/>
      <c r="M57" s="84"/>
      <c r="N57" s="303" t="s">
        <v>175</v>
      </c>
      <c r="O57" s="303"/>
      <c r="P57" s="303"/>
      <c r="Q57" s="303"/>
      <c r="R57" s="303"/>
      <c r="S57" s="304"/>
      <c r="T57" s="76"/>
      <c r="Y57" s="83"/>
    </row>
    <row r="58" spans="1:27" ht="16" customHeight="1">
      <c r="A58" s="294"/>
      <c r="B58" s="295"/>
      <c r="C58" s="295"/>
      <c r="D58" s="295"/>
      <c r="E58" s="266">
        <f>A3</f>
        <v>0</v>
      </c>
      <c r="F58" s="302"/>
      <c r="G58" s="302"/>
      <c r="H58" s="302"/>
      <c r="I58" s="302"/>
      <c r="J58" s="85" t="s">
        <v>177</v>
      </c>
      <c r="K58" s="85"/>
      <c r="L58" s="133"/>
      <c r="M58" s="86"/>
      <c r="N58" s="303" t="s">
        <v>175</v>
      </c>
      <c r="O58" s="303"/>
      <c r="P58" s="303"/>
      <c r="Q58" s="303"/>
      <c r="R58" s="303"/>
      <c r="S58" s="304"/>
      <c r="T58" s="76"/>
      <c r="Y58" s="83"/>
    </row>
    <row r="59" spans="1:27" ht="16" customHeight="1">
      <c r="A59" s="305" t="s">
        <v>179</v>
      </c>
      <c r="B59" s="306"/>
      <c r="C59" s="306"/>
      <c r="D59" s="307"/>
      <c r="E59" s="56" t="s">
        <v>180</v>
      </c>
      <c r="F59" s="45"/>
      <c r="G59" s="287"/>
      <c r="H59" s="287"/>
      <c r="I59" s="287"/>
      <c r="J59" s="287"/>
      <c r="K59" s="287"/>
      <c r="L59" s="287"/>
      <c r="M59" s="287"/>
      <c r="N59" s="287"/>
      <c r="O59" s="287"/>
      <c r="P59" s="208"/>
      <c r="Q59" s="208"/>
      <c r="R59" s="208"/>
      <c r="S59" s="209"/>
      <c r="T59" s="76"/>
      <c r="Y59" s="83"/>
    </row>
    <row r="60" spans="1:27" ht="16" customHeight="1">
      <c r="A60" s="308"/>
      <c r="B60" s="309"/>
      <c r="C60" s="309"/>
      <c r="D60" s="310"/>
      <c r="E60" s="174" t="s">
        <v>181</v>
      </c>
      <c r="F60" s="175"/>
      <c r="G60" s="311"/>
      <c r="H60" s="311"/>
      <c r="I60" s="311"/>
      <c r="J60" s="311"/>
      <c r="K60" s="311"/>
      <c r="L60" s="210" t="s">
        <v>182</v>
      </c>
      <c r="M60" s="298" t="s">
        <v>183</v>
      </c>
      <c r="N60" s="298"/>
      <c r="O60" s="298"/>
      <c r="P60" s="176" t="s">
        <v>134</v>
      </c>
      <c r="Q60" s="298" t="s">
        <v>184</v>
      </c>
      <c r="R60" s="298"/>
      <c r="S60" s="299"/>
      <c r="T60" s="76"/>
      <c r="X60" s="30"/>
      <c r="Y60" s="30"/>
      <c r="Z60" s="31"/>
    </row>
    <row r="61" spans="1:27" ht="16" customHeight="1">
      <c r="A61" s="123" t="s">
        <v>186</v>
      </c>
      <c r="B61" s="111"/>
      <c r="C61" s="111"/>
      <c r="D61" s="111"/>
      <c r="E61" s="123" t="s">
        <v>187</v>
      </c>
      <c r="F61" s="128"/>
      <c r="G61" s="128"/>
      <c r="H61" s="207"/>
      <c r="I61" s="201" t="s">
        <v>188</v>
      </c>
      <c r="J61" s="129"/>
      <c r="K61" s="129" t="s">
        <v>135</v>
      </c>
      <c r="L61" s="112"/>
      <c r="M61" s="112" t="s">
        <v>189</v>
      </c>
      <c r="N61" s="189"/>
      <c r="O61" s="113" t="s">
        <v>157</v>
      </c>
      <c r="P61" s="190"/>
      <c r="Q61" s="114" t="s">
        <v>158</v>
      </c>
      <c r="R61" s="115"/>
      <c r="S61" s="124"/>
      <c r="X61" s="30"/>
      <c r="Y61" s="30"/>
      <c r="Z61" s="31"/>
    </row>
    <row r="62" spans="1:27" ht="16" customHeight="1">
      <c r="A62" s="284" t="s">
        <v>191</v>
      </c>
      <c r="B62" s="285"/>
      <c r="C62" s="285"/>
      <c r="D62" s="285"/>
      <c r="E62" s="286"/>
      <c r="F62" s="287"/>
      <c r="G62" s="287"/>
      <c r="H62" s="287"/>
      <c r="I62" s="287"/>
      <c r="J62" s="287"/>
      <c r="K62" s="287"/>
      <c r="L62" s="287"/>
      <c r="M62" s="287"/>
      <c r="N62" s="287"/>
      <c r="O62" s="287"/>
      <c r="P62" s="287"/>
      <c r="Q62" s="287"/>
      <c r="R62" s="287"/>
      <c r="S62" s="288"/>
      <c r="X62" s="30"/>
      <c r="Y62" s="30"/>
      <c r="Z62" s="31"/>
    </row>
    <row r="63" spans="1:27" ht="7" customHeight="1">
      <c r="A63" s="28"/>
      <c r="B63" s="29"/>
      <c r="C63" s="29"/>
      <c r="D63" s="29"/>
      <c r="E63" s="27"/>
      <c r="F63" s="27"/>
      <c r="G63" s="27"/>
      <c r="H63" s="27"/>
      <c r="I63" s="27"/>
      <c r="J63" s="27"/>
      <c r="K63" s="27"/>
      <c r="L63" s="27"/>
      <c r="M63" s="27"/>
      <c r="N63" s="27"/>
      <c r="O63" s="27"/>
      <c r="P63" s="27"/>
      <c r="Q63" s="27"/>
      <c r="R63" s="27"/>
      <c r="S63" s="27"/>
      <c r="Y63" s="1"/>
    </row>
    <row r="64" spans="1:27" ht="20.149999999999999" customHeight="1">
      <c r="A64" s="280"/>
      <c r="B64" s="280"/>
      <c r="C64" s="280"/>
      <c r="D64" s="280"/>
      <c r="E64" s="280"/>
      <c r="F64" s="280"/>
      <c r="G64" s="280"/>
      <c r="H64" s="280"/>
      <c r="I64" s="280"/>
      <c r="J64" s="280"/>
      <c r="K64" s="280"/>
      <c r="L64" s="280"/>
      <c r="M64" s="281"/>
      <c r="N64" s="265" t="s">
        <v>193</v>
      </c>
      <c r="O64" s="265"/>
      <c r="P64" s="266" t="s">
        <v>194</v>
      </c>
      <c r="Q64" s="267"/>
      <c r="R64" s="266" t="s">
        <v>195</v>
      </c>
      <c r="S64" s="267"/>
      <c r="Y64" s="1"/>
    </row>
    <row r="65" spans="1:19" ht="34.5" customHeight="1">
      <c r="A65" s="28"/>
      <c r="B65" s="29"/>
      <c r="C65" s="29"/>
      <c r="D65" s="29"/>
      <c r="E65" s="27"/>
      <c r="F65" s="27"/>
      <c r="G65" s="27"/>
      <c r="H65" s="27"/>
      <c r="I65" s="27"/>
      <c r="J65" s="27"/>
      <c r="K65" s="27"/>
      <c r="L65" s="41"/>
      <c r="M65" s="41"/>
      <c r="N65" s="265"/>
      <c r="O65" s="265"/>
      <c r="P65" s="266"/>
      <c r="Q65" s="267"/>
      <c r="R65" s="266"/>
      <c r="S65" s="267"/>
    </row>
    <row r="66" spans="1:19" ht="14">
      <c r="A66" s="6"/>
      <c r="B66" s="6"/>
      <c r="C66" s="7"/>
      <c r="D66" s="7"/>
      <c r="E66" s="32"/>
      <c r="F66" s="32"/>
      <c r="G66" s="32"/>
      <c r="H66" s="32"/>
      <c r="I66" s="32"/>
      <c r="J66" s="32"/>
      <c r="K66" s="32"/>
      <c r="L66" s="32"/>
      <c r="M66" s="32"/>
      <c r="N66" s="32"/>
      <c r="O66" s="32"/>
      <c r="P66" s="32"/>
      <c r="Q66" s="182"/>
      <c r="R66" s="32"/>
      <c r="S66" s="215" t="s">
        <v>285</v>
      </c>
    </row>
    <row r="67" spans="1:19">
      <c r="A67" s="7"/>
      <c r="B67" s="7"/>
      <c r="C67" s="7"/>
      <c r="D67" s="7"/>
      <c r="E67" s="7"/>
      <c r="F67" s="7"/>
      <c r="G67" s="7"/>
      <c r="H67" s="7"/>
      <c r="I67" s="7"/>
      <c r="J67" s="7"/>
      <c r="K67" s="7"/>
      <c r="L67" s="7"/>
      <c r="M67" s="7"/>
      <c r="N67" s="7"/>
      <c r="O67" s="7"/>
      <c r="P67" s="7"/>
      <c r="Q67" s="7"/>
      <c r="R67" s="7"/>
      <c r="S67" s="7"/>
    </row>
    <row r="68" spans="1:19">
      <c r="A68" s="7"/>
      <c r="B68" s="7"/>
      <c r="C68" s="7"/>
      <c r="D68" s="7"/>
      <c r="E68" s="7"/>
      <c r="F68" s="7"/>
      <c r="G68" s="7"/>
      <c r="H68" s="7"/>
      <c r="I68" s="7"/>
      <c r="J68" s="7"/>
      <c r="K68" s="7"/>
      <c r="L68" s="7"/>
      <c r="M68" s="7"/>
      <c r="N68" s="7"/>
      <c r="O68" s="7"/>
      <c r="P68" s="7"/>
      <c r="Q68" s="7"/>
      <c r="R68" s="7"/>
      <c r="S68" s="7"/>
    </row>
    <row r="69" spans="1:19">
      <c r="A69" s="7"/>
      <c r="B69" s="7"/>
      <c r="C69" s="7"/>
      <c r="D69" s="7"/>
      <c r="E69" s="7"/>
      <c r="F69" s="7"/>
      <c r="G69" s="7"/>
      <c r="H69" s="7"/>
      <c r="I69" s="7"/>
      <c r="J69" s="7"/>
      <c r="K69" s="7"/>
      <c r="L69" s="7"/>
      <c r="M69" s="7"/>
      <c r="N69" s="7"/>
      <c r="O69" s="7"/>
      <c r="P69" s="7"/>
      <c r="Q69" s="7"/>
      <c r="R69" s="7"/>
      <c r="S69" s="7"/>
    </row>
    <row r="70" spans="1:19">
      <c r="A70" s="7"/>
      <c r="B70" s="7"/>
      <c r="C70" s="7"/>
      <c r="D70" s="7"/>
      <c r="E70" s="7"/>
      <c r="F70" s="7"/>
      <c r="G70" s="7"/>
      <c r="H70" s="7"/>
      <c r="I70" s="7"/>
      <c r="J70" s="7"/>
      <c r="K70" s="7"/>
      <c r="L70" s="7"/>
      <c r="M70" s="7"/>
      <c r="N70" s="7"/>
      <c r="O70" s="7"/>
      <c r="P70" s="7"/>
      <c r="Q70" s="7"/>
      <c r="R70" s="7"/>
      <c r="S70" s="7"/>
    </row>
    <row r="71" spans="1:19">
      <c r="A71" s="7"/>
      <c r="B71" s="7"/>
      <c r="C71" s="7"/>
      <c r="D71" s="7"/>
      <c r="E71" s="7"/>
      <c r="F71" s="7"/>
      <c r="G71" s="7"/>
      <c r="H71" s="7"/>
      <c r="I71" s="7"/>
      <c r="J71" s="7"/>
      <c r="K71" s="7"/>
      <c r="L71" s="7"/>
      <c r="M71" s="7"/>
      <c r="N71" s="7"/>
      <c r="O71" s="7"/>
      <c r="P71" s="7"/>
      <c r="Q71" s="7"/>
      <c r="R71" s="7"/>
      <c r="S71" s="7"/>
    </row>
    <row r="72" spans="1:19">
      <c r="A72" s="7"/>
      <c r="B72" s="7"/>
      <c r="C72" s="7"/>
      <c r="D72" s="7"/>
      <c r="E72" s="7"/>
      <c r="F72" s="7"/>
      <c r="G72" s="7"/>
      <c r="H72" s="7"/>
      <c r="I72" s="7"/>
      <c r="J72" s="7"/>
      <c r="K72" s="7"/>
      <c r="L72" s="7"/>
      <c r="M72" s="7"/>
      <c r="N72" s="7"/>
      <c r="O72" s="7"/>
      <c r="P72" s="7"/>
      <c r="Q72" s="7"/>
      <c r="R72" s="7"/>
      <c r="S72" s="7"/>
    </row>
    <row r="73" spans="1:19">
      <c r="A73" s="7"/>
      <c r="B73" s="7"/>
      <c r="C73" s="7"/>
      <c r="D73" s="7"/>
      <c r="E73" s="7"/>
      <c r="F73" s="7"/>
      <c r="G73" s="7"/>
      <c r="H73" s="7"/>
      <c r="I73" s="7"/>
      <c r="J73" s="7"/>
      <c r="K73" s="7"/>
      <c r="L73" s="7"/>
      <c r="M73" s="7"/>
      <c r="N73" s="7"/>
      <c r="O73" s="7"/>
      <c r="P73" s="7"/>
      <c r="Q73" s="7"/>
      <c r="R73" s="7"/>
      <c r="S73" s="7"/>
    </row>
    <row r="74" spans="1:19">
      <c r="A74" s="7"/>
      <c r="B74" s="7"/>
      <c r="C74" s="7"/>
      <c r="D74" s="7"/>
      <c r="E74" s="7"/>
      <c r="F74" s="7"/>
      <c r="G74" s="7"/>
      <c r="H74" s="7"/>
      <c r="I74" s="7"/>
      <c r="J74" s="7"/>
      <c r="K74" s="7"/>
      <c r="L74" s="7"/>
      <c r="M74" s="7"/>
      <c r="N74" s="7"/>
      <c r="O74" s="7"/>
      <c r="P74" s="7"/>
      <c r="Q74" s="7"/>
      <c r="R74" s="7"/>
      <c r="S74" s="7"/>
    </row>
    <row r="75" spans="1:19">
      <c r="A75" s="7"/>
      <c r="B75" s="7"/>
      <c r="C75" s="7"/>
      <c r="D75" s="7"/>
      <c r="E75" s="7"/>
      <c r="F75" s="7"/>
      <c r="G75" s="7"/>
      <c r="H75" s="7"/>
      <c r="I75" s="7"/>
      <c r="J75" s="7"/>
      <c r="K75" s="7"/>
      <c r="L75" s="7"/>
      <c r="M75" s="7"/>
      <c r="N75" s="7"/>
      <c r="O75" s="7"/>
      <c r="P75" s="7"/>
      <c r="Q75" s="7"/>
      <c r="R75" s="7"/>
      <c r="S75" s="7"/>
    </row>
    <row r="76" spans="1:19">
      <c r="A76" s="7"/>
      <c r="B76" s="7"/>
      <c r="C76" s="7"/>
      <c r="D76" s="7"/>
      <c r="E76" s="7"/>
      <c r="F76" s="7"/>
      <c r="G76" s="7"/>
      <c r="H76" s="7"/>
      <c r="I76" s="7"/>
      <c r="J76" s="7"/>
      <c r="K76" s="7"/>
      <c r="L76" s="7"/>
      <c r="M76" s="7"/>
      <c r="N76" s="7"/>
      <c r="O76" s="7"/>
      <c r="P76" s="7"/>
      <c r="Q76" s="7"/>
      <c r="R76" s="7"/>
      <c r="S76" s="7"/>
    </row>
    <row r="77" spans="1:19">
      <c r="A77" s="7"/>
      <c r="B77" s="7"/>
      <c r="C77" s="7"/>
      <c r="D77" s="7"/>
      <c r="E77" s="7"/>
      <c r="F77" s="7"/>
      <c r="G77" s="7"/>
      <c r="H77" s="7"/>
      <c r="I77" s="7"/>
      <c r="J77" s="7"/>
      <c r="K77" s="7"/>
      <c r="L77" s="7"/>
      <c r="M77" s="7"/>
      <c r="N77" s="7"/>
      <c r="O77" s="7"/>
      <c r="P77" s="7"/>
      <c r="Q77" s="7"/>
      <c r="R77" s="7"/>
      <c r="S77" s="7"/>
    </row>
    <row r="78" spans="1:19">
      <c r="A78" s="7"/>
      <c r="B78" s="7"/>
      <c r="C78" s="7"/>
      <c r="D78" s="7"/>
      <c r="E78" s="7"/>
      <c r="F78" s="7"/>
      <c r="G78" s="7"/>
      <c r="H78" s="7"/>
      <c r="I78" s="7"/>
      <c r="J78" s="7"/>
      <c r="K78" s="7"/>
      <c r="L78" s="7"/>
      <c r="M78" s="7"/>
      <c r="N78" s="7"/>
      <c r="O78" s="7"/>
      <c r="P78" s="7"/>
      <c r="Q78" s="7"/>
      <c r="R78" s="7"/>
      <c r="S78" s="7"/>
    </row>
    <row r="79" spans="1:19">
      <c r="A79" s="7"/>
      <c r="B79" s="7"/>
      <c r="C79" s="7"/>
      <c r="D79" s="7"/>
      <c r="E79" s="7"/>
      <c r="F79" s="7"/>
      <c r="G79" s="7"/>
      <c r="H79" s="7"/>
      <c r="I79" s="7"/>
      <c r="J79" s="7"/>
      <c r="K79" s="7"/>
      <c r="L79" s="7"/>
      <c r="M79" s="7"/>
      <c r="N79" s="7"/>
      <c r="O79" s="7"/>
      <c r="P79" s="7"/>
      <c r="Q79" s="7"/>
      <c r="R79" s="7"/>
      <c r="S79" s="7"/>
    </row>
    <row r="80" spans="1:19">
      <c r="A80" s="7"/>
      <c r="B80" s="7"/>
      <c r="C80" s="7"/>
      <c r="D80" s="7"/>
      <c r="E80" s="7"/>
      <c r="F80" s="7"/>
      <c r="G80" s="7"/>
      <c r="H80" s="7"/>
      <c r="I80" s="7"/>
      <c r="J80" s="7"/>
      <c r="K80" s="7"/>
      <c r="L80" s="7"/>
      <c r="M80" s="7"/>
      <c r="N80" s="7"/>
      <c r="O80" s="7"/>
      <c r="P80" s="7"/>
      <c r="Q80" s="7"/>
      <c r="R80" s="7"/>
      <c r="S80" s="7"/>
    </row>
    <row r="81" spans="1:19">
      <c r="A81" s="7"/>
      <c r="B81" s="7"/>
      <c r="C81" s="7"/>
      <c r="D81" s="7"/>
      <c r="E81" s="7"/>
      <c r="F81" s="7"/>
      <c r="G81" s="7"/>
      <c r="H81" s="7"/>
      <c r="I81" s="7"/>
      <c r="J81" s="7"/>
      <c r="K81" s="7"/>
      <c r="L81" s="7"/>
      <c r="M81" s="7"/>
      <c r="N81" s="7"/>
      <c r="O81" s="7"/>
      <c r="P81" s="7"/>
      <c r="Q81" s="7"/>
      <c r="R81" s="7"/>
      <c r="S81" s="7"/>
    </row>
    <row r="82" spans="1:19">
      <c r="A82" s="7"/>
      <c r="B82" s="7"/>
      <c r="C82" s="7"/>
      <c r="D82" s="7"/>
      <c r="E82" s="7"/>
      <c r="F82" s="7"/>
      <c r="G82" s="7"/>
      <c r="H82" s="7"/>
      <c r="I82" s="7"/>
      <c r="J82" s="7"/>
      <c r="K82" s="7"/>
      <c r="L82" s="7"/>
      <c r="M82" s="7"/>
      <c r="N82" s="7"/>
      <c r="O82" s="7"/>
      <c r="P82" s="7"/>
      <c r="Q82" s="7"/>
      <c r="R82" s="7"/>
      <c r="S82" s="7"/>
    </row>
    <row r="83" spans="1:19">
      <c r="A83" s="7"/>
      <c r="B83" s="7"/>
      <c r="C83" s="7"/>
      <c r="D83" s="7"/>
      <c r="E83" s="7"/>
      <c r="F83" s="7"/>
      <c r="G83" s="7"/>
      <c r="H83" s="7"/>
      <c r="I83" s="7"/>
      <c r="J83" s="7"/>
      <c r="K83" s="7"/>
      <c r="L83" s="7"/>
      <c r="M83" s="7"/>
      <c r="N83" s="7"/>
      <c r="O83" s="7"/>
      <c r="P83" s="7"/>
      <c r="Q83" s="7"/>
      <c r="R83" s="7"/>
      <c r="S83" s="7"/>
    </row>
    <row r="84" spans="1:19">
      <c r="A84" s="7"/>
      <c r="B84" s="7"/>
      <c r="C84" s="7"/>
      <c r="D84" s="7"/>
      <c r="E84" s="7"/>
      <c r="F84" s="7"/>
      <c r="G84" s="7"/>
      <c r="H84" s="7"/>
      <c r="I84" s="7"/>
      <c r="J84" s="7"/>
      <c r="K84" s="7"/>
      <c r="L84" s="7"/>
      <c r="M84" s="7"/>
      <c r="N84" s="7"/>
      <c r="O84" s="7"/>
      <c r="P84" s="7"/>
      <c r="Q84" s="7"/>
      <c r="R84" s="7"/>
      <c r="S84" s="7"/>
    </row>
    <row r="85" spans="1:19">
      <c r="A85" s="7"/>
      <c r="B85" s="7"/>
      <c r="C85" s="7"/>
      <c r="D85" s="7"/>
      <c r="E85" s="7"/>
      <c r="F85" s="7"/>
      <c r="G85" s="7"/>
      <c r="H85" s="7"/>
      <c r="I85" s="7"/>
      <c r="J85" s="7"/>
      <c r="K85" s="7"/>
      <c r="L85" s="7"/>
      <c r="M85" s="7"/>
      <c r="N85" s="7"/>
      <c r="O85" s="7"/>
      <c r="P85" s="7"/>
      <c r="Q85" s="7"/>
      <c r="R85" s="7"/>
      <c r="S85" s="7"/>
    </row>
    <row r="86" spans="1:19">
      <c r="A86" s="7"/>
      <c r="B86" s="7"/>
      <c r="C86" s="7"/>
      <c r="D86" s="7"/>
      <c r="E86" s="7"/>
      <c r="F86" s="7"/>
      <c r="G86" s="7"/>
      <c r="H86" s="7"/>
      <c r="I86" s="7"/>
      <c r="J86" s="7"/>
      <c r="K86" s="7"/>
      <c r="L86" s="7"/>
      <c r="M86" s="7"/>
      <c r="N86" s="7"/>
      <c r="O86" s="7"/>
      <c r="P86" s="7"/>
      <c r="Q86" s="7"/>
      <c r="R86" s="7"/>
      <c r="S86" s="7"/>
    </row>
    <row r="87" spans="1:19">
      <c r="A87" s="7"/>
      <c r="B87" s="7"/>
      <c r="C87" s="7"/>
      <c r="D87" s="7"/>
      <c r="E87" s="7"/>
      <c r="F87" s="7"/>
      <c r="G87" s="7"/>
      <c r="H87" s="7"/>
      <c r="I87" s="7"/>
      <c r="J87" s="7"/>
      <c r="K87" s="7"/>
      <c r="L87" s="7"/>
      <c r="M87" s="7"/>
      <c r="N87" s="7"/>
      <c r="O87" s="7"/>
      <c r="P87" s="7"/>
      <c r="Q87" s="7"/>
      <c r="R87" s="7"/>
      <c r="S87" s="7"/>
    </row>
    <row r="88" spans="1:19">
      <c r="A88" s="7"/>
      <c r="B88" s="7"/>
      <c r="C88" s="7"/>
      <c r="D88" s="7"/>
      <c r="E88" s="7"/>
      <c r="F88" s="7"/>
      <c r="G88" s="7"/>
      <c r="H88" s="7"/>
      <c r="I88" s="7"/>
      <c r="J88" s="7"/>
      <c r="K88" s="7"/>
      <c r="L88" s="7"/>
      <c r="M88" s="7"/>
      <c r="N88" s="7"/>
      <c r="O88" s="7"/>
      <c r="P88" s="7"/>
      <c r="Q88" s="7"/>
      <c r="R88" s="7"/>
      <c r="S88" s="7"/>
    </row>
    <row r="89" spans="1:19">
      <c r="A89" s="7"/>
      <c r="B89" s="7"/>
      <c r="C89" s="7"/>
      <c r="D89" s="7"/>
      <c r="E89" s="7"/>
      <c r="F89" s="7"/>
      <c r="G89" s="7"/>
      <c r="H89" s="7"/>
      <c r="I89" s="7"/>
      <c r="J89" s="7"/>
      <c r="K89" s="7"/>
      <c r="L89" s="7"/>
      <c r="M89" s="7"/>
      <c r="N89" s="7"/>
      <c r="O89" s="7"/>
      <c r="P89" s="7"/>
      <c r="Q89" s="7"/>
      <c r="R89" s="7"/>
      <c r="S89" s="7"/>
    </row>
    <row r="90" spans="1:19">
      <c r="A90" s="7"/>
      <c r="B90" s="7"/>
      <c r="C90" s="7"/>
      <c r="D90" s="7"/>
      <c r="E90" s="7"/>
      <c r="F90" s="7"/>
      <c r="G90" s="7"/>
      <c r="H90" s="7"/>
      <c r="I90" s="7"/>
      <c r="J90" s="7"/>
      <c r="K90" s="7"/>
      <c r="L90" s="7"/>
      <c r="M90" s="7"/>
      <c r="N90" s="7"/>
      <c r="O90" s="7"/>
      <c r="P90" s="7"/>
      <c r="Q90" s="7"/>
      <c r="R90" s="7"/>
      <c r="S90" s="7"/>
    </row>
    <row r="91" spans="1:19">
      <c r="A91" s="7"/>
      <c r="B91" s="7"/>
      <c r="C91" s="7"/>
      <c r="D91" s="7"/>
      <c r="E91" s="7"/>
      <c r="F91" s="7"/>
      <c r="G91" s="7"/>
      <c r="H91" s="7"/>
      <c r="I91" s="7"/>
      <c r="J91" s="7"/>
      <c r="K91" s="7"/>
      <c r="L91" s="7"/>
      <c r="M91" s="7"/>
      <c r="N91" s="7"/>
      <c r="O91" s="7"/>
      <c r="P91" s="7"/>
      <c r="Q91" s="7"/>
      <c r="R91" s="7"/>
      <c r="S91" s="7"/>
    </row>
    <row r="92" spans="1:19">
      <c r="A92" s="7"/>
      <c r="B92" s="7"/>
      <c r="C92" s="7"/>
      <c r="D92" s="7"/>
      <c r="E92" s="7"/>
      <c r="F92" s="7"/>
      <c r="G92" s="7"/>
      <c r="H92" s="7"/>
      <c r="I92" s="7"/>
      <c r="J92" s="7"/>
      <c r="K92" s="7"/>
      <c r="L92" s="7"/>
      <c r="M92" s="7"/>
      <c r="N92" s="7"/>
      <c r="O92" s="7"/>
      <c r="P92" s="7"/>
      <c r="Q92" s="7"/>
      <c r="R92" s="7"/>
      <c r="S92" s="7"/>
    </row>
  </sheetData>
  <sheetProtection selectLockedCells="1"/>
  <mergeCells count="136">
    <mergeCell ref="A49:D49"/>
    <mergeCell ref="I49:S49"/>
    <mergeCell ref="A50:S50"/>
    <mergeCell ref="A22:D22"/>
    <mergeCell ref="A38:D38"/>
    <mergeCell ref="N24:O24"/>
    <mergeCell ref="F17:K17"/>
    <mergeCell ref="A16:D18"/>
    <mergeCell ref="M17:S17"/>
    <mergeCell ref="A23:D23"/>
    <mergeCell ref="E33:E34"/>
    <mergeCell ref="F33:G34"/>
    <mergeCell ref="P22:S22"/>
    <mergeCell ref="H20:J20"/>
    <mergeCell ref="E26:S26"/>
    <mergeCell ref="A33:D35"/>
    <mergeCell ref="F18:S18"/>
    <mergeCell ref="H35:R35"/>
    <mergeCell ref="E40:G40"/>
    <mergeCell ref="A24:D28"/>
    <mergeCell ref="A31:D32"/>
    <mergeCell ref="A37:D37"/>
    <mergeCell ref="H31:S31"/>
    <mergeCell ref="A30:S30"/>
    <mergeCell ref="E15:F15"/>
    <mergeCell ref="A19:D19"/>
    <mergeCell ref="E21:S21"/>
    <mergeCell ref="A21:D21"/>
    <mergeCell ref="A20:D20"/>
    <mergeCell ref="A14:D14"/>
    <mergeCell ref="E14:F14"/>
    <mergeCell ref="G14:S14"/>
    <mergeCell ref="M20:N20"/>
    <mergeCell ref="A15:D15"/>
    <mergeCell ref="E16:I16"/>
    <mergeCell ref="J16:S16"/>
    <mergeCell ref="X1:Z1"/>
    <mergeCell ref="H13:S13"/>
    <mergeCell ref="A3:G3"/>
    <mergeCell ref="H3:S3"/>
    <mergeCell ref="A1:S1"/>
    <mergeCell ref="E13:F13"/>
    <mergeCell ref="A8:D10"/>
    <mergeCell ref="A12:D12"/>
    <mergeCell ref="A11:D11"/>
    <mergeCell ref="A13:D13"/>
    <mergeCell ref="G8:J8"/>
    <mergeCell ref="K8:N8"/>
    <mergeCell ref="O8:S8"/>
    <mergeCell ref="O9:S9"/>
    <mergeCell ref="E10:F10"/>
    <mergeCell ref="E9:F9"/>
    <mergeCell ref="G9:J9"/>
    <mergeCell ref="K9:N9"/>
    <mergeCell ref="F11:H11"/>
    <mergeCell ref="I11:S11"/>
    <mergeCell ref="Q4:S4"/>
    <mergeCell ref="E12:F12"/>
    <mergeCell ref="K5:S5"/>
    <mergeCell ref="O10:S10"/>
    <mergeCell ref="K10:N10"/>
    <mergeCell ref="G10:J10"/>
    <mergeCell ref="K4:O4"/>
    <mergeCell ref="L2:M2"/>
    <mergeCell ref="I46:S46"/>
    <mergeCell ref="A47:D47"/>
    <mergeCell ref="I47:S47"/>
    <mergeCell ref="E45:S45"/>
    <mergeCell ref="A44:D44"/>
    <mergeCell ref="A29:D29"/>
    <mergeCell ref="E23:S23"/>
    <mergeCell ref="E31:G31"/>
    <mergeCell ref="K28:M28"/>
    <mergeCell ref="E37:G37"/>
    <mergeCell ref="I37:K37"/>
    <mergeCell ref="H44:I44"/>
    <mergeCell ref="M40:N40"/>
    <mergeCell ref="H41:S41"/>
    <mergeCell ref="F35:G35"/>
    <mergeCell ref="Q40:R40"/>
    <mergeCell ref="E38:S38"/>
    <mergeCell ref="E44:G44"/>
    <mergeCell ref="E39:S39"/>
    <mergeCell ref="A45:D45"/>
    <mergeCell ref="A62:D62"/>
    <mergeCell ref="E62:S62"/>
    <mergeCell ref="A52:D52"/>
    <mergeCell ref="A56:D58"/>
    <mergeCell ref="A53:D55"/>
    <mergeCell ref="M60:O60"/>
    <mergeCell ref="Q60:S60"/>
    <mergeCell ref="E52:G52"/>
    <mergeCell ref="N52:S52"/>
    <mergeCell ref="E57:I57"/>
    <mergeCell ref="E58:I58"/>
    <mergeCell ref="N56:S56"/>
    <mergeCell ref="N57:S57"/>
    <mergeCell ref="N58:S58"/>
    <mergeCell ref="A59:D60"/>
    <mergeCell ref="G59:O59"/>
    <mergeCell ref="G60:K60"/>
    <mergeCell ref="N65:O65"/>
    <mergeCell ref="P65:Q65"/>
    <mergeCell ref="R65:S65"/>
    <mergeCell ref="N64:O64"/>
    <mergeCell ref="P64:Q64"/>
    <mergeCell ref="R64:S64"/>
    <mergeCell ref="K19:L19"/>
    <mergeCell ref="F22:J22"/>
    <mergeCell ref="L22:N22"/>
    <mergeCell ref="O20:R20"/>
    <mergeCell ref="H32:S32"/>
    <mergeCell ref="I25:J25"/>
    <mergeCell ref="K25:S25"/>
    <mergeCell ref="E27:K27"/>
    <mergeCell ref="L27:O27"/>
    <mergeCell ref="E25:F25"/>
    <mergeCell ref="F20:G20"/>
    <mergeCell ref="E32:G32"/>
    <mergeCell ref="I40:K40"/>
    <mergeCell ref="E43:G43"/>
    <mergeCell ref="E41:G41"/>
    <mergeCell ref="H43:S43"/>
    <mergeCell ref="A64:M64"/>
    <mergeCell ref="A46:D46"/>
    <mergeCell ref="N36:S36"/>
    <mergeCell ref="A36:D36"/>
    <mergeCell ref="E36:J36"/>
    <mergeCell ref="A39:D43"/>
    <mergeCell ref="G25:H25"/>
    <mergeCell ref="P27:S27"/>
    <mergeCell ref="M37:O37"/>
    <mergeCell ref="P37:S37"/>
    <mergeCell ref="E42:G42"/>
    <mergeCell ref="H33:S34"/>
    <mergeCell ref="H42:S42"/>
  </mergeCells>
  <phoneticPr fontId="4"/>
  <dataValidations count="13">
    <dataValidation showDropDown="1" showInputMessage="1" showErrorMessage="1" sqref="H44 E19:E20 G19 K24 M24 L20 E44:E45 I19" xr:uid="{00000000-0002-0000-0000-000000000000}"/>
    <dataValidation showInputMessage="1" showErrorMessage="1" sqref="H20:J20" xr:uid="{00000000-0002-0000-0000-000003000000}"/>
    <dataValidation type="list" allowBlank="1" showInputMessage="1" showErrorMessage="1" sqref="A3:G3" xr:uid="{F7F5F414-576C-4E25-9F3E-9656502729A9}">
      <formula1>$U$3:$U$8</formula1>
    </dataValidation>
    <dataValidation type="list" allowBlank="1" showInputMessage="1" showErrorMessage="1" sqref="I40:K40" xr:uid="{00000000-0002-0000-0000-000006000000}">
      <formula1>$X$3:$X$10</formula1>
    </dataValidation>
    <dataValidation type="list" allowBlank="1" showInputMessage="1" showErrorMessage="1" sqref="E52" xr:uid="{9D41B3B2-5727-4F95-AD10-D97AE2CC0854}">
      <formula1>"衣笠,BKC,BKC（アクロス）,OIC"</formula1>
    </dataValidation>
    <dataValidation type="list" allowBlank="1" showInputMessage="1" sqref="O20:R20" xr:uid="{00000000-0002-0000-0000-000004000000}">
      <formula1>$AA$3:$AA$14</formula1>
    </dataValidation>
    <dataValidation type="list" allowBlank="1" showInputMessage="1" showErrorMessage="1" sqref="E36:J36" xr:uid="{B78B580A-435A-45E8-8888-AEC8C0537088}">
      <formula1>$W$3:$W$5</formula1>
    </dataValidation>
    <dataValidation type="list" allowBlank="1" showInputMessage="1" showErrorMessage="1" sqref="M37" xr:uid="{A08F67F5-6EA8-4F4E-B5A4-DD35675C7F06}">
      <formula1>"1.条件変更開始月：,2.条件変更終了月："</formula1>
    </dataValidation>
    <dataValidation type="list" allowBlank="1" showInputMessage="1" showErrorMessage="1" sqref="E12:F12" xr:uid="{D77E593B-27C1-4F77-8993-36BDF782EAB0}">
      <formula1>"男,女,－"</formula1>
    </dataValidation>
    <dataValidation type="list" allowBlank="1" showInputMessage="1" sqref="G60" xr:uid="{DAE254F9-F731-4E2B-A0D2-5109575EA411}">
      <formula1>"特別招聘研究教員,招聘研究教員,研究教員,客員研究教員,専門研究員,研究員,補助研究員,RA,非常勤職員(研究補助),,非常勤職員(教員秘書),学生アルバイト,授業担当講師"</formula1>
    </dataValidation>
    <dataValidation type="list" allowBlank="1" showInputMessage="1" sqref="P59:S59" xr:uid="{18968037-3833-4D0A-9591-F36CD6D93D7F}">
      <formula1>"　　　　　　年　　　　　　月　　　　　　日,2023年2月17日"</formula1>
    </dataValidation>
    <dataValidation type="list" allowBlank="1" showInputMessage="1" sqref="H32:S32" xr:uid="{00000000-0002-0000-0000-000005000000}">
      <formula1>$V$3:$V$54</formula1>
    </dataValidation>
    <dataValidation type="list" allowBlank="1" showInputMessage="1" showErrorMessage="1" sqref="N36:S36" xr:uid="{230A68EC-38E1-4EBF-A0ED-7D36E53F8EC9}">
      <formula1>$W$3:$W$6</formula1>
    </dataValidation>
  </dataValidations>
  <printOptions horizontalCentered="1"/>
  <pageMargins left="0" right="0" top="0.56999999999999995" bottom="0.15748031496062992" header="0.36" footer="0"/>
  <pageSetup paperSize="9" scale="64" orientation="portrait" horizontalDpi="300" verticalDpi="300" r:id="rId1"/>
  <headerFooter alignWithMargins="0">
    <oddHeader>&amp;L【020-02】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158" r:id="rId4" name="Check Box 134">
              <controlPr defaultSize="0" autoFill="0" autoLine="0" autoPict="0">
                <anchor moveWithCells="1">
                  <from>
                    <xdr:col>10</xdr:col>
                    <xdr:colOff>285750</xdr:colOff>
                    <xdr:row>23</xdr:row>
                    <xdr:rowOff>31750</xdr:rowOff>
                  </from>
                  <to>
                    <xdr:col>11</xdr:col>
                    <xdr:colOff>38100</xdr:colOff>
                    <xdr:row>23</xdr:row>
                    <xdr:rowOff>241300</xdr:rowOff>
                  </to>
                </anchor>
              </controlPr>
            </control>
          </mc:Choice>
        </mc:AlternateContent>
        <mc:AlternateContent xmlns:mc="http://schemas.openxmlformats.org/markup-compatibility/2006">
          <mc:Choice Requires="x14">
            <control shapeId="1159" r:id="rId5" name="Check Box 135">
              <controlPr defaultSize="0" autoFill="0" autoLine="0" autoPict="0">
                <anchor moveWithCells="1">
                  <from>
                    <xdr:col>12</xdr:col>
                    <xdr:colOff>266700</xdr:colOff>
                    <xdr:row>23</xdr:row>
                    <xdr:rowOff>19050</xdr:rowOff>
                  </from>
                  <to>
                    <xdr:col>12</xdr:col>
                    <xdr:colOff>527050</xdr:colOff>
                    <xdr:row>23</xdr:row>
                    <xdr:rowOff>228600</xdr:rowOff>
                  </to>
                </anchor>
              </controlPr>
            </control>
          </mc:Choice>
        </mc:AlternateContent>
        <mc:AlternateContent xmlns:mc="http://schemas.openxmlformats.org/markup-compatibility/2006">
          <mc:Choice Requires="x14">
            <control shapeId="1160" r:id="rId6" name="Check Box 136">
              <controlPr defaultSize="0" autoFill="0" autoLine="0" autoPict="0">
                <anchor moveWithCells="1">
                  <from>
                    <xdr:col>4</xdr:col>
                    <xdr:colOff>184150</xdr:colOff>
                    <xdr:row>33</xdr:row>
                    <xdr:rowOff>19050</xdr:rowOff>
                  </from>
                  <to>
                    <xdr:col>4</xdr:col>
                    <xdr:colOff>457200</xdr:colOff>
                    <xdr:row>33</xdr:row>
                    <xdr:rowOff>228600</xdr:rowOff>
                  </to>
                </anchor>
              </controlPr>
            </control>
          </mc:Choice>
        </mc:AlternateContent>
        <mc:AlternateContent xmlns:mc="http://schemas.openxmlformats.org/markup-compatibility/2006">
          <mc:Choice Requires="x14">
            <control shapeId="1161" r:id="rId7" name="Check Box 137">
              <controlPr defaultSize="0" autoFill="0" autoLine="0" autoPict="0">
                <anchor moveWithCells="1">
                  <from>
                    <xdr:col>4</xdr:col>
                    <xdr:colOff>165100</xdr:colOff>
                    <xdr:row>34</xdr:row>
                    <xdr:rowOff>31750</xdr:rowOff>
                  </from>
                  <to>
                    <xdr:col>4</xdr:col>
                    <xdr:colOff>457200</xdr:colOff>
                    <xdr:row>34</xdr:row>
                    <xdr:rowOff>241300</xdr:rowOff>
                  </to>
                </anchor>
              </controlPr>
            </control>
          </mc:Choice>
        </mc:AlternateContent>
        <mc:AlternateContent xmlns:mc="http://schemas.openxmlformats.org/markup-compatibility/2006">
          <mc:Choice Requires="x14">
            <control shapeId="1162" r:id="rId8" name="Check Box 138">
              <controlPr defaultSize="0" autoFill="0" autoLine="0" autoPict="0">
                <anchor moveWithCells="1">
                  <from>
                    <xdr:col>4</xdr:col>
                    <xdr:colOff>209550</xdr:colOff>
                    <xdr:row>19</xdr:row>
                    <xdr:rowOff>12700</xdr:rowOff>
                  </from>
                  <to>
                    <xdr:col>4</xdr:col>
                    <xdr:colOff>469900</xdr:colOff>
                    <xdr:row>19</xdr:row>
                    <xdr:rowOff>241300</xdr:rowOff>
                  </to>
                </anchor>
              </controlPr>
            </control>
          </mc:Choice>
        </mc:AlternateContent>
        <mc:AlternateContent xmlns:mc="http://schemas.openxmlformats.org/markup-compatibility/2006">
          <mc:Choice Requires="x14">
            <control shapeId="1163" r:id="rId9" name="Check Box 139">
              <controlPr defaultSize="0" autoFill="0" autoLine="0" autoPict="0">
                <anchor moveWithCells="1">
                  <from>
                    <xdr:col>11</xdr:col>
                    <xdr:colOff>260350</xdr:colOff>
                    <xdr:row>19</xdr:row>
                    <xdr:rowOff>0</xdr:rowOff>
                  </from>
                  <to>
                    <xdr:col>11</xdr:col>
                    <xdr:colOff>514350</xdr:colOff>
                    <xdr:row>19</xdr:row>
                    <xdr:rowOff>228600</xdr:rowOff>
                  </to>
                </anchor>
              </controlPr>
            </control>
          </mc:Choice>
        </mc:AlternateContent>
        <mc:AlternateContent xmlns:mc="http://schemas.openxmlformats.org/markup-compatibility/2006">
          <mc:Choice Requires="x14">
            <control shapeId="1164" r:id="rId10" name="Check Box 140">
              <controlPr defaultSize="0" autoFill="0" autoLine="0" autoPict="0">
                <anchor moveWithCells="1">
                  <from>
                    <xdr:col>15</xdr:col>
                    <xdr:colOff>241300</xdr:colOff>
                    <xdr:row>23</xdr:row>
                    <xdr:rowOff>19050</xdr:rowOff>
                  </from>
                  <to>
                    <xdr:col>15</xdr:col>
                    <xdr:colOff>495300</xdr:colOff>
                    <xdr:row>24</xdr:row>
                    <xdr:rowOff>0</xdr:rowOff>
                  </to>
                </anchor>
              </controlPr>
            </control>
          </mc:Choice>
        </mc:AlternateContent>
        <mc:AlternateContent xmlns:mc="http://schemas.openxmlformats.org/markup-compatibility/2006">
          <mc:Choice Requires="x14">
            <control shapeId="1189" r:id="rId11" name="Check Box 165">
              <controlPr defaultSize="0" autoFill="0" autoLine="0" autoPict="0">
                <anchor moveWithCells="1">
                  <from>
                    <xdr:col>4</xdr:col>
                    <xdr:colOff>222250</xdr:colOff>
                    <xdr:row>45</xdr:row>
                    <xdr:rowOff>19050</xdr:rowOff>
                  </from>
                  <to>
                    <xdr:col>4</xdr:col>
                    <xdr:colOff>476250</xdr:colOff>
                    <xdr:row>45</xdr:row>
                    <xdr:rowOff>228600</xdr:rowOff>
                  </to>
                </anchor>
              </controlPr>
            </control>
          </mc:Choice>
        </mc:AlternateContent>
        <mc:AlternateContent xmlns:mc="http://schemas.openxmlformats.org/markup-compatibility/2006">
          <mc:Choice Requires="x14">
            <control shapeId="1190" r:id="rId12" name="Check Box 166">
              <controlPr defaultSize="0" autoFill="0" autoLine="0" autoPict="0">
                <anchor moveWithCells="1">
                  <from>
                    <xdr:col>6</xdr:col>
                    <xdr:colOff>209550</xdr:colOff>
                    <xdr:row>45</xdr:row>
                    <xdr:rowOff>19050</xdr:rowOff>
                  </from>
                  <to>
                    <xdr:col>6</xdr:col>
                    <xdr:colOff>476250</xdr:colOff>
                    <xdr:row>45</xdr:row>
                    <xdr:rowOff>228600</xdr:rowOff>
                  </to>
                </anchor>
              </controlPr>
            </control>
          </mc:Choice>
        </mc:AlternateContent>
        <mc:AlternateContent xmlns:mc="http://schemas.openxmlformats.org/markup-compatibility/2006">
          <mc:Choice Requires="x14">
            <control shapeId="1199" r:id="rId13" name="Check Box 175">
              <controlPr defaultSize="0" autoFill="0" autoLine="0" autoPict="0">
                <anchor moveWithCells="1">
                  <from>
                    <xdr:col>4</xdr:col>
                    <xdr:colOff>222250</xdr:colOff>
                    <xdr:row>46</xdr:row>
                    <xdr:rowOff>19050</xdr:rowOff>
                  </from>
                  <to>
                    <xdr:col>4</xdr:col>
                    <xdr:colOff>476250</xdr:colOff>
                    <xdr:row>46</xdr:row>
                    <xdr:rowOff>228600</xdr:rowOff>
                  </to>
                </anchor>
              </controlPr>
            </control>
          </mc:Choice>
        </mc:AlternateContent>
        <mc:AlternateContent xmlns:mc="http://schemas.openxmlformats.org/markup-compatibility/2006">
          <mc:Choice Requires="x14">
            <control shapeId="1200" r:id="rId14" name="Check Box 176">
              <controlPr defaultSize="0" autoFill="0" autoLine="0" autoPict="0">
                <anchor moveWithCells="1">
                  <from>
                    <xdr:col>6</xdr:col>
                    <xdr:colOff>209550</xdr:colOff>
                    <xdr:row>46</xdr:row>
                    <xdr:rowOff>19050</xdr:rowOff>
                  </from>
                  <to>
                    <xdr:col>6</xdr:col>
                    <xdr:colOff>476250</xdr:colOff>
                    <xdr:row>46</xdr:row>
                    <xdr:rowOff>228600</xdr:rowOff>
                  </to>
                </anchor>
              </controlPr>
            </control>
          </mc:Choice>
        </mc:AlternateContent>
        <mc:AlternateContent xmlns:mc="http://schemas.openxmlformats.org/markup-compatibility/2006">
          <mc:Choice Requires="x14">
            <control shapeId="1201" r:id="rId15" name="Check Box 177">
              <controlPr defaultSize="0" autoFill="0" autoLine="0" autoPict="0">
                <anchor moveWithCells="1">
                  <from>
                    <xdr:col>4</xdr:col>
                    <xdr:colOff>222250</xdr:colOff>
                    <xdr:row>45</xdr:row>
                    <xdr:rowOff>19050</xdr:rowOff>
                  </from>
                  <to>
                    <xdr:col>4</xdr:col>
                    <xdr:colOff>476250</xdr:colOff>
                    <xdr:row>45</xdr:row>
                    <xdr:rowOff>228600</xdr:rowOff>
                  </to>
                </anchor>
              </controlPr>
            </control>
          </mc:Choice>
        </mc:AlternateContent>
        <mc:AlternateContent xmlns:mc="http://schemas.openxmlformats.org/markup-compatibility/2006">
          <mc:Choice Requires="x14">
            <control shapeId="1202" r:id="rId16" name="Check Box 178">
              <controlPr defaultSize="0" autoFill="0" autoLine="0" autoPict="0">
                <anchor moveWithCells="1">
                  <from>
                    <xdr:col>6</xdr:col>
                    <xdr:colOff>209550</xdr:colOff>
                    <xdr:row>45</xdr:row>
                    <xdr:rowOff>19050</xdr:rowOff>
                  </from>
                  <to>
                    <xdr:col>6</xdr:col>
                    <xdr:colOff>476250</xdr:colOff>
                    <xdr:row>45</xdr:row>
                    <xdr:rowOff>228600</xdr:rowOff>
                  </to>
                </anchor>
              </controlPr>
            </control>
          </mc:Choice>
        </mc:AlternateContent>
        <mc:AlternateContent xmlns:mc="http://schemas.openxmlformats.org/markup-compatibility/2006">
          <mc:Choice Requires="x14">
            <control shapeId="1255" r:id="rId17" name="Check Box 231">
              <controlPr defaultSize="0" autoFill="0" autoLine="0" autoPict="0">
                <anchor moveWithCells="1">
                  <from>
                    <xdr:col>4</xdr:col>
                    <xdr:colOff>12700</xdr:colOff>
                    <xdr:row>52</xdr:row>
                    <xdr:rowOff>19050</xdr:rowOff>
                  </from>
                  <to>
                    <xdr:col>4</xdr:col>
                    <xdr:colOff>317500</xdr:colOff>
                    <xdr:row>53</xdr:row>
                    <xdr:rowOff>25400</xdr:rowOff>
                  </to>
                </anchor>
              </controlPr>
            </control>
          </mc:Choice>
        </mc:AlternateContent>
        <mc:AlternateContent xmlns:mc="http://schemas.openxmlformats.org/markup-compatibility/2006">
          <mc:Choice Requires="x14">
            <control shapeId="1256" r:id="rId18" name="Check Box 232">
              <controlPr defaultSize="0" autoFill="0" autoLine="0" autoPict="0">
                <anchor moveWithCells="1">
                  <from>
                    <xdr:col>8</xdr:col>
                    <xdr:colOff>431800</xdr:colOff>
                    <xdr:row>52</xdr:row>
                    <xdr:rowOff>19050</xdr:rowOff>
                  </from>
                  <to>
                    <xdr:col>9</xdr:col>
                    <xdr:colOff>184150</xdr:colOff>
                    <xdr:row>53</xdr:row>
                    <xdr:rowOff>38100</xdr:rowOff>
                  </to>
                </anchor>
              </controlPr>
            </control>
          </mc:Choice>
        </mc:AlternateContent>
        <mc:AlternateContent xmlns:mc="http://schemas.openxmlformats.org/markup-compatibility/2006">
          <mc:Choice Requires="x14">
            <control shapeId="1257" r:id="rId19" name="Check Box 233">
              <controlPr defaultSize="0" autoFill="0" autoLine="0" autoPict="0">
                <anchor moveWithCells="1">
                  <from>
                    <xdr:col>6</xdr:col>
                    <xdr:colOff>285750</xdr:colOff>
                    <xdr:row>52</xdr:row>
                    <xdr:rowOff>12700</xdr:rowOff>
                  </from>
                  <to>
                    <xdr:col>7</xdr:col>
                    <xdr:colOff>38100</xdr:colOff>
                    <xdr:row>53</xdr:row>
                    <xdr:rowOff>50800</xdr:rowOff>
                  </to>
                </anchor>
              </controlPr>
            </control>
          </mc:Choice>
        </mc:AlternateContent>
        <mc:AlternateContent xmlns:mc="http://schemas.openxmlformats.org/markup-compatibility/2006">
          <mc:Choice Requires="x14">
            <control shapeId="1266" r:id="rId20" name="Check Box 242">
              <controlPr defaultSize="0" autoFill="0" autoLine="0" autoPict="0">
                <anchor moveWithCells="1">
                  <from>
                    <xdr:col>4</xdr:col>
                    <xdr:colOff>171450</xdr:colOff>
                    <xdr:row>27</xdr:row>
                    <xdr:rowOff>241300</xdr:rowOff>
                  </from>
                  <to>
                    <xdr:col>4</xdr:col>
                    <xdr:colOff>457200</xdr:colOff>
                    <xdr:row>28</xdr:row>
                    <xdr:rowOff>228600</xdr:rowOff>
                  </to>
                </anchor>
              </controlPr>
            </control>
          </mc:Choice>
        </mc:AlternateContent>
        <mc:AlternateContent xmlns:mc="http://schemas.openxmlformats.org/markup-compatibility/2006">
          <mc:Choice Requires="x14">
            <control shapeId="1274" r:id="rId21" name="Check Box 250">
              <controlPr defaultSize="0" autoFill="0" autoLine="0" autoPict="0">
                <anchor moveWithCells="1">
                  <from>
                    <xdr:col>13</xdr:col>
                    <xdr:colOff>222250</xdr:colOff>
                    <xdr:row>60</xdr:row>
                    <xdr:rowOff>12700</xdr:rowOff>
                  </from>
                  <to>
                    <xdr:col>13</xdr:col>
                    <xdr:colOff>476250</xdr:colOff>
                    <xdr:row>61</xdr:row>
                    <xdr:rowOff>25400</xdr:rowOff>
                  </to>
                </anchor>
              </controlPr>
            </control>
          </mc:Choice>
        </mc:AlternateContent>
        <mc:AlternateContent xmlns:mc="http://schemas.openxmlformats.org/markup-compatibility/2006">
          <mc:Choice Requires="x14">
            <control shapeId="1276" r:id="rId22" name="Check Box 252">
              <controlPr defaultSize="0" autoFill="0" autoLine="0" autoPict="0">
                <anchor moveWithCells="1">
                  <from>
                    <xdr:col>15</xdr:col>
                    <xdr:colOff>241300</xdr:colOff>
                    <xdr:row>60</xdr:row>
                    <xdr:rowOff>19050</xdr:rowOff>
                  </from>
                  <to>
                    <xdr:col>15</xdr:col>
                    <xdr:colOff>495300</xdr:colOff>
                    <xdr:row>61</xdr:row>
                    <xdr:rowOff>44450</xdr:rowOff>
                  </to>
                </anchor>
              </controlPr>
            </control>
          </mc:Choice>
        </mc:AlternateContent>
        <mc:AlternateContent xmlns:mc="http://schemas.openxmlformats.org/markup-compatibility/2006">
          <mc:Choice Requires="x14">
            <control shapeId="1261" r:id="rId23" name="Check Box 237">
              <controlPr defaultSize="0" autoFill="0" autoLine="0" autoPict="0">
                <anchor moveWithCells="1">
                  <from>
                    <xdr:col>6</xdr:col>
                    <xdr:colOff>19050</xdr:colOff>
                    <xdr:row>54</xdr:row>
                    <xdr:rowOff>31750</xdr:rowOff>
                  </from>
                  <to>
                    <xdr:col>6</xdr:col>
                    <xdr:colOff>336550</xdr:colOff>
                    <xdr:row>55</xdr:row>
                    <xdr:rowOff>38100</xdr:rowOff>
                  </to>
                </anchor>
              </controlPr>
            </control>
          </mc:Choice>
        </mc:AlternateContent>
        <mc:AlternateContent xmlns:mc="http://schemas.openxmlformats.org/markup-compatibility/2006">
          <mc:Choice Requires="x14">
            <control shapeId="1270" r:id="rId24" name="Check Box 246">
              <controlPr defaultSize="0" autoFill="0" autoLine="0" autoPict="0">
                <anchor moveWithCells="1">
                  <from>
                    <xdr:col>8</xdr:col>
                    <xdr:colOff>438150</xdr:colOff>
                    <xdr:row>54</xdr:row>
                    <xdr:rowOff>31750</xdr:rowOff>
                  </from>
                  <to>
                    <xdr:col>9</xdr:col>
                    <xdr:colOff>209550</xdr:colOff>
                    <xdr:row>55</xdr:row>
                    <xdr:rowOff>38100</xdr:rowOff>
                  </to>
                </anchor>
              </controlPr>
            </control>
          </mc:Choice>
        </mc:AlternateContent>
        <mc:AlternateContent xmlns:mc="http://schemas.openxmlformats.org/markup-compatibility/2006">
          <mc:Choice Requires="x14">
            <control shapeId="1301" r:id="rId25" name="Check Box 277">
              <controlPr defaultSize="0" autoFill="0" autoLine="0" autoPict="0">
                <anchor moveWithCells="1">
                  <from>
                    <xdr:col>7</xdr:col>
                    <xdr:colOff>190500</xdr:colOff>
                    <xdr:row>28</xdr:row>
                    <xdr:rowOff>0</xdr:rowOff>
                  </from>
                  <to>
                    <xdr:col>7</xdr:col>
                    <xdr:colOff>457200</xdr:colOff>
                    <xdr:row>28</xdr:row>
                    <xdr:rowOff>241300</xdr:rowOff>
                  </to>
                </anchor>
              </controlPr>
            </control>
          </mc:Choice>
        </mc:AlternateContent>
        <mc:AlternateContent xmlns:mc="http://schemas.openxmlformats.org/markup-compatibility/2006">
          <mc:Choice Requires="x14">
            <control shapeId="1155" r:id="rId26" name="Check Box 131">
              <controlPr defaultSize="0" autoFill="0" autoLine="0" autoPict="0">
                <anchor moveWithCells="1">
                  <from>
                    <xdr:col>4</xdr:col>
                    <xdr:colOff>266700</xdr:colOff>
                    <xdr:row>18</xdr:row>
                    <xdr:rowOff>31750</xdr:rowOff>
                  </from>
                  <to>
                    <xdr:col>5</xdr:col>
                    <xdr:colOff>19050</xdr:colOff>
                    <xdr:row>18</xdr:row>
                    <xdr:rowOff>241300</xdr:rowOff>
                  </to>
                </anchor>
              </controlPr>
            </control>
          </mc:Choice>
        </mc:AlternateContent>
        <mc:AlternateContent xmlns:mc="http://schemas.openxmlformats.org/markup-compatibility/2006">
          <mc:Choice Requires="x14">
            <control shapeId="1156" r:id="rId27" name="Check Box 132">
              <controlPr defaultSize="0" autoFill="0" autoLine="0" autoPict="0">
                <anchor moveWithCells="1">
                  <from>
                    <xdr:col>6</xdr:col>
                    <xdr:colOff>266700</xdr:colOff>
                    <xdr:row>18</xdr:row>
                    <xdr:rowOff>12700</xdr:rowOff>
                  </from>
                  <to>
                    <xdr:col>7</xdr:col>
                    <xdr:colOff>19050</xdr:colOff>
                    <xdr:row>18</xdr:row>
                    <xdr:rowOff>222250</xdr:rowOff>
                  </to>
                </anchor>
              </controlPr>
            </control>
          </mc:Choice>
        </mc:AlternateContent>
        <mc:AlternateContent xmlns:mc="http://schemas.openxmlformats.org/markup-compatibility/2006">
          <mc:Choice Requires="x14">
            <control shapeId="1204" r:id="rId28" name="Check Box 180">
              <controlPr defaultSize="0" autoFill="0" autoLine="0" autoPict="0">
                <anchor moveWithCells="1">
                  <from>
                    <xdr:col>4</xdr:col>
                    <xdr:colOff>266700</xdr:colOff>
                    <xdr:row>18</xdr:row>
                    <xdr:rowOff>31750</xdr:rowOff>
                  </from>
                  <to>
                    <xdr:col>5</xdr:col>
                    <xdr:colOff>19050</xdr:colOff>
                    <xdr:row>18</xdr:row>
                    <xdr:rowOff>241300</xdr:rowOff>
                  </to>
                </anchor>
              </controlPr>
            </control>
          </mc:Choice>
        </mc:AlternateContent>
        <mc:AlternateContent xmlns:mc="http://schemas.openxmlformats.org/markup-compatibility/2006">
          <mc:Choice Requires="x14">
            <control shapeId="1205" r:id="rId29" name="Check Box 181">
              <controlPr defaultSize="0" autoFill="0" autoLine="0" autoPict="0">
                <anchor moveWithCells="1">
                  <from>
                    <xdr:col>6</xdr:col>
                    <xdr:colOff>266700</xdr:colOff>
                    <xdr:row>18</xdr:row>
                    <xdr:rowOff>12700</xdr:rowOff>
                  </from>
                  <to>
                    <xdr:col>7</xdr:col>
                    <xdr:colOff>19050</xdr:colOff>
                    <xdr:row>18</xdr:row>
                    <xdr:rowOff>222250</xdr:rowOff>
                  </to>
                </anchor>
              </controlPr>
            </control>
          </mc:Choice>
        </mc:AlternateContent>
        <mc:AlternateContent xmlns:mc="http://schemas.openxmlformats.org/markup-compatibility/2006">
          <mc:Choice Requires="x14">
            <control shapeId="1314" r:id="rId30" name="Check Box 290">
              <controlPr defaultSize="0" autoFill="0" autoLine="0" autoPict="0">
                <anchor moveWithCells="1">
                  <from>
                    <xdr:col>4</xdr:col>
                    <xdr:colOff>12700</xdr:colOff>
                    <xdr:row>53</xdr:row>
                    <xdr:rowOff>19050</xdr:rowOff>
                  </from>
                  <to>
                    <xdr:col>4</xdr:col>
                    <xdr:colOff>317500</xdr:colOff>
                    <xdr:row>54</xdr:row>
                    <xdr:rowOff>25400</xdr:rowOff>
                  </to>
                </anchor>
              </controlPr>
            </control>
          </mc:Choice>
        </mc:AlternateContent>
        <mc:AlternateContent xmlns:mc="http://schemas.openxmlformats.org/markup-compatibility/2006">
          <mc:Choice Requires="x14">
            <control shapeId="1316" r:id="rId31" name="Check Box 292">
              <controlPr defaultSize="0" autoFill="0" autoLine="0" autoPict="0">
                <anchor moveWithCells="1">
                  <from>
                    <xdr:col>13</xdr:col>
                    <xdr:colOff>412750</xdr:colOff>
                    <xdr:row>52</xdr:row>
                    <xdr:rowOff>38100</xdr:rowOff>
                  </from>
                  <to>
                    <xdr:col>14</xdr:col>
                    <xdr:colOff>114300</xdr:colOff>
                    <xdr:row>53</xdr:row>
                    <xdr:rowOff>19050</xdr:rowOff>
                  </to>
                </anchor>
              </controlPr>
            </control>
          </mc:Choice>
        </mc:AlternateContent>
        <mc:AlternateContent xmlns:mc="http://schemas.openxmlformats.org/markup-compatibility/2006">
          <mc:Choice Requires="x14">
            <control shapeId="1318" r:id="rId32" name="Check Box 294">
              <controlPr defaultSize="0" autoFill="0" autoLine="0" autoPict="0">
                <anchor moveWithCells="1">
                  <from>
                    <xdr:col>7</xdr:col>
                    <xdr:colOff>285750</xdr:colOff>
                    <xdr:row>53</xdr:row>
                    <xdr:rowOff>12700</xdr:rowOff>
                  </from>
                  <to>
                    <xdr:col>8</xdr:col>
                    <xdr:colOff>38100</xdr:colOff>
                    <xdr:row>54</xdr:row>
                    <xdr:rowOff>50800</xdr:rowOff>
                  </to>
                </anchor>
              </controlPr>
            </control>
          </mc:Choice>
        </mc:AlternateContent>
        <mc:AlternateContent xmlns:mc="http://schemas.openxmlformats.org/markup-compatibility/2006">
          <mc:Choice Requires="x14">
            <control shapeId="1320" r:id="rId33" name="Check Box 296">
              <controlPr defaultSize="0" autoFill="0" autoLine="0" autoPict="0">
                <anchor moveWithCells="1">
                  <from>
                    <xdr:col>6</xdr:col>
                    <xdr:colOff>266700</xdr:colOff>
                    <xdr:row>48</xdr:row>
                    <xdr:rowOff>31750</xdr:rowOff>
                  </from>
                  <to>
                    <xdr:col>7</xdr:col>
                    <xdr:colOff>19050</xdr:colOff>
                    <xdr:row>48</xdr:row>
                    <xdr:rowOff>241300</xdr:rowOff>
                  </to>
                </anchor>
              </controlPr>
            </control>
          </mc:Choice>
        </mc:AlternateContent>
        <mc:AlternateContent xmlns:mc="http://schemas.openxmlformats.org/markup-compatibility/2006">
          <mc:Choice Requires="x14">
            <control shapeId="1321" r:id="rId34" name="Check Box 297">
              <controlPr defaultSize="0" autoFill="0" autoLine="0" autoPict="0">
                <anchor moveWithCells="1">
                  <from>
                    <xdr:col>4</xdr:col>
                    <xdr:colOff>266700</xdr:colOff>
                    <xdr:row>48</xdr:row>
                    <xdr:rowOff>19050</xdr:rowOff>
                  </from>
                  <to>
                    <xdr:col>5</xdr:col>
                    <xdr:colOff>19050</xdr:colOff>
                    <xdr:row>48</xdr:row>
                    <xdr:rowOff>228600</xdr:rowOff>
                  </to>
                </anchor>
              </controlPr>
            </control>
          </mc:Choice>
        </mc:AlternateContent>
        <mc:AlternateContent xmlns:mc="http://schemas.openxmlformats.org/markup-compatibility/2006">
          <mc:Choice Requires="x14">
            <control shapeId="1322" r:id="rId35" name="Check Box 298">
              <controlPr defaultSize="0" autoFill="0" autoLine="0" autoPict="0">
                <anchor moveWithCells="1">
                  <from>
                    <xdr:col>6</xdr:col>
                    <xdr:colOff>266700</xdr:colOff>
                    <xdr:row>48</xdr:row>
                    <xdr:rowOff>31750</xdr:rowOff>
                  </from>
                  <to>
                    <xdr:col>7</xdr:col>
                    <xdr:colOff>19050</xdr:colOff>
                    <xdr:row>48</xdr:row>
                    <xdr:rowOff>241300</xdr:rowOff>
                  </to>
                </anchor>
              </controlPr>
            </control>
          </mc:Choice>
        </mc:AlternateContent>
        <mc:AlternateContent xmlns:mc="http://schemas.openxmlformats.org/markup-compatibility/2006">
          <mc:Choice Requires="x14">
            <control shapeId="1323" r:id="rId36" name="Check Box 299">
              <controlPr defaultSize="0" autoFill="0" autoLine="0" autoPict="0">
                <anchor moveWithCells="1">
                  <from>
                    <xdr:col>4</xdr:col>
                    <xdr:colOff>266700</xdr:colOff>
                    <xdr:row>48</xdr:row>
                    <xdr:rowOff>19050</xdr:rowOff>
                  </from>
                  <to>
                    <xdr:col>5</xdr:col>
                    <xdr:colOff>19050</xdr:colOff>
                    <xdr:row>48</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G94"/>
  <sheetViews>
    <sheetView view="pageBreakPreview" zoomScaleNormal="100" zoomScaleSheetLayoutView="100" workbookViewId="0">
      <selection activeCell="N26" sqref="N26"/>
    </sheetView>
  </sheetViews>
  <sheetFormatPr defaultColWidth="9" defaultRowHeight="13" outlineLevelRow="1"/>
  <cols>
    <col min="1" max="4" width="6.6328125" style="50" customWidth="1"/>
    <col min="5" max="5" width="7.6328125" style="50" customWidth="1"/>
    <col min="6" max="19" width="6.6328125" style="50" customWidth="1"/>
    <col min="20" max="20" width="2.6328125" style="50" customWidth="1"/>
    <col min="21" max="22" width="9" style="50"/>
    <col min="23" max="23" width="9" style="50" hidden="1" customWidth="1"/>
    <col min="24" max="24" width="4" style="50" hidden="1" customWidth="1"/>
    <col min="25" max="25" width="14.36328125" style="50" hidden="1" customWidth="1"/>
    <col min="26" max="26" width="11.26953125" style="50" hidden="1" customWidth="1"/>
    <col min="27" max="27" width="30.6328125" style="50" hidden="1" customWidth="1"/>
    <col min="28" max="28" width="23" style="50" hidden="1" customWidth="1"/>
    <col min="29" max="29" width="18.6328125" style="50" hidden="1" customWidth="1"/>
    <col min="30" max="30" width="8.36328125" style="50" hidden="1" customWidth="1"/>
    <col min="31" max="31" width="9.6328125" style="50" hidden="1" customWidth="1"/>
    <col min="32" max="32" width="13.6328125" style="50" hidden="1" customWidth="1"/>
    <col min="33" max="33" width="9" style="50" hidden="1" customWidth="1"/>
    <col min="34" max="34" width="0" style="50" hidden="1" customWidth="1"/>
    <col min="35" max="16384" width="9" style="50"/>
  </cols>
  <sheetData>
    <row r="1" spans="1:33" ht="24" thickBot="1">
      <c r="A1" s="340" t="s">
        <v>197</v>
      </c>
      <c r="B1" s="341"/>
      <c r="C1" s="341"/>
      <c r="D1" s="341"/>
      <c r="E1" s="341"/>
      <c r="F1" s="341"/>
      <c r="G1" s="341"/>
      <c r="H1" s="341"/>
      <c r="I1" s="341"/>
      <c r="J1" s="341"/>
      <c r="K1" s="341"/>
      <c r="L1" s="341"/>
      <c r="M1" s="341"/>
      <c r="N1" s="341"/>
      <c r="O1" s="341"/>
      <c r="P1" s="341"/>
      <c r="Q1" s="341"/>
      <c r="R1" s="341"/>
      <c r="S1" s="342"/>
      <c r="X1" s="50" t="s">
        <v>198</v>
      </c>
    </row>
    <row r="2" spans="1:33" ht="19.899999999999999" customHeight="1">
      <c r="A2" s="451"/>
      <c r="B2" s="452"/>
      <c r="C2" s="452"/>
      <c r="D2" s="452"/>
      <c r="E2" s="452"/>
      <c r="F2" s="452"/>
      <c r="G2" s="452"/>
      <c r="H2" s="452"/>
      <c r="I2" s="452"/>
      <c r="J2" s="452"/>
      <c r="K2" s="452"/>
      <c r="L2" s="452"/>
      <c r="M2" s="27" t="s">
        <v>2</v>
      </c>
      <c r="N2" s="141">
        <f>専門研究員・研究員!N2</f>
        <v>0</v>
      </c>
      <c r="O2" s="27" t="s">
        <v>3</v>
      </c>
      <c r="P2" s="141">
        <f>専門研究員・研究員!P2</f>
        <v>0</v>
      </c>
      <c r="Q2" s="27" t="s">
        <v>4</v>
      </c>
      <c r="R2" s="141">
        <f>専門研究員・研究員!R2</f>
        <v>0</v>
      </c>
      <c r="S2" s="48" t="s">
        <v>5</v>
      </c>
      <c r="W2" s="63" t="s">
        <v>199</v>
      </c>
      <c r="X2" s="64" t="s">
        <v>200</v>
      </c>
      <c r="Y2" s="63" t="s">
        <v>201</v>
      </c>
      <c r="Z2" s="63" t="s">
        <v>103</v>
      </c>
      <c r="AA2" s="63" t="s">
        <v>6</v>
      </c>
      <c r="AB2" s="63" t="s">
        <v>202</v>
      </c>
      <c r="AC2" s="63" t="s">
        <v>203</v>
      </c>
      <c r="AD2" s="63" t="s">
        <v>204</v>
      </c>
      <c r="AE2" s="63" t="s">
        <v>205</v>
      </c>
      <c r="AF2" s="63" t="s">
        <v>206</v>
      </c>
      <c r="AG2" s="63" t="s">
        <v>207</v>
      </c>
    </row>
    <row r="3" spans="1:33" ht="19.899999999999999" customHeight="1">
      <c r="A3" s="490">
        <f>専門研究員・研究員!A3</f>
        <v>0</v>
      </c>
      <c r="B3" s="491"/>
      <c r="C3" s="491"/>
      <c r="D3" s="491"/>
      <c r="E3" s="491"/>
      <c r="F3" s="491"/>
      <c r="G3" s="491"/>
      <c r="H3" s="338" t="s">
        <v>13</v>
      </c>
      <c r="I3" s="338"/>
      <c r="J3" s="338"/>
      <c r="K3" s="338"/>
      <c r="L3" s="338"/>
      <c r="M3" s="338"/>
      <c r="N3" s="338"/>
      <c r="O3" s="338"/>
      <c r="P3" s="338"/>
      <c r="Q3" s="338"/>
      <c r="R3" s="338"/>
      <c r="S3" s="339"/>
      <c r="T3" s="65"/>
      <c r="U3" s="65"/>
      <c r="V3" s="65"/>
      <c r="W3" s="66" t="s">
        <v>208</v>
      </c>
      <c r="X3" s="67" t="s">
        <v>209</v>
      </c>
      <c r="Y3" s="66" t="s">
        <v>210</v>
      </c>
      <c r="Z3" s="66" t="s">
        <v>107</v>
      </c>
      <c r="AA3" s="66" t="s">
        <v>14</v>
      </c>
      <c r="AB3" s="66" t="s">
        <v>211</v>
      </c>
      <c r="AC3" s="66" t="s">
        <v>212</v>
      </c>
      <c r="AD3" s="66" t="s">
        <v>148</v>
      </c>
      <c r="AE3" s="66" t="s">
        <v>213</v>
      </c>
      <c r="AF3" s="66" t="s">
        <v>153</v>
      </c>
      <c r="AG3" s="66" t="s">
        <v>214</v>
      </c>
    </row>
    <row r="4" spans="1:33" ht="19.899999999999999" customHeight="1">
      <c r="A4" s="137"/>
      <c r="B4" s="138"/>
      <c r="C4" s="138"/>
      <c r="D4" s="138"/>
      <c r="E4" s="138"/>
      <c r="F4" s="138"/>
      <c r="G4" s="138"/>
      <c r="H4" s="139" t="s">
        <v>18</v>
      </c>
      <c r="I4" s="180"/>
      <c r="J4" s="139" t="s">
        <v>19</v>
      </c>
      <c r="K4" s="453">
        <f>専門研究員・研究員!K4</f>
        <v>0</v>
      </c>
      <c r="L4" s="453"/>
      <c r="M4" s="453"/>
      <c r="N4" s="453"/>
      <c r="O4" s="453"/>
      <c r="P4" s="139" t="s">
        <v>20</v>
      </c>
      <c r="Q4" s="453">
        <f>専門研究員・研究員!Q4</f>
        <v>0</v>
      </c>
      <c r="R4" s="453"/>
      <c r="S4" s="454"/>
      <c r="T4" s="65"/>
      <c r="U4" s="68"/>
      <c r="V4" s="68"/>
      <c r="W4" s="68"/>
      <c r="X4" s="66"/>
      <c r="Y4" s="66"/>
      <c r="Z4" s="66"/>
      <c r="AA4" s="66"/>
      <c r="AB4" s="66" t="s">
        <v>215</v>
      </c>
      <c r="AC4" s="66" t="s">
        <v>216</v>
      </c>
      <c r="AD4" s="66"/>
      <c r="AE4" s="66"/>
      <c r="AF4" s="66"/>
      <c r="AG4" s="66"/>
    </row>
    <row r="5" spans="1:33" ht="19.899999999999999" customHeight="1" thickBot="1">
      <c r="A5" s="135"/>
      <c r="B5" s="136"/>
      <c r="C5" s="136"/>
      <c r="D5" s="136"/>
      <c r="E5" s="136"/>
      <c r="F5" s="136"/>
      <c r="G5" s="136"/>
      <c r="H5" s="139"/>
      <c r="I5" s="139"/>
      <c r="J5" s="140" t="s">
        <v>26</v>
      </c>
      <c r="K5" s="455">
        <f>専門研究員・研究員!K5</f>
        <v>0</v>
      </c>
      <c r="L5" s="455"/>
      <c r="M5" s="455"/>
      <c r="N5" s="455"/>
      <c r="O5" s="455"/>
      <c r="P5" s="455"/>
      <c r="Q5" s="455"/>
      <c r="R5" s="455"/>
      <c r="S5" s="456"/>
      <c r="T5" s="65"/>
      <c r="U5" s="68"/>
      <c r="V5" s="68"/>
      <c r="W5" s="68"/>
      <c r="X5" s="66"/>
      <c r="Y5" s="66"/>
      <c r="Z5" s="66"/>
      <c r="AA5" s="66"/>
      <c r="AB5" s="66" t="s">
        <v>217</v>
      </c>
      <c r="AC5" s="66"/>
      <c r="AD5" s="66"/>
      <c r="AE5" s="66"/>
      <c r="AF5" s="66"/>
      <c r="AG5" s="66"/>
    </row>
    <row r="6" spans="1:33" s="8" customFormat="1" ht="19.899999999999999" customHeight="1">
      <c r="A6" s="179" t="s">
        <v>218</v>
      </c>
      <c r="B6" s="179"/>
      <c r="C6" s="179"/>
      <c r="D6" s="179"/>
      <c r="E6" s="179"/>
      <c r="F6" s="179"/>
      <c r="G6" s="179"/>
      <c r="H6" s="179"/>
      <c r="I6" s="179"/>
      <c r="J6" s="179"/>
      <c r="K6" s="179"/>
      <c r="L6" s="179"/>
      <c r="M6" s="179"/>
      <c r="N6" s="179"/>
      <c r="O6" s="179"/>
      <c r="P6" s="179"/>
      <c r="Q6" s="179"/>
      <c r="R6" s="179"/>
      <c r="S6" s="181"/>
      <c r="T6" s="104"/>
      <c r="U6" s="105"/>
      <c r="V6" s="105"/>
      <c r="W6" s="105"/>
    </row>
    <row r="7" spans="1:33" s="8" customFormat="1" ht="19.5" customHeight="1">
      <c r="A7" s="117" t="s">
        <v>219</v>
      </c>
      <c r="B7" s="116"/>
      <c r="C7" s="116"/>
      <c r="D7" s="116"/>
      <c r="E7" s="116"/>
      <c r="F7" s="116"/>
      <c r="G7" s="116"/>
      <c r="H7" s="116"/>
      <c r="I7" s="116"/>
      <c r="J7" s="116"/>
      <c r="K7" s="116"/>
      <c r="L7" s="116"/>
      <c r="M7" s="116"/>
      <c r="N7" s="116"/>
      <c r="O7" s="116"/>
      <c r="P7" s="116"/>
      <c r="Q7" s="116"/>
      <c r="R7" s="116"/>
      <c r="S7" s="116"/>
      <c r="T7" s="104"/>
      <c r="U7" s="105"/>
      <c r="V7" s="105"/>
      <c r="W7" s="105"/>
    </row>
    <row r="8" spans="1:33" ht="25" customHeight="1" thickBot="1">
      <c r="A8" s="493" t="s">
        <v>220</v>
      </c>
      <c r="B8" s="493"/>
      <c r="C8" s="493"/>
      <c r="D8" s="493"/>
      <c r="E8" s="493"/>
      <c r="F8" s="493"/>
      <c r="G8" s="493"/>
      <c r="H8" s="493"/>
      <c r="I8" s="493"/>
      <c r="J8" s="493"/>
      <c r="K8" s="493"/>
      <c r="L8" s="493"/>
      <c r="M8" s="493"/>
      <c r="N8" s="493"/>
      <c r="O8" s="493"/>
      <c r="P8" s="493"/>
      <c r="Q8" s="493"/>
      <c r="R8" s="493"/>
      <c r="S8" s="493"/>
    </row>
    <row r="9" spans="1:33" ht="25" customHeight="1">
      <c r="A9" s="345" t="s">
        <v>41</v>
      </c>
      <c r="B9" s="346"/>
      <c r="C9" s="346"/>
      <c r="D9" s="347"/>
      <c r="E9" s="42"/>
      <c r="F9" s="75"/>
      <c r="G9" s="494" t="s">
        <v>42</v>
      </c>
      <c r="H9" s="495"/>
      <c r="I9" s="495"/>
      <c r="J9" s="496"/>
      <c r="K9" s="494" t="s">
        <v>43</v>
      </c>
      <c r="L9" s="497"/>
      <c r="M9" s="497"/>
      <c r="N9" s="498"/>
      <c r="O9" s="494" t="s">
        <v>44</v>
      </c>
      <c r="P9" s="497"/>
      <c r="Q9" s="497"/>
      <c r="R9" s="497"/>
      <c r="S9" s="504"/>
      <c r="X9" s="66"/>
      <c r="Y9" s="66"/>
      <c r="Z9" s="66"/>
      <c r="AA9" s="66"/>
      <c r="AB9" s="66" t="s">
        <v>221</v>
      </c>
      <c r="AC9" s="66"/>
      <c r="AD9" s="66"/>
      <c r="AE9" s="66"/>
      <c r="AF9" s="66"/>
      <c r="AG9" s="66"/>
    </row>
    <row r="10" spans="1:33" ht="25" customHeight="1">
      <c r="A10" s="348"/>
      <c r="B10" s="349"/>
      <c r="C10" s="349"/>
      <c r="D10" s="350"/>
      <c r="E10" s="459" t="s">
        <v>49</v>
      </c>
      <c r="F10" s="460"/>
      <c r="G10" s="266">
        <f>専門研究員・研究員!G9</f>
        <v>0</v>
      </c>
      <c r="H10" s="302"/>
      <c r="I10" s="302"/>
      <c r="J10" s="267"/>
      <c r="K10" s="266">
        <f>専門研究員・研究員!$K$9</f>
        <v>0</v>
      </c>
      <c r="L10" s="302"/>
      <c r="M10" s="302"/>
      <c r="N10" s="267"/>
      <c r="O10" s="266">
        <f>専門研究員・研究員!$O$9</f>
        <v>0</v>
      </c>
      <c r="P10" s="302"/>
      <c r="Q10" s="302"/>
      <c r="R10" s="302"/>
      <c r="S10" s="457"/>
      <c r="X10" s="66"/>
      <c r="Y10" s="66"/>
      <c r="Z10" s="66"/>
      <c r="AA10" s="66"/>
      <c r="AB10" s="66"/>
      <c r="AC10" s="66"/>
      <c r="AD10" s="66"/>
      <c r="AE10" s="66"/>
      <c r="AF10" s="66"/>
      <c r="AG10" s="66"/>
    </row>
    <row r="11" spans="1:33" ht="25" customHeight="1">
      <c r="A11" s="239"/>
      <c r="B11" s="240"/>
      <c r="C11" s="240"/>
      <c r="D11" s="241"/>
      <c r="E11" s="459" t="s">
        <v>53</v>
      </c>
      <c r="F11" s="460"/>
      <c r="G11" s="266">
        <f>専門研究員・研究員!G10</f>
        <v>0</v>
      </c>
      <c r="H11" s="302"/>
      <c r="I11" s="302"/>
      <c r="J11" s="267"/>
      <c r="K11" s="266">
        <f>専門研究員・研究員!K10</f>
        <v>0</v>
      </c>
      <c r="L11" s="302"/>
      <c r="M11" s="302"/>
      <c r="N11" s="267"/>
      <c r="O11" s="266">
        <f>専門研究員・研究員!O10</f>
        <v>0</v>
      </c>
      <c r="P11" s="302"/>
      <c r="Q11" s="302"/>
      <c r="R11" s="302"/>
      <c r="S11" s="457"/>
      <c r="X11" s="66"/>
      <c r="Y11" s="66"/>
      <c r="Z11" s="66"/>
      <c r="AA11" s="66"/>
      <c r="AB11" s="66" t="s">
        <v>96</v>
      </c>
      <c r="AC11" s="66"/>
      <c r="AD11" s="66"/>
      <c r="AE11" s="66"/>
      <c r="AF11" s="66"/>
      <c r="AG11" s="66"/>
    </row>
    <row r="12" spans="1:33" ht="25" customHeight="1" thickBot="1">
      <c r="A12" s="499" t="s">
        <v>222</v>
      </c>
      <c r="B12" s="500"/>
      <c r="C12" s="500"/>
      <c r="D12" s="501"/>
      <c r="E12" s="461">
        <f>専門研究員・研究員!E15</f>
        <v>0</v>
      </c>
      <c r="F12" s="462"/>
      <c r="G12" s="462"/>
      <c r="H12" s="462"/>
      <c r="I12" s="462"/>
      <c r="J12" s="462"/>
      <c r="K12" s="462"/>
      <c r="L12" s="462"/>
      <c r="M12" s="462"/>
      <c r="N12" s="462"/>
      <c r="O12" s="462"/>
      <c r="P12" s="462"/>
      <c r="Q12" s="462"/>
      <c r="R12" s="462"/>
      <c r="S12" s="463"/>
      <c r="V12" s="66"/>
      <c r="W12" s="66"/>
      <c r="X12" s="66"/>
      <c r="Y12" s="66"/>
      <c r="Z12" s="66"/>
      <c r="AA12" s="66"/>
      <c r="AB12" s="66" t="s">
        <v>223</v>
      </c>
      <c r="AC12" s="66"/>
      <c r="AD12" s="66"/>
      <c r="AE12" s="66"/>
      <c r="AF12" s="66"/>
    </row>
    <row r="13" spans="1:33" ht="25" customHeight="1">
      <c r="A13" s="464" t="s">
        <v>6</v>
      </c>
      <c r="B13" s="465"/>
      <c r="C13" s="465"/>
      <c r="D13" s="466"/>
      <c r="E13" s="468" t="s">
        <v>224</v>
      </c>
      <c r="F13" s="469"/>
      <c r="G13" s="469"/>
      <c r="H13" s="469">
        <f>専門研究員・研究員!H31</f>
        <v>0</v>
      </c>
      <c r="I13" s="469"/>
      <c r="J13" s="469"/>
      <c r="K13" s="469"/>
      <c r="L13" s="469"/>
      <c r="M13" s="469"/>
      <c r="N13" s="469"/>
      <c r="O13" s="469"/>
      <c r="P13" s="469"/>
      <c r="Q13" s="469"/>
      <c r="R13" s="469"/>
      <c r="S13" s="470"/>
      <c r="X13" s="66"/>
      <c r="Y13" s="66"/>
      <c r="Z13" s="66"/>
      <c r="AA13" s="66"/>
      <c r="AB13" s="69" t="s">
        <v>225</v>
      </c>
      <c r="AC13" s="66"/>
      <c r="AD13" s="66"/>
      <c r="AE13" s="66"/>
      <c r="AF13" s="66"/>
      <c r="AG13" s="66"/>
    </row>
    <row r="14" spans="1:33" ht="25" customHeight="1">
      <c r="A14" s="467"/>
      <c r="B14" s="338"/>
      <c r="C14" s="338"/>
      <c r="D14" s="339"/>
      <c r="E14" s="471" t="s">
        <v>125</v>
      </c>
      <c r="F14" s="472"/>
      <c r="G14" s="472"/>
      <c r="H14" s="472">
        <f>専門研究員・研究員!H32</f>
        <v>0</v>
      </c>
      <c r="I14" s="472"/>
      <c r="J14" s="472"/>
      <c r="K14" s="472"/>
      <c r="L14" s="472"/>
      <c r="M14" s="472"/>
      <c r="N14" s="472"/>
      <c r="O14" s="472"/>
      <c r="P14" s="472"/>
      <c r="Q14" s="472"/>
      <c r="R14" s="472"/>
      <c r="S14" s="473"/>
      <c r="X14" s="66"/>
      <c r="Y14" s="66"/>
      <c r="Z14" s="66"/>
      <c r="AA14" s="66"/>
      <c r="AB14" s="69" t="s">
        <v>226</v>
      </c>
      <c r="AC14" s="66"/>
      <c r="AD14" s="66"/>
      <c r="AE14" s="66"/>
      <c r="AF14" s="66"/>
      <c r="AG14" s="66"/>
    </row>
    <row r="15" spans="1:33" ht="25" customHeight="1">
      <c r="A15" s="369" t="s">
        <v>83</v>
      </c>
      <c r="B15" s="370"/>
      <c r="C15" s="370"/>
      <c r="D15" s="371"/>
      <c r="E15" s="203"/>
      <c r="F15" s="45" t="s">
        <v>84</v>
      </c>
      <c r="G15" s="203"/>
      <c r="H15" s="45" t="s">
        <v>85</v>
      </c>
      <c r="I15" s="25">
        <f>専門研究員・研究員!I19</f>
        <v>0</v>
      </c>
      <c r="J15" s="45" t="s">
        <v>86</v>
      </c>
      <c r="K15" s="492" t="s">
        <v>87</v>
      </c>
      <c r="L15" s="492"/>
      <c r="M15" s="25">
        <v>5</v>
      </c>
      <c r="N15" s="108" t="s">
        <v>88</v>
      </c>
      <c r="O15" s="132" t="s">
        <v>89</v>
      </c>
      <c r="P15" s="132"/>
      <c r="Q15" s="132"/>
      <c r="R15" s="204"/>
      <c r="S15" s="205"/>
      <c r="X15" s="66"/>
      <c r="Y15" s="66"/>
      <c r="Z15" s="66"/>
      <c r="AA15" s="66"/>
      <c r="AB15" s="69"/>
      <c r="AC15" s="66"/>
      <c r="AD15" s="66"/>
      <c r="AE15" s="66"/>
      <c r="AF15" s="66"/>
      <c r="AG15" s="66"/>
    </row>
    <row r="16" spans="1:33" s="70" customFormat="1" ht="33" customHeight="1">
      <c r="A16" s="243" t="s">
        <v>20</v>
      </c>
      <c r="B16" s="474"/>
      <c r="C16" s="474"/>
      <c r="D16" s="475"/>
      <c r="E16" s="482"/>
      <c r="F16" s="502" t="s">
        <v>126</v>
      </c>
      <c r="G16" s="502"/>
      <c r="H16" s="484" t="s">
        <v>127</v>
      </c>
      <c r="I16" s="484"/>
      <c r="J16" s="484"/>
      <c r="K16" s="484"/>
      <c r="L16" s="484"/>
      <c r="M16" s="484"/>
      <c r="N16" s="484"/>
      <c r="O16" s="484"/>
      <c r="P16" s="484"/>
      <c r="Q16" s="484"/>
      <c r="R16" s="484"/>
      <c r="S16" s="485"/>
      <c r="V16" s="71"/>
      <c r="W16" s="71"/>
      <c r="X16" s="71"/>
      <c r="Y16" s="71"/>
      <c r="Z16" s="72" t="s">
        <v>227</v>
      </c>
      <c r="AA16" s="71"/>
      <c r="AB16" s="71"/>
      <c r="AC16" s="71"/>
      <c r="AD16" s="71"/>
      <c r="AE16" s="71"/>
      <c r="AF16" s="71"/>
    </row>
    <row r="17" spans="1:33" s="70" customFormat="1" ht="20.149999999999999" customHeight="1">
      <c r="A17" s="476"/>
      <c r="B17" s="477"/>
      <c r="C17" s="477"/>
      <c r="D17" s="478"/>
      <c r="E17" s="483"/>
      <c r="F17" s="503"/>
      <c r="G17" s="503"/>
      <c r="H17" s="486"/>
      <c r="I17" s="486"/>
      <c r="J17" s="486"/>
      <c r="K17" s="486"/>
      <c r="L17" s="486"/>
      <c r="M17" s="486"/>
      <c r="N17" s="486"/>
      <c r="O17" s="486"/>
      <c r="P17" s="486"/>
      <c r="Q17" s="486"/>
      <c r="R17" s="486"/>
      <c r="S17" s="487"/>
      <c r="V17" s="71"/>
      <c r="W17" s="71"/>
      <c r="X17" s="71"/>
      <c r="Y17" s="71"/>
      <c r="Z17" s="72" t="s">
        <v>228</v>
      </c>
      <c r="AA17" s="71"/>
      <c r="AB17" s="71"/>
      <c r="AC17" s="71"/>
      <c r="AD17" s="71"/>
      <c r="AE17" s="71"/>
      <c r="AF17" s="71"/>
    </row>
    <row r="18" spans="1:33" s="70" customFormat="1" ht="20.149999999999999" customHeight="1">
      <c r="A18" s="479"/>
      <c r="B18" s="480"/>
      <c r="C18" s="480"/>
      <c r="D18" s="481"/>
      <c r="E18" s="44"/>
      <c r="F18" s="488" t="s">
        <v>128</v>
      </c>
      <c r="G18" s="488"/>
      <c r="H18" s="458" t="s">
        <v>129</v>
      </c>
      <c r="I18" s="458"/>
      <c r="J18" s="458"/>
      <c r="K18" s="458"/>
      <c r="L18" s="458"/>
      <c r="M18" s="458"/>
      <c r="N18" s="458"/>
      <c r="O18" s="458"/>
      <c r="P18" s="458"/>
      <c r="Q18" s="458"/>
      <c r="R18" s="458"/>
      <c r="S18" s="49"/>
      <c r="V18" s="71"/>
      <c r="W18" s="71"/>
      <c r="X18" s="71"/>
      <c r="Y18" s="71"/>
      <c r="Z18" s="72" t="s">
        <v>229</v>
      </c>
      <c r="AA18" s="71"/>
      <c r="AB18" s="71"/>
      <c r="AC18" s="71"/>
      <c r="AD18" s="71"/>
      <c r="AE18" s="71"/>
      <c r="AF18" s="71"/>
    </row>
    <row r="19" spans="1:33" ht="25" customHeight="1" thickBot="1">
      <c r="A19" s="239" t="s">
        <v>133</v>
      </c>
      <c r="B19" s="285"/>
      <c r="C19" s="285"/>
      <c r="D19" s="375"/>
      <c r="E19" s="509" t="str">
        <f>IF(専門研究員・研究員!E37=0,"",専門研究員・研究員!E37)</f>
        <v/>
      </c>
      <c r="F19" s="510"/>
      <c r="G19" s="510"/>
      <c r="H19" s="51" t="s">
        <v>134</v>
      </c>
      <c r="I19" s="510" t="str">
        <f>IF(専門研究員・研究員!I37=0,"",専門研究員・研究員!I37)</f>
        <v/>
      </c>
      <c r="J19" s="510"/>
      <c r="K19" s="510"/>
      <c r="L19" s="184" t="s">
        <v>135</v>
      </c>
      <c r="M19" s="510" t="str">
        <f>専門研究員・研究員!M37</f>
        <v>1.条件変更開始月：</v>
      </c>
      <c r="N19" s="510"/>
      <c r="O19" s="510"/>
      <c r="P19" s="510" t="str">
        <f>IF(専門研究員・研究員!P37=0,"",専門研究員・研究員!P37)</f>
        <v/>
      </c>
      <c r="Q19" s="510"/>
      <c r="R19" s="510"/>
      <c r="S19" s="526"/>
      <c r="X19" s="69"/>
      <c r="Y19" s="69"/>
      <c r="Z19" s="69"/>
      <c r="AA19" s="69"/>
      <c r="AB19" s="69" t="s">
        <v>230</v>
      </c>
      <c r="AC19" s="69"/>
      <c r="AD19" s="69"/>
      <c r="AE19" s="69"/>
      <c r="AF19" s="69"/>
      <c r="AG19" s="69"/>
    </row>
    <row r="20" spans="1:33" ht="25" customHeight="1" thickBot="1">
      <c r="A20" s="426" t="s">
        <v>231</v>
      </c>
      <c r="B20" s="426"/>
      <c r="C20" s="426"/>
      <c r="D20" s="426"/>
      <c r="E20" s="426"/>
      <c r="F20" s="426"/>
      <c r="G20" s="426"/>
      <c r="H20" s="426"/>
      <c r="I20" s="426"/>
      <c r="J20" s="426"/>
      <c r="K20" s="426"/>
      <c r="L20" s="426"/>
      <c r="M20" s="426"/>
      <c r="N20" s="426"/>
      <c r="O20" s="426"/>
      <c r="P20" s="426"/>
      <c r="Q20" s="426"/>
      <c r="R20" s="426"/>
      <c r="S20" s="426"/>
      <c r="X20" s="66"/>
      <c r="Y20" s="66"/>
      <c r="Z20" s="66"/>
      <c r="AA20" s="66"/>
      <c r="AC20" s="66"/>
      <c r="AD20" s="66"/>
      <c r="AE20" s="66"/>
      <c r="AF20" s="66"/>
      <c r="AG20" s="66"/>
    </row>
    <row r="21" spans="1:33" s="8" customFormat="1" ht="24.75" customHeight="1">
      <c r="A21" s="381" t="s">
        <v>232</v>
      </c>
      <c r="B21" s="382"/>
      <c r="C21" s="382"/>
      <c r="D21" s="383"/>
      <c r="E21" s="52"/>
      <c r="F21" s="53" t="s">
        <v>233</v>
      </c>
      <c r="G21" s="53"/>
      <c r="H21" s="54"/>
      <c r="I21" s="53" t="s">
        <v>234</v>
      </c>
      <c r="J21" s="53"/>
      <c r="K21" s="54"/>
      <c r="L21" s="53" t="s">
        <v>235</v>
      </c>
      <c r="M21" s="53"/>
      <c r="N21" s="54"/>
      <c r="O21" s="53" t="s">
        <v>236</v>
      </c>
      <c r="P21" s="430"/>
      <c r="Q21" s="430"/>
      <c r="R21" s="430"/>
      <c r="S21" s="55" t="s">
        <v>93</v>
      </c>
    </row>
    <row r="22" spans="1:33" s="8" customFormat="1" ht="24.75" customHeight="1">
      <c r="A22" s="389"/>
      <c r="B22" s="390"/>
      <c r="C22" s="390"/>
      <c r="D22" s="391"/>
      <c r="E22" s="431" t="s">
        <v>237</v>
      </c>
      <c r="F22" s="432"/>
      <c r="G22" s="433"/>
      <c r="H22" s="433"/>
      <c r="I22" s="433"/>
      <c r="J22" s="433"/>
      <c r="K22" s="433"/>
      <c r="L22" s="433"/>
      <c r="M22" s="433"/>
      <c r="N22" s="433"/>
      <c r="O22" s="433"/>
      <c r="P22" s="434" t="s">
        <v>238</v>
      </c>
      <c r="Q22" s="434"/>
      <c r="R22" s="434"/>
      <c r="S22" s="435"/>
    </row>
    <row r="23" spans="1:33" s="8" customFormat="1" ht="24.75" customHeight="1">
      <c r="A23" s="389"/>
      <c r="B23" s="390"/>
      <c r="C23" s="390"/>
      <c r="D23" s="391"/>
      <c r="E23" s="431" t="s">
        <v>239</v>
      </c>
      <c r="F23" s="432"/>
      <c r="G23" s="433"/>
      <c r="H23" s="433"/>
      <c r="I23" s="433"/>
      <c r="J23" s="433"/>
      <c r="K23" s="433"/>
      <c r="L23" s="433"/>
      <c r="M23" s="433"/>
      <c r="N23" s="433"/>
      <c r="O23" s="433"/>
      <c r="P23" s="434" t="s">
        <v>240</v>
      </c>
      <c r="Q23" s="434"/>
      <c r="R23" s="434"/>
      <c r="S23" s="435"/>
    </row>
    <row r="24" spans="1:33" s="8" customFormat="1" ht="24.75" customHeight="1">
      <c r="A24" s="389"/>
      <c r="B24" s="390"/>
      <c r="C24" s="390"/>
      <c r="D24" s="391"/>
      <c r="E24" s="431" t="s">
        <v>241</v>
      </c>
      <c r="F24" s="432"/>
      <c r="G24" s="433"/>
      <c r="H24" s="433"/>
      <c r="I24" s="433"/>
      <c r="J24" s="433"/>
      <c r="K24" s="433"/>
      <c r="L24" s="433"/>
      <c r="M24" s="433"/>
      <c r="N24" s="433"/>
      <c r="O24" s="433"/>
      <c r="P24" s="433"/>
      <c r="Q24" s="433"/>
      <c r="R24" s="433"/>
      <c r="S24" s="436"/>
    </row>
    <row r="25" spans="1:33" s="8" customFormat="1" ht="24.75" customHeight="1">
      <c r="A25" s="389"/>
      <c r="B25" s="390"/>
      <c r="C25" s="390"/>
      <c r="D25" s="391"/>
      <c r="E25" s="437" t="s">
        <v>242</v>
      </c>
      <c r="F25" s="438"/>
      <c r="G25" s="438"/>
      <c r="H25" s="438"/>
      <c r="I25" s="439"/>
      <c r="J25" s="439"/>
      <c r="K25" s="439"/>
      <c r="L25" s="439"/>
      <c r="M25" s="439"/>
      <c r="N25" s="56" t="s">
        <v>243</v>
      </c>
      <c r="O25" s="440"/>
      <c r="P25" s="440"/>
      <c r="Q25" s="440"/>
      <c r="R25" s="440"/>
      <c r="S25" s="441"/>
    </row>
    <row r="26" spans="1:33" s="8" customFormat="1" ht="24.75" customHeight="1">
      <c r="A26" s="389"/>
      <c r="B26" s="390"/>
      <c r="C26" s="390"/>
      <c r="D26" s="391"/>
      <c r="E26" s="447" t="s">
        <v>244</v>
      </c>
      <c r="F26" s="448"/>
      <c r="G26" s="90"/>
      <c r="H26" s="212" t="s">
        <v>3</v>
      </c>
      <c r="I26" s="91"/>
      <c r="J26" s="213" t="s">
        <v>117</v>
      </c>
      <c r="K26" s="91"/>
      <c r="L26" s="213" t="s">
        <v>245</v>
      </c>
      <c r="M26" s="94" t="s">
        <v>134</v>
      </c>
      <c r="N26" s="40"/>
      <c r="O26" s="213" t="s">
        <v>3</v>
      </c>
      <c r="P26" s="92"/>
      <c r="Q26" s="9" t="s">
        <v>117</v>
      </c>
      <c r="R26" s="92"/>
      <c r="S26" s="10" t="s">
        <v>5</v>
      </c>
    </row>
    <row r="27" spans="1:33" s="8" customFormat="1" ht="24.75" customHeight="1">
      <c r="A27" s="389"/>
      <c r="B27" s="390"/>
      <c r="C27" s="390"/>
      <c r="D27" s="391"/>
      <c r="E27" s="11"/>
      <c r="F27" s="12" t="s">
        <v>246</v>
      </c>
      <c r="G27" s="40"/>
      <c r="H27" s="213" t="s">
        <v>3</v>
      </c>
      <c r="I27" s="40"/>
      <c r="J27" s="45" t="s">
        <v>247</v>
      </c>
      <c r="K27" s="213" t="s">
        <v>93</v>
      </c>
      <c r="L27" s="213"/>
      <c r="M27" s="213"/>
      <c r="N27" s="9"/>
      <c r="O27" s="9"/>
      <c r="P27" s="9"/>
      <c r="Q27" s="9"/>
      <c r="R27" s="9"/>
      <c r="S27" s="10"/>
    </row>
    <row r="28" spans="1:33" s="8" customFormat="1" ht="24.75" customHeight="1">
      <c r="A28" s="389"/>
      <c r="B28" s="390"/>
      <c r="C28" s="390"/>
      <c r="D28" s="391"/>
      <c r="E28" s="235" t="s">
        <v>292</v>
      </c>
      <c r="F28" s="118"/>
      <c r="G28" s="119"/>
      <c r="H28" s="442"/>
      <c r="I28" s="442"/>
      <c r="J28" s="442"/>
      <c r="K28" s="236" t="s">
        <v>293</v>
      </c>
      <c r="L28" s="121"/>
      <c r="M28" s="120"/>
      <c r="N28" s="106"/>
      <c r="O28" s="122" t="s">
        <v>248</v>
      </c>
      <c r="P28" s="442"/>
      <c r="Q28" s="442"/>
      <c r="R28" s="442"/>
      <c r="S28" s="107" t="s">
        <v>144</v>
      </c>
    </row>
    <row r="29" spans="1:33" s="8" customFormat="1" ht="24.75" customHeight="1">
      <c r="A29" s="389"/>
      <c r="B29" s="390"/>
      <c r="C29" s="390"/>
      <c r="D29" s="391"/>
      <c r="E29" s="422" t="s">
        <v>276</v>
      </c>
      <c r="F29" s="423"/>
      <c r="G29" s="423"/>
      <c r="H29" s="423"/>
      <c r="I29" s="423"/>
      <c r="J29" s="219"/>
      <c r="K29" s="220" t="s">
        <v>277</v>
      </c>
      <c r="L29" s="221"/>
      <c r="M29" s="221"/>
      <c r="N29" s="221"/>
      <c r="O29" s="221"/>
      <c r="P29" s="221"/>
      <c r="Q29" s="221"/>
      <c r="R29" s="221"/>
      <c r="S29" s="222"/>
    </row>
    <row r="30" spans="1:33" s="8" customFormat="1" ht="24.75" customHeight="1">
      <c r="A30" s="389"/>
      <c r="B30" s="390"/>
      <c r="C30" s="390"/>
      <c r="D30" s="391"/>
      <c r="E30" s="449" t="s">
        <v>249</v>
      </c>
      <c r="F30" s="450"/>
      <c r="G30" s="95" t="s">
        <v>250</v>
      </c>
      <c r="H30" s="93" t="s">
        <v>135</v>
      </c>
      <c r="I30" s="93" t="s">
        <v>251</v>
      </c>
      <c r="J30" s="96"/>
      <c r="K30" s="96" t="s">
        <v>3</v>
      </c>
      <c r="L30" s="97"/>
      <c r="M30" s="98" t="s">
        <v>252</v>
      </c>
      <c r="N30" s="99" t="s">
        <v>253</v>
      </c>
      <c r="O30" s="100"/>
      <c r="P30" s="96"/>
      <c r="Q30" s="96" t="s">
        <v>3</v>
      </c>
      <c r="R30" s="97"/>
      <c r="S30" s="223" t="s">
        <v>117</v>
      </c>
    </row>
    <row r="31" spans="1:33" s="8" customFormat="1" ht="24.75" customHeight="1">
      <c r="A31" s="389"/>
      <c r="B31" s="390"/>
      <c r="C31" s="390"/>
      <c r="D31" s="391"/>
      <c r="E31" s="224" t="s">
        <v>278</v>
      </c>
      <c r="F31" s="225"/>
      <c r="G31" s="225"/>
      <c r="H31" s="225"/>
      <c r="I31" s="225"/>
      <c r="J31" s="225"/>
      <c r="K31" s="225"/>
      <c r="L31" s="225"/>
      <c r="M31" s="225"/>
      <c r="N31" s="225"/>
      <c r="O31" s="225"/>
      <c r="P31" s="225"/>
      <c r="Q31" s="225"/>
      <c r="R31" s="225"/>
      <c r="S31" s="226"/>
    </row>
    <row r="32" spans="1:33" s="8" customFormat="1" ht="24.75" customHeight="1" thickBot="1">
      <c r="A32" s="444"/>
      <c r="B32" s="445"/>
      <c r="C32" s="445"/>
      <c r="D32" s="446"/>
      <c r="E32" s="227"/>
      <c r="F32" s="228"/>
      <c r="G32" s="228"/>
      <c r="H32" s="228"/>
      <c r="I32" s="228"/>
      <c r="J32" s="228"/>
      <c r="K32" s="228"/>
      <c r="L32" s="228"/>
      <c r="M32" s="228"/>
      <c r="N32" s="228"/>
      <c r="O32" s="228"/>
      <c r="P32" s="228"/>
      <c r="Q32" s="228"/>
      <c r="R32" s="228"/>
      <c r="S32" s="229"/>
    </row>
    <row r="33" spans="1:19" s="8" customFormat="1" ht="24.75" customHeight="1" thickBot="1">
      <c r="A33" s="426" t="s">
        <v>254</v>
      </c>
      <c r="B33" s="426"/>
      <c r="C33" s="426"/>
      <c r="D33" s="426"/>
      <c r="E33" s="426"/>
      <c r="F33" s="426"/>
      <c r="G33" s="426"/>
      <c r="H33" s="426"/>
      <c r="I33" s="426"/>
      <c r="J33" s="426"/>
      <c r="K33" s="426"/>
      <c r="L33" s="426"/>
      <c r="M33" s="426"/>
      <c r="N33" s="426"/>
      <c r="O33" s="426"/>
      <c r="P33" s="426"/>
      <c r="Q33" s="426"/>
      <c r="R33" s="426"/>
      <c r="S33" s="426"/>
    </row>
    <row r="34" spans="1:19" s="8" customFormat="1" ht="24.75" hidden="1" customHeight="1" outlineLevel="1">
      <c r="A34" s="381" t="s">
        <v>255</v>
      </c>
      <c r="B34" s="382"/>
      <c r="C34" s="382"/>
      <c r="D34" s="383"/>
      <c r="E34" s="52"/>
      <c r="F34" s="53" t="s">
        <v>233</v>
      </c>
      <c r="G34" s="53"/>
      <c r="H34" s="54"/>
      <c r="I34" s="53" t="s">
        <v>234</v>
      </c>
      <c r="J34" s="53"/>
      <c r="K34" s="54"/>
      <c r="L34" s="53" t="s">
        <v>235</v>
      </c>
      <c r="M34" s="53"/>
      <c r="N34" s="54"/>
      <c r="O34" s="53" t="s">
        <v>236</v>
      </c>
      <c r="P34" s="430"/>
      <c r="Q34" s="430"/>
      <c r="R34" s="430"/>
      <c r="S34" s="55" t="s">
        <v>93</v>
      </c>
    </row>
    <row r="35" spans="1:19" s="8" customFormat="1" ht="24.75" hidden="1" customHeight="1" outlineLevel="1">
      <c r="A35" s="389"/>
      <c r="B35" s="390"/>
      <c r="C35" s="390"/>
      <c r="D35" s="391"/>
      <c r="E35" s="431" t="s">
        <v>237</v>
      </c>
      <c r="F35" s="432"/>
      <c r="G35" s="433"/>
      <c r="H35" s="433"/>
      <c r="I35" s="433"/>
      <c r="J35" s="433"/>
      <c r="K35" s="433"/>
      <c r="L35" s="433"/>
      <c r="M35" s="433"/>
      <c r="N35" s="433"/>
      <c r="O35" s="433"/>
      <c r="P35" s="434" t="s">
        <v>238</v>
      </c>
      <c r="Q35" s="434"/>
      <c r="R35" s="434"/>
      <c r="S35" s="435"/>
    </row>
    <row r="36" spans="1:19" s="8" customFormat="1" ht="24.75" hidden="1" customHeight="1" outlineLevel="1">
      <c r="A36" s="389"/>
      <c r="B36" s="390"/>
      <c r="C36" s="390"/>
      <c r="D36" s="391"/>
      <c r="E36" s="431" t="s">
        <v>239</v>
      </c>
      <c r="F36" s="432"/>
      <c r="G36" s="433"/>
      <c r="H36" s="433"/>
      <c r="I36" s="433"/>
      <c r="J36" s="433"/>
      <c r="K36" s="433"/>
      <c r="L36" s="433"/>
      <c r="M36" s="433"/>
      <c r="N36" s="433"/>
      <c r="O36" s="433"/>
      <c r="P36" s="434" t="s">
        <v>240</v>
      </c>
      <c r="Q36" s="434"/>
      <c r="R36" s="434"/>
      <c r="S36" s="435"/>
    </row>
    <row r="37" spans="1:19" s="8" customFormat="1" ht="24.75" hidden="1" customHeight="1" outlineLevel="1">
      <c r="A37" s="389"/>
      <c r="B37" s="390"/>
      <c r="C37" s="390"/>
      <c r="D37" s="391"/>
      <c r="E37" s="431" t="s">
        <v>241</v>
      </c>
      <c r="F37" s="432"/>
      <c r="G37" s="433"/>
      <c r="H37" s="433"/>
      <c r="I37" s="433"/>
      <c r="J37" s="433"/>
      <c r="K37" s="433"/>
      <c r="L37" s="433"/>
      <c r="M37" s="433"/>
      <c r="N37" s="433"/>
      <c r="O37" s="433"/>
      <c r="P37" s="433"/>
      <c r="Q37" s="433"/>
      <c r="R37" s="433"/>
      <c r="S37" s="436"/>
    </row>
    <row r="38" spans="1:19" s="8" customFormat="1" ht="24.75" hidden="1" customHeight="1" outlineLevel="1">
      <c r="A38" s="389"/>
      <c r="B38" s="390"/>
      <c r="C38" s="390"/>
      <c r="D38" s="391"/>
      <c r="E38" s="437" t="s">
        <v>242</v>
      </c>
      <c r="F38" s="438"/>
      <c r="G38" s="438"/>
      <c r="H38" s="438"/>
      <c r="I38" s="439"/>
      <c r="J38" s="439"/>
      <c r="K38" s="439"/>
      <c r="L38" s="439"/>
      <c r="M38" s="439"/>
      <c r="N38" s="56" t="s">
        <v>243</v>
      </c>
      <c r="O38" s="440"/>
      <c r="P38" s="440"/>
      <c r="Q38" s="440"/>
      <c r="R38" s="440"/>
      <c r="S38" s="441"/>
    </row>
    <row r="39" spans="1:19" s="8" customFormat="1" ht="24.75" hidden="1" customHeight="1" outlineLevel="1">
      <c r="A39" s="389"/>
      <c r="B39" s="390"/>
      <c r="C39" s="390"/>
      <c r="D39" s="391"/>
      <c r="E39" s="447" t="s">
        <v>244</v>
      </c>
      <c r="F39" s="448"/>
      <c r="G39" s="90"/>
      <c r="H39" s="212" t="s">
        <v>3</v>
      </c>
      <c r="I39" s="91"/>
      <c r="J39" s="213" t="s">
        <v>117</v>
      </c>
      <c r="K39" s="91"/>
      <c r="L39" s="213" t="s">
        <v>245</v>
      </c>
      <c r="M39" s="94" t="s">
        <v>134</v>
      </c>
      <c r="N39" s="40"/>
      <c r="O39" s="213" t="s">
        <v>3</v>
      </c>
      <c r="P39" s="92"/>
      <c r="Q39" s="9" t="s">
        <v>117</v>
      </c>
      <c r="R39" s="92"/>
      <c r="S39" s="10" t="s">
        <v>5</v>
      </c>
    </row>
    <row r="40" spans="1:19" s="8" customFormat="1" ht="24.75" hidden="1" customHeight="1" outlineLevel="1">
      <c r="A40" s="389"/>
      <c r="B40" s="390"/>
      <c r="C40" s="390"/>
      <c r="D40" s="391"/>
      <c r="E40" s="11"/>
      <c r="F40" s="12" t="s">
        <v>246</v>
      </c>
      <c r="G40" s="40"/>
      <c r="H40" s="213" t="s">
        <v>3</v>
      </c>
      <c r="I40" s="40"/>
      <c r="J40" s="45" t="s">
        <v>247</v>
      </c>
      <c r="K40" s="213" t="s">
        <v>93</v>
      </c>
      <c r="L40" s="213"/>
      <c r="M40" s="213"/>
      <c r="N40" s="9"/>
      <c r="O40" s="9"/>
      <c r="P40" s="9"/>
      <c r="Q40" s="9"/>
      <c r="R40" s="9"/>
      <c r="S40" s="10"/>
    </row>
    <row r="41" spans="1:19" s="8" customFormat="1" ht="24.75" hidden="1" customHeight="1" outlineLevel="1">
      <c r="A41" s="389"/>
      <c r="B41" s="390"/>
      <c r="C41" s="390"/>
      <c r="D41" s="391"/>
      <c r="E41" s="235" t="s">
        <v>292</v>
      </c>
      <c r="F41" s="118"/>
      <c r="G41" s="119"/>
      <c r="H41" s="442"/>
      <c r="I41" s="442"/>
      <c r="J41" s="442"/>
      <c r="K41" s="236" t="s">
        <v>293</v>
      </c>
      <c r="L41" s="121"/>
      <c r="M41" s="120"/>
      <c r="N41" s="106"/>
      <c r="O41" s="122" t="s">
        <v>248</v>
      </c>
      <c r="P41" s="443"/>
      <c r="Q41" s="443"/>
      <c r="R41" s="443"/>
      <c r="S41" s="107" t="s">
        <v>144</v>
      </c>
    </row>
    <row r="42" spans="1:19" s="8" customFormat="1" ht="24.75" hidden="1" customHeight="1" outlineLevel="1">
      <c r="A42" s="389"/>
      <c r="B42" s="390"/>
      <c r="C42" s="390"/>
      <c r="D42" s="391"/>
      <c r="E42" s="422" t="s">
        <v>294</v>
      </c>
      <c r="F42" s="423"/>
      <c r="G42" s="423"/>
      <c r="H42" s="423"/>
      <c r="I42" s="423"/>
      <c r="J42" s="219"/>
      <c r="K42" s="220" t="s">
        <v>277</v>
      </c>
      <c r="L42" s="221"/>
      <c r="M42" s="221"/>
      <c r="N42" s="221"/>
      <c r="O42" s="221"/>
      <c r="P42" s="221"/>
      <c r="Q42" s="221"/>
      <c r="R42" s="221"/>
      <c r="S42" s="222"/>
    </row>
    <row r="43" spans="1:19" s="8" customFormat="1" ht="24.75" hidden="1" customHeight="1" outlineLevel="1">
      <c r="A43" s="389"/>
      <c r="B43" s="390"/>
      <c r="C43" s="390"/>
      <c r="D43" s="391"/>
      <c r="E43" s="424" t="s">
        <v>249</v>
      </c>
      <c r="F43" s="425"/>
      <c r="G43" s="95" t="s">
        <v>250</v>
      </c>
      <c r="H43" s="93" t="s">
        <v>135</v>
      </c>
      <c r="I43" s="93" t="s">
        <v>251</v>
      </c>
      <c r="J43" s="96"/>
      <c r="K43" s="96" t="s">
        <v>3</v>
      </c>
      <c r="L43" s="97"/>
      <c r="M43" s="98" t="s">
        <v>252</v>
      </c>
      <c r="N43" s="99" t="s">
        <v>253</v>
      </c>
      <c r="O43" s="100"/>
      <c r="P43" s="96"/>
      <c r="Q43" s="96" t="s">
        <v>3</v>
      </c>
      <c r="R43" s="97"/>
      <c r="S43" s="223" t="s">
        <v>117</v>
      </c>
    </row>
    <row r="44" spans="1:19" s="8" customFormat="1" ht="24.75" hidden="1" customHeight="1" outlineLevel="1">
      <c r="A44" s="389"/>
      <c r="B44" s="390"/>
      <c r="C44" s="390"/>
      <c r="D44" s="391"/>
      <c r="E44" s="224" t="s">
        <v>278</v>
      </c>
      <c r="F44" s="225"/>
      <c r="G44" s="225"/>
      <c r="H44" s="225"/>
      <c r="I44" s="225"/>
      <c r="J44" s="225"/>
      <c r="K44" s="225"/>
      <c r="L44" s="225"/>
      <c r="M44" s="225"/>
      <c r="N44" s="225"/>
      <c r="O44" s="225"/>
      <c r="P44" s="225"/>
      <c r="Q44" s="225"/>
      <c r="R44" s="225"/>
      <c r="S44" s="226"/>
    </row>
    <row r="45" spans="1:19" s="8" customFormat="1" ht="24.75" hidden="1" customHeight="1" outlineLevel="1" thickBot="1">
      <c r="A45" s="444"/>
      <c r="B45" s="445"/>
      <c r="C45" s="445"/>
      <c r="D45" s="446"/>
      <c r="E45" s="227"/>
      <c r="F45" s="228"/>
      <c r="G45" s="228"/>
      <c r="H45" s="228"/>
      <c r="I45" s="228"/>
      <c r="J45" s="228"/>
      <c r="K45" s="228"/>
      <c r="L45" s="228"/>
      <c r="M45" s="228"/>
      <c r="N45" s="228"/>
      <c r="O45" s="228"/>
      <c r="P45" s="228"/>
      <c r="Q45" s="228"/>
      <c r="R45" s="228"/>
      <c r="S45" s="229"/>
    </row>
    <row r="46" spans="1:19" s="8" customFormat="1" ht="24.75" customHeight="1" collapsed="1" thickBot="1">
      <c r="A46" s="426" t="s">
        <v>256</v>
      </c>
      <c r="B46" s="426"/>
      <c r="C46" s="426"/>
      <c r="D46" s="426"/>
      <c r="E46" s="426"/>
      <c r="F46" s="426"/>
      <c r="G46" s="426"/>
      <c r="H46" s="426"/>
      <c r="I46" s="426"/>
      <c r="J46" s="426"/>
      <c r="K46" s="426"/>
      <c r="L46" s="426"/>
      <c r="M46" s="426"/>
      <c r="N46" s="426"/>
      <c r="O46" s="426"/>
      <c r="P46" s="426"/>
      <c r="Q46" s="426"/>
      <c r="R46" s="426"/>
      <c r="S46" s="426"/>
    </row>
    <row r="47" spans="1:19" s="8" customFormat="1" ht="24" hidden="1" customHeight="1" outlineLevel="1">
      <c r="A47" s="381" t="s">
        <v>257</v>
      </c>
      <c r="B47" s="382"/>
      <c r="C47" s="382"/>
      <c r="D47" s="383"/>
      <c r="E47" s="52"/>
      <c r="F47" s="53" t="s">
        <v>233</v>
      </c>
      <c r="G47" s="53"/>
      <c r="H47" s="54"/>
      <c r="I47" s="53" t="s">
        <v>234</v>
      </c>
      <c r="J47" s="53"/>
      <c r="K47" s="54"/>
      <c r="L47" s="53" t="s">
        <v>235</v>
      </c>
      <c r="M47" s="53"/>
      <c r="N47" s="54"/>
      <c r="O47" s="53" t="s">
        <v>236</v>
      </c>
      <c r="P47" s="430"/>
      <c r="Q47" s="430"/>
      <c r="R47" s="430"/>
      <c r="S47" s="55" t="s">
        <v>93</v>
      </c>
    </row>
    <row r="48" spans="1:19" s="8" customFormat="1" ht="24.75" hidden="1" customHeight="1" outlineLevel="1">
      <c r="A48" s="389"/>
      <c r="B48" s="390"/>
      <c r="C48" s="390"/>
      <c r="D48" s="391"/>
      <c r="E48" s="431" t="s">
        <v>237</v>
      </c>
      <c r="F48" s="432"/>
      <c r="G48" s="433"/>
      <c r="H48" s="433"/>
      <c r="I48" s="433"/>
      <c r="J48" s="433"/>
      <c r="K48" s="433"/>
      <c r="L48" s="433"/>
      <c r="M48" s="433"/>
      <c r="N48" s="433"/>
      <c r="O48" s="433"/>
      <c r="P48" s="434" t="s">
        <v>238</v>
      </c>
      <c r="Q48" s="434"/>
      <c r="R48" s="434"/>
      <c r="S48" s="435"/>
    </row>
    <row r="49" spans="1:19" s="8" customFormat="1" ht="24.75" hidden="1" customHeight="1" outlineLevel="1">
      <c r="A49" s="389"/>
      <c r="B49" s="390"/>
      <c r="C49" s="390"/>
      <c r="D49" s="391"/>
      <c r="E49" s="431" t="s">
        <v>239</v>
      </c>
      <c r="F49" s="432"/>
      <c r="G49" s="433"/>
      <c r="H49" s="433"/>
      <c r="I49" s="433"/>
      <c r="J49" s="433"/>
      <c r="K49" s="433"/>
      <c r="L49" s="433"/>
      <c r="M49" s="433"/>
      <c r="N49" s="433"/>
      <c r="O49" s="433"/>
      <c r="P49" s="434" t="s">
        <v>240</v>
      </c>
      <c r="Q49" s="434"/>
      <c r="R49" s="434"/>
      <c r="S49" s="435"/>
    </row>
    <row r="50" spans="1:19" s="8" customFormat="1" ht="24.75" hidden="1" customHeight="1" outlineLevel="1">
      <c r="A50" s="389"/>
      <c r="B50" s="390"/>
      <c r="C50" s="390"/>
      <c r="D50" s="391"/>
      <c r="E50" s="431" t="s">
        <v>241</v>
      </c>
      <c r="F50" s="432"/>
      <c r="G50" s="433"/>
      <c r="H50" s="433"/>
      <c r="I50" s="433"/>
      <c r="J50" s="433"/>
      <c r="K50" s="433"/>
      <c r="L50" s="433"/>
      <c r="M50" s="433"/>
      <c r="N50" s="433"/>
      <c r="O50" s="433"/>
      <c r="P50" s="433"/>
      <c r="Q50" s="433"/>
      <c r="R50" s="433"/>
      <c r="S50" s="436"/>
    </row>
    <row r="51" spans="1:19" s="8" customFormat="1" ht="24.75" hidden="1" customHeight="1" outlineLevel="1">
      <c r="A51" s="389"/>
      <c r="B51" s="390"/>
      <c r="C51" s="390"/>
      <c r="D51" s="391"/>
      <c r="E51" s="437" t="s">
        <v>242</v>
      </c>
      <c r="F51" s="438"/>
      <c r="G51" s="438"/>
      <c r="H51" s="438"/>
      <c r="I51" s="439"/>
      <c r="J51" s="439"/>
      <c r="K51" s="439"/>
      <c r="L51" s="439"/>
      <c r="M51" s="439"/>
      <c r="N51" s="56" t="s">
        <v>243</v>
      </c>
      <c r="O51" s="440"/>
      <c r="P51" s="440"/>
      <c r="Q51" s="440"/>
      <c r="R51" s="440"/>
      <c r="S51" s="441"/>
    </row>
    <row r="52" spans="1:19" s="8" customFormat="1" ht="24.75" hidden="1" customHeight="1" outlineLevel="1">
      <c r="A52" s="389"/>
      <c r="B52" s="390"/>
      <c r="C52" s="390"/>
      <c r="D52" s="391"/>
      <c r="E52" s="447" t="s">
        <v>244</v>
      </c>
      <c r="F52" s="448"/>
      <c r="G52" s="90"/>
      <c r="H52" s="212" t="s">
        <v>3</v>
      </c>
      <c r="I52" s="91"/>
      <c r="J52" s="213" t="s">
        <v>117</v>
      </c>
      <c r="K52" s="91"/>
      <c r="L52" s="213" t="s">
        <v>245</v>
      </c>
      <c r="M52" s="94" t="s">
        <v>134</v>
      </c>
      <c r="N52" s="40"/>
      <c r="O52" s="213" t="s">
        <v>3</v>
      </c>
      <c r="P52" s="92"/>
      <c r="Q52" s="9" t="s">
        <v>117</v>
      </c>
      <c r="R52" s="92"/>
      <c r="S52" s="10" t="s">
        <v>5</v>
      </c>
    </row>
    <row r="53" spans="1:19" s="8" customFormat="1" ht="24.75" hidden="1" customHeight="1" outlineLevel="1">
      <c r="A53" s="389"/>
      <c r="B53" s="390"/>
      <c r="C53" s="390"/>
      <c r="D53" s="391"/>
      <c r="E53" s="11"/>
      <c r="F53" s="12" t="s">
        <v>246</v>
      </c>
      <c r="G53" s="40"/>
      <c r="H53" s="213" t="s">
        <v>3</v>
      </c>
      <c r="I53" s="40"/>
      <c r="J53" s="45" t="s">
        <v>247</v>
      </c>
      <c r="K53" s="213" t="s">
        <v>93</v>
      </c>
      <c r="L53" s="213"/>
      <c r="M53" s="213"/>
      <c r="N53" s="9"/>
      <c r="O53" s="9"/>
      <c r="P53" s="9"/>
      <c r="Q53" s="9"/>
      <c r="R53" s="9"/>
      <c r="S53" s="10"/>
    </row>
    <row r="54" spans="1:19" s="8" customFormat="1" ht="24.75" hidden="1" customHeight="1" outlineLevel="1">
      <c r="A54" s="389"/>
      <c r="B54" s="390"/>
      <c r="C54" s="390"/>
      <c r="D54" s="391"/>
      <c r="E54" s="235" t="s">
        <v>292</v>
      </c>
      <c r="F54" s="118"/>
      <c r="G54" s="119"/>
      <c r="H54" s="442"/>
      <c r="I54" s="442"/>
      <c r="J54" s="442"/>
      <c r="K54" s="236" t="s">
        <v>293</v>
      </c>
      <c r="L54" s="121"/>
      <c r="M54" s="120"/>
      <c r="N54" s="106"/>
      <c r="O54" s="122" t="s">
        <v>248</v>
      </c>
      <c r="P54" s="443"/>
      <c r="Q54" s="443"/>
      <c r="R54" s="443"/>
      <c r="S54" s="107" t="s">
        <v>144</v>
      </c>
    </row>
    <row r="55" spans="1:19" s="8" customFormat="1" ht="24.75" hidden="1" customHeight="1" outlineLevel="1">
      <c r="A55" s="389"/>
      <c r="B55" s="390"/>
      <c r="C55" s="390"/>
      <c r="D55" s="391"/>
      <c r="E55" s="422" t="s">
        <v>294</v>
      </c>
      <c r="F55" s="423"/>
      <c r="G55" s="423"/>
      <c r="H55" s="423"/>
      <c r="I55" s="423"/>
      <c r="J55" s="219"/>
      <c r="K55" s="220" t="s">
        <v>277</v>
      </c>
      <c r="L55" s="221"/>
      <c r="M55" s="221"/>
      <c r="N55" s="221"/>
      <c r="O55" s="221"/>
      <c r="P55" s="221"/>
      <c r="Q55" s="221"/>
      <c r="R55" s="221"/>
      <c r="S55" s="222"/>
    </row>
    <row r="56" spans="1:19" s="8" customFormat="1" ht="24.75" hidden="1" customHeight="1" outlineLevel="1">
      <c r="A56" s="389"/>
      <c r="B56" s="390"/>
      <c r="C56" s="390"/>
      <c r="D56" s="391"/>
      <c r="E56" s="424" t="s">
        <v>249</v>
      </c>
      <c r="F56" s="425"/>
      <c r="G56" s="95" t="s">
        <v>250</v>
      </c>
      <c r="H56" s="93" t="s">
        <v>135</v>
      </c>
      <c r="I56" s="93" t="s">
        <v>251</v>
      </c>
      <c r="J56" s="96"/>
      <c r="K56" s="96" t="s">
        <v>3</v>
      </c>
      <c r="L56" s="97"/>
      <c r="M56" s="98" t="s">
        <v>252</v>
      </c>
      <c r="N56" s="99" t="s">
        <v>253</v>
      </c>
      <c r="O56" s="100"/>
      <c r="P56" s="96"/>
      <c r="Q56" s="96" t="s">
        <v>3</v>
      </c>
      <c r="R56" s="97"/>
      <c r="S56" s="223" t="s">
        <v>117</v>
      </c>
    </row>
    <row r="57" spans="1:19" s="8" customFormat="1" ht="24.75" hidden="1" customHeight="1" outlineLevel="1">
      <c r="A57" s="389"/>
      <c r="B57" s="390"/>
      <c r="C57" s="390"/>
      <c r="D57" s="391"/>
      <c r="E57" s="224" t="s">
        <v>278</v>
      </c>
      <c r="F57" s="225"/>
      <c r="G57" s="225"/>
      <c r="H57" s="225"/>
      <c r="I57" s="225"/>
      <c r="J57" s="225"/>
      <c r="K57" s="225"/>
      <c r="L57" s="225"/>
      <c r="M57" s="225"/>
      <c r="N57" s="225"/>
      <c r="O57" s="225"/>
      <c r="P57" s="225"/>
      <c r="Q57" s="225"/>
      <c r="R57" s="225"/>
      <c r="S57" s="226"/>
    </row>
    <row r="58" spans="1:19" s="8" customFormat="1" ht="24.5" hidden="1" customHeight="1" outlineLevel="1" thickBot="1">
      <c r="A58" s="444"/>
      <c r="B58" s="445"/>
      <c r="C58" s="445"/>
      <c r="D58" s="446"/>
      <c r="E58" s="227"/>
      <c r="F58" s="228"/>
      <c r="G58" s="228"/>
      <c r="H58" s="228"/>
      <c r="I58" s="228"/>
      <c r="J58" s="228"/>
      <c r="K58" s="228"/>
      <c r="L58" s="228"/>
      <c r="M58" s="228"/>
      <c r="N58" s="228"/>
      <c r="O58" s="228"/>
      <c r="P58" s="228"/>
      <c r="Q58" s="228"/>
      <c r="R58" s="228"/>
      <c r="S58" s="229"/>
    </row>
    <row r="59" spans="1:19" s="8" customFormat="1" ht="24.75" customHeight="1" collapsed="1" thickBot="1">
      <c r="A59" s="426" t="s">
        <v>258</v>
      </c>
      <c r="B59" s="426"/>
      <c r="C59" s="426"/>
      <c r="D59" s="426"/>
      <c r="E59" s="426"/>
      <c r="F59" s="426"/>
      <c r="G59" s="426"/>
      <c r="H59" s="426"/>
      <c r="I59" s="426"/>
      <c r="J59" s="426"/>
      <c r="K59" s="426"/>
      <c r="L59" s="426"/>
      <c r="M59" s="426"/>
      <c r="N59" s="426"/>
      <c r="O59" s="426"/>
      <c r="P59" s="426"/>
      <c r="Q59" s="426"/>
      <c r="R59" s="426"/>
      <c r="S59" s="426"/>
    </row>
    <row r="60" spans="1:19" s="8" customFormat="1" ht="24.75" hidden="1" customHeight="1" outlineLevel="1">
      <c r="A60" s="381" t="s">
        <v>259</v>
      </c>
      <c r="B60" s="382"/>
      <c r="C60" s="382"/>
      <c r="D60" s="383"/>
      <c r="E60" s="52"/>
      <c r="F60" s="53" t="s">
        <v>233</v>
      </c>
      <c r="G60" s="53"/>
      <c r="H60" s="54"/>
      <c r="I60" s="53" t="s">
        <v>234</v>
      </c>
      <c r="J60" s="53"/>
      <c r="K60" s="54"/>
      <c r="L60" s="53" t="s">
        <v>235</v>
      </c>
      <c r="M60" s="53"/>
      <c r="N60" s="54"/>
      <c r="O60" s="53" t="s">
        <v>236</v>
      </c>
      <c r="P60" s="430"/>
      <c r="Q60" s="430"/>
      <c r="R60" s="430"/>
      <c r="S60" s="55" t="s">
        <v>93</v>
      </c>
    </row>
    <row r="61" spans="1:19" s="8" customFormat="1" ht="24" hidden="1" customHeight="1" outlineLevel="1">
      <c r="A61" s="389"/>
      <c r="B61" s="390"/>
      <c r="C61" s="390"/>
      <c r="D61" s="391"/>
      <c r="E61" s="431" t="s">
        <v>237</v>
      </c>
      <c r="F61" s="432"/>
      <c r="G61" s="433"/>
      <c r="H61" s="433"/>
      <c r="I61" s="433"/>
      <c r="J61" s="433"/>
      <c r="K61" s="433"/>
      <c r="L61" s="433"/>
      <c r="M61" s="433"/>
      <c r="N61" s="433"/>
      <c r="O61" s="433"/>
      <c r="P61" s="434" t="s">
        <v>238</v>
      </c>
      <c r="Q61" s="434"/>
      <c r="R61" s="434"/>
      <c r="S61" s="435"/>
    </row>
    <row r="62" spans="1:19" s="8" customFormat="1" ht="24.75" hidden="1" customHeight="1" outlineLevel="1">
      <c r="A62" s="389"/>
      <c r="B62" s="390"/>
      <c r="C62" s="390"/>
      <c r="D62" s="391"/>
      <c r="E62" s="431" t="s">
        <v>239</v>
      </c>
      <c r="F62" s="432"/>
      <c r="G62" s="433"/>
      <c r="H62" s="433"/>
      <c r="I62" s="433"/>
      <c r="J62" s="433"/>
      <c r="K62" s="433"/>
      <c r="L62" s="433"/>
      <c r="M62" s="433"/>
      <c r="N62" s="433"/>
      <c r="O62" s="433"/>
      <c r="P62" s="434" t="s">
        <v>240</v>
      </c>
      <c r="Q62" s="434"/>
      <c r="R62" s="434"/>
      <c r="S62" s="435"/>
    </row>
    <row r="63" spans="1:19" s="8" customFormat="1" ht="24.75" hidden="1" customHeight="1" outlineLevel="1">
      <c r="A63" s="389"/>
      <c r="B63" s="390"/>
      <c r="C63" s="390"/>
      <c r="D63" s="391"/>
      <c r="E63" s="431" t="s">
        <v>241</v>
      </c>
      <c r="F63" s="432"/>
      <c r="G63" s="433"/>
      <c r="H63" s="433"/>
      <c r="I63" s="433"/>
      <c r="J63" s="433"/>
      <c r="K63" s="433"/>
      <c r="L63" s="433"/>
      <c r="M63" s="433"/>
      <c r="N63" s="433"/>
      <c r="O63" s="433"/>
      <c r="P63" s="433"/>
      <c r="Q63" s="433"/>
      <c r="R63" s="433"/>
      <c r="S63" s="436"/>
    </row>
    <row r="64" spans="1:19" s="8" customFormat="1" ht="24.75" hidden="1" customHeight="1" outlineLevel="1">
      <c r="A64" s="389"/>
      <c r="B64" s="390"/>
      <c r="C64" s="390"/>
      <c r="D64" s="391"/>
      <c r="E64" s="437" t="s">
        <v>242</v>
      </c>
      <c r="F64" s="438"/>
      <c r="G64" s="438"/>
      <c r="H64" s="438"/>
      <c r="I64" s="439"/>
      <c r="J64" s="439"/>
      <c r="K64" s="439"/>
      <c r="L64" s="439"/>
      <c r="M64" s="439"/>
      <c r="N64" s="56" t="s">
        <v>243</v>
      </c>
      <c r="O64" s="440"/>
      <c r="P64" s="440"/>
      <c r="Q64" s="440"/>
      <c r="R64" s="440"/>
      <c r="S64" s="441"/>
    </row>
    <row r="65" spans="1:19" s="8" customFormat="1" ht="24.75" hidden="1" customHeight="1" outlineLevel="1">
      <c r="A65" s="389"/>
      <c r="B65" s="390"/>
      <c r="C65" s="390"/>
      <c r="D65" s="391"/>
      <c r="E65" s="447" t="s">
        <v>244</v>
      </c>
      <c r="F65" s="448"/>
      <c r="G65" s="90"/>
      <c r="H65" s="212" t="s">
        <v>3</v>
      </c>
      <c r="I65" s="91"/>
      <c r="J65" s="213" t="s">
        <v>117</v>
      </c>
      <c r="K65" s="91"/>
      <c r="L65" s="213" t="s">
        <v>245</v>
      </c>
      <c r="M65" s="94" t="s">
        <v>134</v>
      </c>
      <c r="N65" s="40"/>
      <c r="O65" s="213" t="s">
        <v>3</v>
      </c>
      <c r="P65" s="92"/>
      <c r="Q65" s="9" t="s">
        <v>117</v>
      </c>
      <c r="R65" s="92"/>
      <c r="S65" s="10" t="s">
        <v>5</v>
      </c>
    </row>
    <row r="66" spans="1:19" s="8" customFormat="1" ht="24.75" hidden="1" customHeight="1" outlineLevel="1">
      <c r="A66" s="389"/>
      <c r="B66" s="390"/>
      <c r="C66" s="390"/>
      <c r="D66" s="391"/>
      <c r="E66" s="11"/>
      <c r="F66" s="12" t="s">
        <v>246</v>
      </c>
      <c r="G66" s="40"/>
      <c r="H66" s="213" t="s">
        <v>3</v>
      </c>
      <c r="I66" s="40"/>
      <c r="J66" s="45" t="s">
        <v>247</v>
      </c>
      <c r="K66" s="213" t="s">
        <v>93</v>
      </c>
      <c r="L66" s="213"/>
      <c r="M66" s="213"/>
      <c r="N66" s="9"/>
      <c r="O66" s="9"/>
      <c r="P66" s="9"/>
      <c r="Q66" s="9"/>
      <c r="R66" s="9"/>
      <c r="S66" s="10"/>
    </row>
    <row r="67" spans="1:19" s="8" customFormat="1" ht="24.75" hidden="1" customHeight="1" outlineLevel="1">
      <c r="A67" s="389"/>
      <c r="B67" s="390"/>
      <c r="C67" s="390"/>
      <c r="D67" s="391"/>
      <c r="E67" s="235" t="s">
        <v>292</v>
      </c>
      <c r="F67" s="118"/>
      <c r="G67" s="119"/>
      <c r="H67" s="442"/>
      <c r="I67" s="442"/>
      <c r="J67" s="442"/>
      <c r="K67" s="236" t="s">
        <v>293</v>
      </c>
      <c r="L67" s="121"/>
      <c r="M67" s="120"/>
      <c r="N67" s="106"/>
      <c r="O67" s="122" t="s">
        <v>248</v>
      </c>
      <c r="P67" s="443"/>
      <c r="Q67" s="443"/>
      <c r="R67" s="443"/>
      <c r="S67" s="107" t="s">
        <v>144</v>
      </c>
    </row>
    <row r="68" spans="1:19" s="8" customFormat="1" ht="24.75" hidden="1" customHeight="1" outlineLevel="1">
      <c r="A68" s="389"/>
      <c r="B68" s="390"/>
      <c r="C68" s="390"/>
      <c r="D68" s="391"/>
      <c r="E68" s="422" t="s">
        <v>294</v>
      </c>
      <c r="F68" s="423"/>
      <c r="G68" s="423"/>
      <c r="H68" s="423"/>
      <c r="I68" s="423"/>
      <c r="J68" s="219"/>
      <c r="K68" s="220" t="s">
        <v>277</v>
      </c>
      <c r="L68" s="221"/>
      <c r="M68" s="221"/>
      <c r="N68" s="221"/>
      <c r="O68" s="221"/>
      <c r="P68" s="221"/>
      <c r="Q68" s="221"/>
      <c r="R68" s="221"/>
      <c r="S68" s="222"/>
    </row>
    <row r="69" spans="1:19" s="8" customFormat="1" ht="24.75" hidden="1" customHeight="1" outlineLevel="1">
      <c r="A69" s="389"/>
      <c r="B69" s="390"/>
      <c r="C69" s="390"/>
      <c r="D69" s="391"/>
      <c r="E69" s="424" t="s">
        <v>249</v>
      </c>
      <c r="F69" s="425"/>
      <c r="G69" s="95" t="s">
        <v>250</v>
      </c>
      <c r="H69" s="93" t="s">
        <v>135</v>
      </c>
      <c r="I69" s="93" t="s">
        <v>251</v>
      </c>
      <c r="J69" s="96"/>
      <c r="K69" s="96" t="s">
        <v>3</v>
      </c>
      <c r="L69" s="97"/>
      <c r="M69" s="98" t="s">
        <v>252</v>
      </c>
      <c r="N69" s="99" t="s">
        <v>253</v>
      </c>
      <c r="O69" s="100"/>
      <c r="P69" s="96"/>
      <c r="Q69" s="96" t="s">
        <v>3</v>
      </c>
      <c r="R69" s="97"/>
      <c r="S69" s="223" t="s">
        <v>117</v>
      </c>
    </row>
    <row r="70" spans="1:19" s="8" customFormat="1" ht="24.75" hidden="1" customHeight="1" outlineLevel="1">
      <c r="A70" s="389"/>
      <c r="B70" s="390"/>
      <c r="C70" s="390"/>
      <c r="D70" s="391"/>
      <c r="E70" s="224" t="s">
        <v>278</v>
      </c>
      <c r="F70" s="225"/>
      <c r="G70" s="225"/>
      <c r="H70" s="225"/>
      <c r="I70" s="225"/>
      <c r="J70" s="225"/>
      <c r="K70" s="225"/>
      <c r="L70" s="225"/>
      <c r="M70" s="225"/>
      <c r="N70" s="225"/>
      <c r="O70" s="225"/>
      <c r="P70" s="225"/>
      <c r="Q70" s="225"/>
      <c r="R70" s="225"/>
      <c r="S70" s="226"/>
    </row>
    <row r="71" spans="1:19" s="8" customFormat="1" ht="24.75" hidden="1" customHeight="1" outlineLevel="1" thickBot="1">
      <c r="A71" s="444"/>
      <c r="B71" s="445"/>
      <c r="C71" s="445"/>
      <c r="D71" s="446"/>
      <c r="E71" s="227"/>
      <c r="F71" s="228"/>
      <c r="G71" s="228"/>
      <c r="H71" s="228"/>
      <c r="I71" s="228"/>
      <c r="J71" s="228"/>
      <c r="K71" s="228"/>
      <c r="L71" s="228"/>
      <c r="M71" s="228"/>
      <c r="N71" s="228"/>
      <c r="O71" s="228"/>
      <c r="P71" s="228"/>
      <c r="Q71" s="228"/>
      <c r="R71" s="228"/>
      <c r="S71" s="229"/>
    </row>
    <row r="72" spans="1:19" s="8" customFormat="1" ht="24.75" customHeight="1" collapsed="1" thickBot="1">
      <c r="A72" s="426" t="s">
        <v>260</v>
      </c>
      <c r="B72" s="426"/>
      <c r="C72" s="426"/>
      <c r="D72" s="426"/>
      <c r="E72" s="426"/>
      <c r="F72" s="426"/>
      <c r="G72" s="426"/>
      <c r="H72" s="426"/>
      <c r="I72" s="426"/>
      <c r="J72" s="426"/>
      <c r="K72" s="426"/>
      <c r="L72" s="426"/>
      <c r="M72" s="426"/>
      <c r="N72" s="426"/>
      <c r="O72" s="426"/>
      <c r="P72" s="426"/>
      <c r="Q72" s="426"/>
      <c r="R72" s="426"/>
      <c r="S72" s="426"/>
    </row>
    <row r="73" spans="1:19" s="8" customFormat="1" ht="24.75" hidden="1" customHeight="1" outlineLevel="1">
      <c r="A73" s="381" t="s">
        <v>261</v>
      </c>
      <c r="B73" s="382"/>
      <c r="C73" s="382"/>
      <c r="D73" s="383"/>
      <c r="E73" s="52"/>
      <c r="F73" s="53" t="s">
        <v>233</v>
      </c>
      <c r="G73" s="53"/>
      <c r="H73" s="54"/>
      <c r="I73" s="53" t="s">
        <v>234</v>
      </c>
      <c r="J73" s="53"/>
      <c r="K73" s="54"/>
      <c r="L73" s="53" t="s">
        <v>235</v>
      </c>
      <c r="M73" s="53"/>
      <c r="N73" s="54"/>
      <c r="O73" s="53" t="s">
        <v>236</v>
      </c>
      <c r="P73" s="430"/>
      <c r="Q73" s="430"/>
      <c r="R73" s="430"/>
      <c r="S73" s="55" t="s">
        <v>93</v>
      </c>
    </row>
    <row r="74" spans="1:19" s="8" customFormat="1" ht="24.75" hidden="1" customHeight="1" outlineLevel="1">
      <c r="A74" s="389"/>
      <c r="B74" s="390"/>
      <c r="C74" s="390"/>
      <c r="D74" s="391"/>
      <c r="E74" s="431" t="s">
        <v>237</v>
      </c>
      <c r="F74" s="432"/>
      <c r="G74" s="433"/>
      <c r="H74" s="433"/>
      <c r="I74" s="433"/>
      <c r="J74" s="433"/>
      <c r="K74" s="433"/>
      <c r="L74" s="433"/>
      <c r="M74" s="433"/>
      <c r="N74" s="433"/>
      <c r="O74" s="433"/>
      <c r="P74" s="434" t="s">
        <v>238</v>
      </c>
      <c r="Q74" s="434"/>
      <c r="R74" s="434"/>
      <c r="S74" s="435"/>
    </row>
    <row r="75" spans="1:19" s="8" customFormat="1" ht="26.5" hidden="1" customHeight="1" outlineLevel="1">
      <c r="A75" s="389"/>
      <c r="B75" s="390"/>
      <c r="C75" s="390"/>
      <c r="D75" s="391"/>
      <c r="E75" s="431" t="s">
        <v>239</v>
      </c>
      <c r="F75" s="432"/>
      <c r="G75" s="433"/>
      <c r="H75" s="433"/>
      <c r="I75" s="433"/>
      <c r="J75" s="433"/>
      <c r="K75" s="433"/>
      <c r="L75" s="433"/>
      <c r="M75" s="433"/>
      <c r="N75" s="433"/>
      <c r="O75" s="433"/>
      <c r="P75" s="434" t="s">
        <v>240</v>
      </c>
      <c r="Q75" s="434"/>
      <c r="R75" s="434"/>
      <c r="S75" s="435"/>
    </row>
    <row r="76" spans="1:19" s="8" customFormat="1" ht="24.75" hidden="1" customHeight="1" outlineLevel="1">
      <c r="A76" s="389"/>
      <c r="B76" s="390"/>
      <c r="C76" s="390"/>
      <c r="D76" s="391"/>
      <c r="E76" s="431" t="s">
        <v>241</v>
      </c>
      <c r="F76" s="432"/>
      <c r="G76" s="433"/>
      <c r="H76" s="433"/>
      <c r="I76" s="433"/>
      <c r="J76" s="433"/>
      <c r="K76" s="433"/>
      <c r="L76" s="433"/>
      <c r="M76" s="433"/>
      <c r="N76" s="433"/>
      <c r="O76" s="433"/>
      <c r="P76" s="433"/>
      <c r="Q76" s="433"/>
      <c r="R76" s="433"/>
      <c r="S76" s="436"/>
    </row>
    <row r="77" spans="1:19" s="8" customFormat="1" ht="24.75" hidden="1" customHeight="1" outlineLevel="1">
      <c r="A77" s="389"/>
      <c r="B77" s="390"/>
      <c r="C77" s="390"/>
      <c r="D77" s="391"/>
      <c r="E77" s="437" t="s">
        <v>242</v>
      </c>
      <c r="F77" s="438"/>
      <c r="G77" s="438"/>
      <c r="H77" s="438"/>
      <c r="I77" s="439"/>
      <c r="J77" s="439"/>
      <c r="K77" s="439"/>
      <c r="L77" s="439"/>
      <c r="M77" s="439"/>
      <c r="N77" s="56" t="s">
        <v>243</v>
      </c>
      <c r="O77" s="440"/>
      <c r="P77" s="440"/>
      <c r="Q77" s="440"/>
      <c r="R77" s="440"/>
      <c r="S77" s="441"/>
    </row>
    <row r="78" spans="1:19" s="8" customFormat="1" ht="24.75" hidden="1" customHeight="1" outlineLevel="1">
      <c r="A78" s="389"/>
      <c r="B78" s="390"/>
      <c r="C78" s="390"/>
      <c r="D78" s="391"/>
      <c r="E78" s="447" t="s">
        <v>244</v>
      </c>
      <c r="F78" s="448"/>
      <c r="G78" s="90"/>
      <c r="H78" s="212" t="s">
        <v>3</v>
      </c>
      <c r="I78" s="91"/>
      <c r="J78" s="213" t="s">
        <v>117</v>
      </c>
      <c r="K78" s="91"/>
      <c r="L78" s="213" t="s">
        <v>245</v>
      </c>
      <c r="M78" s="94" t="s">
        <v>134</v>
      </c>
      <c r="N78" s="40"/>
      <c r="O78" s="213" t="s">
        <v>3</v>
      </c>
      <c r="P78" s="92"/>
      <c r="Q78" s="9" t="s">
        <v>117</v>
      </c>
      <c r="R78" s="92"/>
      <c r="S78" s="10" t="s">
        <v>5</v>
      </c>
    </row>
    <row r="79" spans="1:19" s="8" customFormat="1" ht="24.75" hidden="1" customHeight="1" outlineLevel="1">
      <c r="A79" s="389"/>
      <c r="B79" s="390"/>
      <c r="C79" s="390"/>
      <c r="D79" s="391"/>
      <c r="E79" s="11"/>
      <c r="F79" s="12" t="s">
        <v>246</v>
      </c>
      <c r="G79" s="40"/>
      <c r="H79" s="213" t="s">
        <v>3</v>
      </c>
      <c r="I79" s="40"/>
      <c r="J79" s="45" t="s">
        <v>247</v>
      </c>
      <c r="K79" s="213" t="s">
        <v>93</v>
      </c>
      <c r="L79" s="213"/>
      <c r="M79" s="213"/>
      <c r="N79" s="9"/>
      <c r="O79" s="9"/>
      <c r="P79" s="9"/>
      <c r="Q79" s="9"/>
      <c r="R79" s="9"/>
      <c r="S79" s="10"/>
    </row>
    <row r="80" spans="1:19" s="8" customFormat="1" ht="24.75" hidden="1" customHeight="1" outlineLevel="1">
      <c r="A80" s="389"/>
      <c r="B80" s="390"/>
      <c r="C80" s="390"/>
      <c r="D80" s="391"/>
      <c r="E80" s="235" t="s">
        <v>292</v>
      </c>
      <c r="F80" s="118"/>
      <c r="G80" s="119"/>
      <c r="H80" s="442"/>
      <c r="I80" s="442"/>
      <c r="J80" s="442"/>
      <c r="K80" s="236" t="s">
        <v>293</v>
      </c>
      <c r="L80" s="121"/>
      <c r="M80" s="120"/>
      <c r="N80" s="106"/>
      <c r="O80" s="122" t="s">
        <v>248</v>
      </c>
      <c r="P80" s="443"/>
      <c r="Q80" s="443"/>
      <c r="R80" s="443"/>
      <c r="S80" s="107" t="s">
        <v>144</v>
      </c>
    </row>
    <row r="81" spans="1:20" s="8" customFormat="1" ht="24.75" hidden="1" customHeight="1" outlineLevel="1">
      <c r="A81" s="389"/>
      <c r="B81" s="390"/>
      <c r="C81" s="390"/>
      <c r="D81" s="391"/>
      <c r="E81" s="422" t="s">
        <v>294</v>
      </c>
      <c r="F81" s="423"/>
      <c r="G81" s="423"/>
      <c r="H81" s="423"/>
      <c r="I81" s="423"/>
      <c r="J81" s="219"/>
      <c r="K81" s="220" t="s">
        <v>277</v>
      </c>
      <c r="L81" s="221"/>
      <c r="M81" s="221"/>
      <c r="N81" s="221"/>
      <c r="O81" s="221"/>
      <c r="P81" s="221"/>
      <c r="Q81" s="221"/>
      <c r="R81" s="221"/>
      <c r="S81" s="222"/>
    </row>
    <row r="82" spans="1:20" s="8" customFormat="1" ht="24.75" hidden="1" customHeight="1" outlineLevel="1">
      <c r="A82" s="389"/>
      <c r="B82" s="390"/>
      <c r="C82" s="390"/>
      <c r="D82" s="391"/>
      <c r="E82" s="424" t="s">
        <v>249</v>
      </c>
      <c r="F82" s="425"/>
      <c r="G82" s="95" t="s">
        <v>250</v>
      </c>
      <c r="H82" s="93" t="s">
        <v>135</v>
      </c>
      <c r="I82" s="93" t="s">
        <v>251</v>
      </c>
      <c r="J82" s="96"/>
      <c r="K82" s="96" t="s">
        <v>3</v>
      </c>
      <c r="L82" s="97"/>
      <c r="M82" s="98" t="s">
        <v>252</v>
      </c>
      <c r="N82" s="99" t="s">
        <v>253</v>
      </c>
      <c r="O82" s="100"/>
      <c r="P82" s="96"/>
      <c r="Q82" s="96" t="s">
        <v>3</v>
      </c>
      <c r="R82" s="97"/>
      <c r="S82" s="223" t="s">
        <v>117</v>
      </c>
    </row>
    <row r="83" spans="1:20" s="8" customFormat="1" ht="24.75" hidden="1" customHeight="1" outlineLevel="1">
      <c r="A83" s="389"/>
      <c r="B83" s="390"/>
      <c r="C83" s="390"/>
      <c r="D83" s="391"/>
      <c r="E83" s="224" t="s">
        <v>278</v>
      </c>
      <c r="F83" s="225"/>
      <c r="G83" s="225"/>
      <c r="H83" s="225"/>
      <c r="I83" s="225"/>
      <c r="J83" s="225"/>
      <c r="K83" s="225"/>
      <c r="L83" s="225"/>
      <c r="M83" s="225"/>
      <c r="N83" s="225"/>
      <c r="O83" s="225"/>
      <c r="P83" s="225"/>
      <c r="Q83" s="225"/>
      <c r="R83" s="225"/>
      <c r="S83" s="226"/>
    </row>
    <row r="84" spans="1:20" s="8" customFormat="1" ht="24.75" hidden="1" customHeight="1" outlineLevel="1" thickBot="1">
      <c r="A84" s="427"/>
      <c r="B84" s="428"/>
      <c r="C84" s="428"/>
      <c r="D84" s="429"/>
      <c r="E84" s="227"/>
      <c r="F84" s="228"/>
      <c r="G84" s="228"/>
      <c r="H84" s="228"/>
      <c r="I84" s="228"/>
      <c r="J84" s="228"/>
      <c r="K84" s="228"/>
      <c r="L84" s="228"/>
      <c r="M84" s="228"/>
      <c r="N84" s="228"/>
      <c r="O84" s="228"/>
      <c r="P84" s="228"/>
      <c r="Q84" s="228"/>
      <c r="R84" s="228"/>
      <c r="S84" s="229"/>
    </row>
    <row r="85" spans="1:20" s="8" customFormat="1" ht="24.75" customHeight="1" collapsed="1" thickTop="1" thickBot="1">
      <c r="A85" s="416" t="s">
        <v>262</v>
      </c>
      <c r="B85" s="417"/>
      <c r="C85" s="417"/>
      <c r="D85" s="418"/>
      <c r="E85" s="507"/>
      <c r="F85" s="508"/>
      <c r="G85" s="419">
        <f>P28+P41+P54+P67+P80</f>
        <v>0</v>
      </c>
      <c r="H85" s="419"/>
      <c r="I85" s="419"/>
      <c r="J85" s="16" t="s">
        <v>144</v>
      </c>
      <c r="K85" s="16"/>
      <c r="L85" s="16"/>
      <c r="M85" s="17"/>
      <c r="N85" s="89"/>
      <c r="O85" s="89"/>
      <c r="P85" s="89"/>
      <c r="Q85" s="57"/>
      <c r="R85" s="420"/>
      <c r="S85" s="421"/>
    </row>
    <row r="86" spans="1:20" s="8" customFormat="1" ht="24.75" customHeight="1" thickBot="1">
      <c r="A86" s="216">
        <v>2026</v>
      </c>
      <c r="B86" s="525" t="s">
        <v>263</v>
      </c>
      <c r="C86" s="525"/>
      <c r="D86" s="525"/>
      <c r="E86" s="525"/>
      <c r="F86" s="525"/>
      <c r="G86" s="525"/>
      <c r="H86" s="525"/>
      <c r="I86" s="525"/>
      <c r="J86" s="525"/>
      <c r="K86" s="525"/>
      <c r="L86" s="525"/>
      <c r="M86" s="525"/>
      <c r="N86" s="525"/>
      <c r="O86" s="525"/>
      <c r="P86" s="525"/>
      <c r="Q86" s="525"/>
      <c r="R86" s="525"/>
      <c r="S86" s="525"/>
    </row>
    <row r="87" spans="1:20" ht="24" customHeight="1">
      <c r="A87" s="217">
        <f>A86</f>
        <v>2026</v>
      </c>
      <c r="B87" s="505" t="s">
        <v>264</v>
      </c>
      <c r="C87" s="505"/>
      <c r="D87" s="506"/>
      <c r="E87" s="524" t="str">
        <f>IF(T88+1=1,"",T88+1)</f>
        <v/>
      </c>
      <c r="F87" s="497"/>
      <c r="G87" s="13" t="s">
        <v>247</v>
      </c>
      <c r="H87" s="13"/>
      <c r="I87" s="126" t="s">
        <v>265</v>
      </c>
      <c r="J87" s="14"/>
      <c r="K87" s="14"/>
      <c r="L87" s="14"/>
      <c r="M87" s="14"/>
      <c r="N87" s="14"/>
      <c r="O87" s="14"/>
      <c r="P87" s="14"/>
      <c r="Q87" s="14"/>
      <c r="R87" s="14"/>
      <c r="S87" s="15"/>
    </row>
    <row r="88" spans="1:20" ht="24" customHeight="1">
      <c r="A88" s="517" t="s">
        <v>266</v>
      </c>
      <c r="B88" s="518"/>
      <c r="C88" s="518"/>
      <c r="D88" s="519"/>
      <c r="E88" s="58" t="s">
        <v>10</v>
      </c>
      <c r="F88" s="516" t="e">
        <f>F90</f>
        <v>#N/A</v>
      </c>
      <c r="G88" s="516">
        <f>専門研究員・研究員!B39</f>
        <v>0</v>
      </c>
      <c r="H88" s="516">
        <f>専門研究員・研究員!C39</f>
        <v>0</v>
      </c>
      <c r="I88" s="472" t="s">
        <v>267</v>
      </c>
      <c r="J88" s="472"/>
      <c r="K88" s="302" t="s">
        <v>268</v>
      </c>
      <c r="L88" s="302"/>
      <c r="M88" s="302"/>
      <c r="N88" s="302"/>
      <c r="O88" s="302"/>
      <c r="P88" s="302"/>
      <c r="Q88" s="24">
        <f>専門研究員・研究員!I40</f>
        <v>0</v>
      </c>
      <c r="R88" s="25"/>
      <c r="S88" s="26"/>
      <c r="T88" s="50">
        <f>DATEDIF(専門研究員・研究員!E37,専門研究員・研究員!I37,"M")</f>
        <v>0</v>
      </c>
    </row>
    <row r="89" spans="1:20" ht="24" customHeight="1">
      <c r="A89" s="517"/>
      <c r="B89" s="518"/>
      <c r="C89" s="518"/>
      <c r="D89" s="519"/>
      <c r="E89" s="59" t="s">
        <v>11</v>
      </c>
      <c r="F89" s="523" t="e">
        <f>専門研究員・研究員!Q40</f>
        <v>#N/A</v>
      </c>
      <c r="G89" s="523">
        <f>専門研究員・研究員!B40</f>
        <v>0</v>
      </c>
      <c r="H89" s="523">
        <f>専門研究員・研究員!C40</f>
        <v>0</v>
      </c>
      <c r="I89" s="489" t="s">
        <v>144</v>
      </c>
      <c r="J89" s="489"/>
      <c r="K89" s="25"/>
      <c r="L89" s="25"/>
      <c r="M89" s="25"/>
      <c r="N89" s="25"/>
      <c r="O89" s="25"/>
      <c r="P89" s="24"/>
      <c r="Q89" s="25"/>
      <c r="R89" s="25"/>
      <c r="S89" s="26"/>
    </row>
    <row r="90" spans="1:20" ht="24" customHeight="1">
      <c r="A90" s="520"/>
      <c r="B90" s="521"/>
      <c r="C90" s="521"/>
      <c r="D90" s="522"/>
      <c r="E90" s="47" t="s">
        <v>269</v>
      </c>
      <c r="F90" s="516" t="e">
        <f>F89*E87</f>
        <v>#N/A</v>
      </c>
      <c r="G90" s="516"/>
      <c r="H90" s="516"/>
      <c r="I90" s="56" t="s">
        <v>270</v>
      </c>
      <c r="J90" s="45"/>
      <c r="K90" s="45"/>
      <c r="L90" s="45"/>
      <c r="M90" s="45"/>
      <c r="N90" s="45"/>
      <c r="O90" s="45"/>
      <c r="P90" s="45"/>
      <c r="Q90" s="45"/>
      <c r="R90" s="45"/>
      <c r="S90" s="43"/>
    </row>
    <row r="91" spans="1:20" ht="24" customHeight="1">
      <c r="A91" s="499" t="s">
        <v>271</v>
      </c>
      <c r="B91" s="500"/>
      <c r="C91" s="500"/>
      <c r="D91" s="501"/>
      <c r="E91" s="46"/>
      <c r="F91" s="516" t="e">
        <f>F90*0.2</f>
        <v>#N/A</v>
      </c>
      <c r="G91" s="516"/>
      <c r="H91" s="516"/>
      <c r="I91" s="101" t="s">
        <v>144</v>
      </c>
      <c r="J91" s="127" t="s">
        <v>272</v>
      </c>
      <c r="K91" s="108"/>
      <c r="L91" s="108"/>
      <c r="M91" s="102"/>
      <c r="N91" s="73"/>
      <c r="O91" s="108"/>
      <c r="P91" s="108"/>
      <c r="Q91" s="108"/>
      <c r="R91" s="108"/>
      <c r="S91" s="125"/>
    </row>
    <row r="92" spans="1:20" ht="24" customHeight="1" thickBot="1">
      <c r="A92" s="511" t="s">
        <v>273</v>
      </c>
      <c r="B92" s="512"/>
      <c r="C92" s="512"/>
      <c r="D92" s="513"/>
      <c r="E92" s="38"/>
      <c r="F92" s="514" t="e">
        <f>SUM(F90:H91)</f>
        <v>#N/A</v>
      </c>
      <c r="G92" s="515"/>
      <c r="H92" s="515"/>
      <c r="I92" s="60" t="s">
        <v>144</v>
      </c>
      <c r="J92" s="61"/>
      <c r="K92" s="61"/>
      <c r="L92" s="61"/>
      <c r="M92" s="61"/>
      <c r="N92" s="61"/>
      <c r="O92" s="61"/>
      <c r="P92" s="61"/>
      <c r="Q92" s="61"/>
      <c r="R92" s="61"/>
      <c r="S92" s="62"/>
    </row>
    <row r="93" spans="1:20" ht="24" customHeight="1">
      <c r="A93" s="50" t="s">
        <v>282</v>
      </c>
      <c r="Q93" s="109"/>
      <c r="S93" s="218" t="str">
        <f>専門研究員・研究員!S66</f>
        <v>研究部　2025.10</v>
      </c>
    </row>
    <row r="94" spans="1:20" ht="24" customHeight="1"/>
  </sheetData>
  <sheetProtection selectLockedCells="1"/>
  <mergeCells count="153">
    <mergeCell ref="G22:O22"/>
    <mergeCell ref="B87:D87"/>
    <mergeCell ref="E85:F85"/>
    <mergeCell ref="K88:P88"/>
    <mergeCell ref="E19:G19"/>
    <mergeCell ref="A92:D92"/>
    <mergeCell ref="F92:H92"/>
    <mergeCell ref="F91:H91"/>
    <mergeCell ref="A91:D91"/>
    <mergeCell ref="A88:D90"/>
    <mergeCell ref="F89:H89"/>
    <mergeCell ref="A19:D19"/>
    <mergeCell ref="F90:H90"/>
    <mergeCell ref="F88:H88"/>
    <mergeCell ref="E87:F87"/>
    <mergeCell ref="B86:S86"/>
    <mergeCell ref="I19:K19"/>
    <mergeCell ref="E49:F49"/>
    <mergeCell ref="G49:O49"/>
    <mergeCell ref="P49:S49"/>
    <mergeCell ref="E78:F78"/>
    <mergeCell ref="M19:O19"/>
    <mergeCell ref="P19:S19"/>
    <mergeCell ref="P21:R21"/>
    <mergeCell ref="E22:F22"/>
    <mergeCell ref="P60:R60"/>
    <mergeCell ref="E61:F61"/>
    <mergeCell ref="P22:S22"/>
    <mergeCell ref="I89:J89"/>
    <mergeCell ref="A1:S1"/>
    <mergeCell ref="A3:G3"/>
    <mergeCell ref="H3:S3"/>
    <mergeCell ref="E35:F35"/>
    <mergeCell ref="G35:O35"/>
    <mergeCell ref="P35:S35"/>
    <mergeCell ref="E36:F36"/>
    <mergeCell ref="A33:S33"/>
    <mergeCell ref="K15:L15"/>
    <mergeCell ref="A15:D15"/>
    <mergeCell ref="I88:J88"/>
    <mergeCell ref="A8:S8"/>
    <mergeCell ref="A9:D11"/>
    <mergeCell ref="G9:J9"/>
    <mergeCell ref="K9:N9"/>
    <mergeCell ref="E10:F10"/>
    <mergeCell ref="G10:J10"/>
    <mergeCell ref="K10:N10"/>
    <mergeCell ref="A12:D12"/>
    <mergeCell ref="F16:G17"/>
    <mergeCell ref="A2:L2"/>
    <mergeCell ref="K4:O4"/>
    <mergeCell ref="Q4:S4"/>
    <mergeCell ref="K5:S5"/>
    <mergeCell ref="O10:S10"/>
    <mergeCell ref="O11:S11"/>
    <mergeCell ref="A20:S20"/>
    <mergeCell ref="H18:R18"/>
    <mergeCell ref="E11:F11"/>
    <mergeCell ref="G11:J11"/>
    <mergeCell ref="E12:S12"/>
    <mergeCell ref="K11:N11"/>
    <mergeCell ref="A13:D14"/>
    <mergeCell ref="E13:G13"/>
    <mergeCell ref="H13:S13"/>
    <mergeCell ref="E14:G14"/>
    <mergeCell ref="H14:S14"/>
    <mergeCell ref="A16:D18"/>
    <mergeCell ref="E16:E17"/>
    <mergeCell ref="H16:S17"/>
    <mergeCell ref="F18:G18"/>
    <mergeCell ref="O9:S9"/>
    <mergeCell ref="G61:O61"/>
    <mergeCell ref="P61:S61"/>
    <mergeCell ref="E50:F50"/>
    <mergeCell ref="A59:S59"/>
    <mergeCell ref="E26:F26"/>
    <mergeCell ref="H28:J28"/>
    <mergeCell ref="P28:R28"/>
    <mergeCell ref="E29:I29"/>
    <mergeCell ref="E30:F30"/>
    <mergeCell ref="A21:D32"/>
    <mergeCell ref="E23:F23"/>
    <mergeCell ref="G23:O23"/>
    <mergeCell ref="P23:S23"/>
    <mergeCell ref="E24:F24"/>
    <mergeCell ref="G24:S24"/>
    <mergeCell ref="E25:H25"/>
    <mergeCell ref="I25:M25"/>
    <mergeCell ref="O25:S25"/>
    <mergeCell ref="A34:D45"/>
    <mergeCell ref="P34:R34"/>
    <mergeCell ref="G36:O36"/>
    <mergeCell ref="P36:S36"/>
    <mergeCell ref="E37:F37"/>
    <mergeCell ref="G37:S37"/>
    <mergeCell ref="E38:H38"/>
    <mergeCell ref="I38:M38"/>
    <mergeCell ref="O38:S38"/>
    <mergeCell ref="E39:F39"/>
    <mergeCell ref="H41:J41"/>
    <mergeCell ref="P41:R41"/>
    <mergeCell ref="E42:I42"/>
    <mergeCell ref="E43:F43"/>
    <mergeCell ref="A46:S46"/>
    <mergeCell ref="A47:D58"/>
    <mergeCell ref="P47:R47"/>
    <mergeCell ref="E48:F48"/>
    <mergeCell ref="G48:O48"/>
    <mergeCell ref="P48:S48"/>
    <mergeCell ref="G50:S50"/>
    <mergeCell ref="E51:H51"/>
    <mergeCell ref="I51:M51"/>
    <mergeCell ref="O51:S51"/>
    <mergeCell ref="E52:F52"/>
    <mergeCell ref="H54:J54"/>
    <mergeCell ref="P54:R54"/>
    <mergeCell ref="E55:I55"/>
    <mergeCell ref="E56:F56"/>
    <mergeCell ref="E62:F62"/>
    <mergeCell ref="G62:O62"/>
    <mergeCell ref="P62:S62"/>
    <mergeCell ref="G63:S63"/>
    <mergeCell ref="E64:H64"/>
    <mergeCell ref="I64:M64"/>
    <mergeCell ref="O64:S64"/>
    <mergeCell ref="H67:J67"/>
    <mergeCell ref="P67:R67"/>
    <mergeCell ref="E65:F65"/>
    <mergeCell ref="E63:F63"/>
    <mergeCell ref="A85:D85"/>
    <mergeCell ref="G85:I85"/>
    <mergeCell ref="R85:S85"/>
    <mergeCell ref="E68:I68"/>
    <mergeCell ref="E69:F69"/>
    <mergeCell ref="A72:S72"/>
    <mergeCell ref="A73:D84"/>
    <mergeCell ref="P73:R73"/>
    <mergeCell ref="E74:F74"/>
    <mergeCell ref="G74:O74"/>
    <mergeCell ref="P74:S74"/>
    <mergeCell ref="E75:F75"/>
    <mergeCell ref="G75:O75"/>
    <mergeCell ref="P75:S75"/>
    <mergeCell ref="E76:F76"/>
    <mergeCell ref="G76:S76"/>
    <mergeCell ref="E77:H77"/>
    <mergeCell ref="I77:M77"/>
    <mergeCell ref="O77:S77"/>
    <mergeCell ref="H80:J80"/>
    <mergeCell ref="P80:R80"/>
    <mergeCell ref="E81:I81"/>
    <mergeCell ref="E82:F82"/>
    <mergeCell ref="A60:D71"/>
  </mergeCells>
  <phoneticPr fontId="4"/>
  <dataValidations disablePrompts="1" count="1">
    <dataValidation showDropDown="1" showInputMessage="1" showErrorMessage="1" sqref="I92 E92:F92 E15 G15 I15" xr:uid="{00000000-0002-0000-0100-000000000000}"/>
  </dataValidations>
  <printOptions horizontalCentered="1"/>
  <pageMargins left="0" right="0" top="0.56999999999999995" bottom="0.15748031496062992" header="0.36" footer="0"/>
  <pageSetup paperSize="9" scale="64" orientation="portrait" horizontalDpi="300" verticalDpi="300" r:id="rId1"/>
  <headerFooter alignWithMargins="0">
    <oddHeader>&amp;L【020-02】</oddHeader>
  </headerFooter>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128" r:id="rId4" name="Check Box 56">
              <controlPr defaultSize="0" autoFill="0" autoLine="0" autoPict="0">
                <anchor moveWithCells="1">
                  <from>
                    <xdr:col>4</xdr:col>
                    <xdr:colOff>184150</xdr:colOff>
                    <xdr:row>15</xdr:row>
                    <xdr:rowOff>247650</xdr:rowOff>
                  </from>
                  <to>
                    <xdr:col>4</xdr:col>
                    <xdr:colOff>488950</xdr:colOff>
                    <xdr:row>16</xdr:row>
                    <xdr:rowOff>38100</xdr:rowOff>
                  </to>
                </anchor>
              </controlPr>
            </control>
          </mc:Choice>
        </mc:AlternateContent>
        <mc:AlternateContent xmlns:mc="http://schemas.openxmlformats.org/markup-compatibility/2006">
          <mc:Choice Requires="x14">
            <control shapeId="3129" r:id="rId5" name="Check Box 57">
              <controlPr defaultSize="0" autoFill="0" autoLine="0" autoPict="0">
                <anchor moveWithCells="1">
                  <from>
                    <xdr:col>4</xdr:col>
                    <xdr:colOff>171450</xdr:colOff>
                    <xdr:row>17</xdr:row>
                    <xdr:rowOff>31750</xdr:rowOff>
                  </from>
                  <to>
                    <xdr:col>4</xdr:col>
                    <xdr:colOff>476250</xdr:colOff>
                    <xdr:row>17</xdr:row>
                    <xdr:rowOff>241300</xdr:rowOff>
                  </to>
                </anchor>
              </controlPr>
            </control>
          </mc:Choice>
        </mc:AlternateContent>
        <mc:AlternateContent xmlns:mc="http://schemas.openxmlformats.org/markup-compatibility/2006">
          <mc:Choice Requires="x14">
            <control shapeId="3323" r:id="rId6" name="Check Box 251">
              <controlPr defaultSize="0" autoFill="0" autoLine="0" autoPict="0">
                <anchor moveWithCells="1">
                  <from>
                    <xdr:col>4</xdr:col>
                    <xdr:colOff>152400</xdr:colOff>
                    <xdr:row>14</xdr:row>
                    <xdr:rowOff>50800</xdr:rowOff>
                  </from>
                  <to>
                    <xdr:col>4</xdr:col>
                    <xdr:colOff>412750</xdr:colOff>
                    <xdr:row>14</xdr:row>
                    <xdr:rowOff>247650</xdr:rowOff>
                  </to>
                </anchor>
              </controlPr>
            </control>
          </mc:Choice>
        </mc:AlternateContent>
        <mc:AlternateContent xmlns:mc="http://schemas.openxmlformats.org/markup-compatibility/2006">
          <mc:Choice Requires="x14">
            <control shapeId="3324" r:id="rId7" name="Check Box 252">
              <controlPr defaultSize="0" autoFill="0" autoLine="0" autoPict="0">
                <anchor moveWithCells="1">
                  <from>
                    <xdr:col>6</xdr:col>
                    <xdr:colOff>127000</xdr:colOff>
                    <xdr:row>14</xdr:row>
                    <xdr:rowOff>57150</xdr:rowOff>
                  </from>
                  <to>
                    <xdr:col>6</xdr:col>
                    <xdr:colOff>381000</xdr:colOff>
                    <xdr:row>14</xdr:row>
                    <xdr:rowOff>279400</xdr:rowOff>
                  </to>
                </anchor>
              </controlPr>
            </control>
          </mc:Choice>
        </mc:AlternateContent>
        <mc:AlternateContent xmlns:mc="http://schemas.openxmlformats.org/markup-compatibility/2006">
          <mc:Choice Requires="x14">
            <control shapeId="3327" r:id="rId8" name="Check Box 255">
              <controlPr defaultSize="0" autoFill="0" autoLine="0" autoPict="0">
                <anchor moveWithCells="1" sizeWithCells="1">
                  <from>
                    <xdr:col>4</xdr:col>
                    <xdr:colOff>222250</xdr:colOff>
                    <xdr:row>20</xdr:row>
                    <xdr:rowOff>31750</xdr:rowOff>
                  </from>
                  <to>
                    <xdr:col>5</xdr:col>
                    <xdr:colOff>19050</xdr:colOff>
                    <xdr:row>20</xdr:row>
                    <xdr:rowOff>279400</xdr:rowOff>
                  </to>
                </anchor>
              </controlPr>
            </control>
          </mc:Choice>
        </mc:AlternateContent>
        <mc:AlternateContent xmlns:mc="http://schemas.openxmlformats.org/markup-compatibility/2006">
          <mc:Choice Requires="x14">
            <control shapeId="3328" r:id="rId9" name="Check Box 256">
              <controlPr defaultSize="0" autoFill="0" autoLine="0" autoPict="0">
                <anchor moveWithCells="1" sizeWithCells="1">
                  <from>
                    <xdr:col>7</xdr:col>
                    <xdr:colOff>165100</xdr:colOff>
                    <xdr:row>20</xdr:row>
                    <xdr:rowOff>12700</xdr:rowOff>
                  </from>
                  <to>
                    <xdr:col>7</xdr:col>
                    <xdr:colOff>469900</xdr:colOff>
                    <xdr:row>20</xdr:row>
                    <xdr:rowOff>247650</xdr:rowOff>
                  </to>
                </anchor>
              </controlPr>
            </control>
          </mc:Choice>
        </mc:AlternateContent>
        <mc:AlternateContent xmlns:mc="http://schemas.openxmlformats.org/markup-compatibility/2006">
          <mc:Choice Requires="x14">
            <control shapeId="3329" r:id="rId10" name="Check Box 257">
              <controlPr defaultSize="0" autoFill="0" autoLine="0" autoPict="0">
                <anchor moveWithCells="1" sizeWithCells="1">
                  <from>
                    <xdr:col>10</xdr:col>
                    <xdr:colOff>171450</xdr:colOff>
                    <xdr:row>20</xdr:row>
                    <xdr:rowOff>38100</xdr:rowOff>
                  </from>
                  <to>
                    <xdr:col>10</xdr:col>
                    <xdr:colOff>476250</xdr:colOff>
                    <xdr:row>20</xdr:row>
                    <xdr:rowOff>279400</xdr:rowOff>
                  </to>
                </anchor>
              </controlPr>
            </control>
          </mc:Choice>
        </mc:AlternateContent>
        <mc:AlternateContent xmlns:mc="http://schemas.openxmlformats.org/markup-compatibility/2006">
          <mc:Choice Requires="x14">
            <control shapeId="3330" r:id="rId11" name="Check Box 258">
              <controlPr defaultSize="0" autoFill="0" autoLine="0" autoPict="0">
                <anchor moveWithCells="1" sizeWithCells="1">
                  <from>
                    <xdr:col>13</xdr:col>
                    <xdr:colOff>171450</xdr:colOff>
                    <xdr:row>20</xdr:row>
                    <xdr:rowOff>31750</xdr:rowOff>
                  </from>
                  <to>
                    <xdr:col>13</xdr:col>
                    <xdr:colOff>476250</xdr:colOff>
                    <xdr:row>20</xdr:row>
                    <xdr:rowOff>266700</xdr:rowOff>
                  </to>
                </anchor>
              </controlPr>
            </control>
          </mc:Choice>
        </mc:AlternateContent>
        <mc:AlternateContent xmlns:mc="http://schemas.openxmlformats.org/markup-compatibility/2006">
          <mc:Choice Requires="x14">
            <control shapeId="3331" r:id="rId12" name="Check Box 259">
              <controlPr defaultSize="0" autoFill="0" autoLine="0" autoPict="0">
                <anchor moveWithCells="1" sizeWithCells="1">
                  <from>
                    <xdr:col>6</xdr:col>
                    <xdr:colOff>50800</xdr:colOff>
                    <xdr:row>29</xdr:row>
                    <xdr:rowOff>50800</xdr:rowOff>
                  </from>
                  <to>
                    <xdr:col>6</xdr:col>
                    <xdr:colOff>355600</xdr:colOff>
                    <xdr:row>29</xdr:row>
                    <xdr:rowOff>285750</xdr:rowOff>
                  </to>
                </anchor>
              </controlPr>
            </control>
          </mc:Choice>
        </mc:AlternateContent>
        <mc:AlternateContent xmlns:mc="http://schemas.openxmlformats.org/markup-compatibility/2006">
          <mc:Choice Requires="x14">
            <control shapeId="3332" r:id="rId13" name="Check Box 260">
              <controlPr defaultSize="0" autoFill="0" autoLine="0" autoPict="0">
                <anchor moveWithCells="1" sizeWithCells="1">
                  <from>
                    <xdr:col>7</xdr:col>
                    <xdr:colOff>241300</xdr:colOff>
                    <xdr:row>29</xdr:row>
                    <xdr:rowOff>38100</xdr:rowOff>
                  </from>
                  <to>
                    <xdr:col>8</xdr:col>
                    <xdr:colOff>38100</xdr:colOff>
                    <xdr:row>29</xdr:row>
                    <xdr:rowOff>279400</xdr:rowOff>
                  </to>
                </anchor>
              </controlPr>
            </control>
          </mc:Choice>
        </mc:AlternateContent>
        <mc:AlternateContent xmlns:mc="http://schemas.openxmlformats.org/markup-compatibility/2006">
          <mc:Choice Requires="x14">
            <control shapeId="3334" r:id="rId14" name="Check Box 262">
              <controlPr defaultSize="0" autoFill="0" autoLine="0" autoPict="0">
                <anchor moveWithCells="1" sizeWithCells="1">
                  <from>
                    <xdr:col>12</xdr:col>
                    <xdr:colOff>476250</xdr:colOff>
                    <xdr:row>29</xdr:row>
                    <xdr:rowOff>38100</xdr:rowOff>
                  </from>
                  <to>
                    <xdr:col>13</xdr:col>
                    <xdr:colOff>279400</xdr:colOff>
                    <xdr:row>29</xdr:row>
                    <xdr:rowOff>279400</xdr:rowOff>
                  </to>
                </anchor>
              </controlPr>
            </control>
          </mc:Choice>
        </mc:AlternateContent>
        <mc:AlternateContent xmlns:mc="http://schemas.openxmlformats.org/markup-compatibility/2006">
          <mc:Choice Requires="x14">
            <control shapeId="3382" r:id="rId15" name="Check Box 310">
              <controlPr defaultSize="0" autoFill="0" autoLine="0" autoPict="0">
                <anchor moveWithCells="1" sizeWithCells="1">
                  <from>
                    <xdr:col>4</xdr:col>
                    <xdr:colOff>222250</xdr:colOff>
                    <xdr:row>33</xdr:row>
                    <xdr:rowOff>31750</xdr:rowOff>
                  </from>
                  <to>
                    <xdr:col>5</xdr:col>
                    <xdr:colOff>19050</xdr:colOff>
                    <xdr:row>33</xdr:row>
                    <xdr:rowOff>279400</xdr:rowOff>
                  </to>
                </anchor>
              </controlPr>
            </control>
          </mc:Choice>
        </mc:AlternateContent>
        <mc:AlternateContent xmlns:mc="http://schemas.openxmlformats.org/markup-compatibility/2006">
          <mc:Choice Requires="x14">
            <control shapeId="3383" r:id="rId16" name="Check Box 311">
              <controlPr defaultSize="0" autoFill="0" autoLine="0" autoPict="0">
                <anchor moveWithCells="1" sizeWithCells="1">
                  <from>
                    <xdr:col>7</xdr:col>
                    <xdr:colOff>165100</xdr:colOff>
                    <xdr:row>33</xdr:row>
                    <xdr:rowOff>12700</xdr:rowOff>
                  </from>
                  <to>
                    <xdr:col>7</xdr:col>
                    <xdr:colOff>469900</xdr:colOff>
                    <xdr:row>33</xdr:row>
                    <xdr:rowOff>247650</xdr:rowOff>
                  </to>
                </anchor>
              </controlPr>
            </control>
          </mc:Choice>
        </mc:AlternateContent>
        <mc:AlternateContent xmlns:mc="http://schemas.openxmlformats.org/markup-compatibility/2006">
          <mc:Choice Requires="x14">
            <control shapeId="3384" r:id="rId17" name="Check Box 312">
              <controlPr defaultSize="0" autoFill="0" autoLine="0" autoPict="0">
                <anchor moveWithCells="1" sizeWithCells="1">
                  <from>
                    <xdr:col>10</xdr:col>
                    <xdr:colOff>171450</xdr:colOff>
                    <xdr:row>33</xdr:row>
                    <xdr:rowOff>38100</xdr:rowOff>
                  </from>
                  <to>
                    <xdr:col>10</xdr:col>
                    <xdr:colOff>476250</xdr:colOff>
                    <xdr:row>33</xdr:row>
                    <xdr:rowOff>279400</xdr:rowOff>
                  </to>
                </anchor>
              </controlPr>
            </control>
          </mc:Choice>
        </mc:AlternateContent>
        <mc:AlternateContent xmlns:mc="http://schemas.openxmlformats.org/markup-compatibility/2006">
          <mc:Choice Requires="x14">
            <control shapeId="3385" r:id="rId18" name="Check Box 313">
              <controlPr defaultSize="0" autoFill="0" autoLine="0" autoPict="0">
                <anchor moveWithCells="1" sizeWithCells="1">
                  <from>
                    <xdr:col>13</xdr:col>
                    <xdr:colOff>171450</xdr:colOff>
                    <xdr:row>33</xdr:row>
                    <xdr:rowOff>31750</xdr:rowOff>
                  </from>
                  <to>
                    <xdr:col>13</xdr:col>
                    <xdr:colOff>476250</xdr:colOff>
                    <xdr:row>33</xdr:row>
                    <xdr:rowOff>266700</xdr:rowOff>
                  </to>
                </anchor>
              </controlPr>
            </control>
          </mc:Choice>
        </mc:AlternateContent>
        <mc:AlternateContent xmlns:mc="http://schemas.openxmlformats.org/markup-compatibility/2006">
          <mc:Choice Requires="x14">
            <control shapeId="3386" r:id="rId19" name="Check Box 314">
              <controlPr defaultSize="0" autoFill="0" autoLine="0" autoPict="0">
                <anchor moveWithCells="1" sizeWithCells="1">
                  <from>
                    <xdr:col>6</xdr:col>
                    <xdr:colOff>50800</xdr:colOff>
                    <xdr:row>42</xdr:row>
                    <xdr:rowOff>50800</xdr:rowOff>
                  </from>
                  <to>
                    <xdr:col>6</xdr:col>
                    <xdr:colOff>355600</xdr:colOff>
                    <xdr:row>42</xdr:row>
                    <xdr:rowOff>285750</xdr:rowOff>
                  </to>
                </anchor>
              </controlPr>
            </control>
          </mc:Choice>
        </mc:AlternateContent>
        <mc:AlternateContent xmlns:mc="http://schemas.openxmlformats.org/markup-compatibility/2006">
          <mc:Choice Requires="x14">
            <control shapeId="3387" r:id="rId20" name="Check Box 315">
              <controlPr defaultSize="0" autoFill="0" autoLine="0" autoPict="0">
                <anchor moveWithCells="1" sizeWithCells="1">
                  <from>
                    <xdr:col>7</xdr:col>
                    <xdr:colOff>241300</xdr:colOff>
                    <xdr:row>42</xdr:row>
                    <xdr:rowOff>38100</xdr:rowOff>
                  </from>
                  <to>
                    <xdr:col>8</xdr:col>
                    <xdr:colOff>38100</xdr:colOff>
                    <xdr:row>42</xdr:row>
                    <xdr:rowOff>279400</xdr:rowOff>
                  </to>
                </anchor>
              </controlPr>
            </control>
          </mc:Choice>
        </mc:AlternateContent>
        <mc:AlternateContent xmlns:mc="http://schemas.openxmlformats.org/markup-compatibility/2006">
          <mc:Choice Requires="x14">
            <control shapeId="3388" r:id="rId21" name="Check Box 316">
              <controlPr defaultSize="0" autoFill="0" autoLine="0" autoPict="0">
                <anchor moveWithCells="1" sizeWithCells="1">
                  <from>
                    <xdr:col>6</xdr:col>
                    <xdr:colOff>171450</xdr:colOff>
                    <xdr:row>43</xdr:row>
                    <xdr:rowOff>50800</xdr:rowOff>
                  </from>
                  <to>
                    <xdr:col>6</xdr:col>
                    <xdr:colOff>476250</xdr:colOff>
                    <xdr:row>43</xdr:row>
                    <xdr:rowOff>285750</xdr:rowOff>
                  </to>
                </anchor>
              </controlPr>
            </control>
          </mc:Choice>
        </mc:AlternateContent>
        <mc:AlternateContent xmlns:mc="http://schemas.openxmlformats.org/markup-compatibility/2006">
          <mc:Choice Requires="x14">
            <control shapeId="3389" r:id="rId22" name="Check Box 317">
              <controlPr defaultSize="0" autoFill="0" autoLine="0" autoPict="0">
                <anchor moveWithCells="1" sizeWithCells="1">
                  <from>
                    <xdr:col>12</xdr:col>
                    <xdr:colOff>476250</xdr:colOff>
                    <xdr:row>42</xdr:row>
                    <xdr:rowOff>38100</xdr:rowOff>
                  </from>
                  <to>
                    <xdr:col>13</xdr:col>
                    <xdr:colOff>279400</xdr:colOff>
                    <xdr:row>42</xdr:row>
                    <xdr:rowOff>279400</xdr:rowOff>
                  </to>
                </anchor>
              </controlPr>
            </control>
          </mc:Choice>
        </mc:AlternateContent>
        <mc:AlternateContent xmlns:mc="http://schemas.openxmlformats.org/markup-compatibility/2006">
          <mc:Choice Requires="x14">
            <control shapeId="3390" r:id="rId23" name="Check Box 318">
              <controlPr defaultSize="0" autoFill="0" autoLine="0" autoPict="0">
                <anchor moveWithCells="1" sizeWithCells="1">
                  <from>
                    <xdr:col>9</xdr:col>
                    <xdr:colOff>171450</xdr:colOff>
                    <xdr:row>43</xdr:row>
                    <xdr:rowOff>50800</xdr:rowOff>
                  </from>
                  <to>
                    <xdr:col>9</xdr:col>
                    <xdr:colOff>476250</xdr:colOff>
                    <xdr:row>43</xdr:row>
                    <xdr:rowOff>285750</xdr:rowOff>
                  </to>
                </anchor>
              </controlPr>
            </control>
          </mc:Choice>
        </mc:AlternateContent>
        <mc:AlternateContent xmlns:mc="http://schemas.openxmlformats.org/markup-compatibility/2006">
          <mc:Choice Requires="x14">
            <control shapeId="3391" r:id="rId24" name="Check Box 319">
              <controlPr defaultSize="0" autoFill="0" autoLine="0" autoPict="0">
                <anchor moveWithCells="1" sizeWithCells="1">
                  <from>
                    <xdr:col>4</xdr:col>
                    <xdr:colOff>222250</xdr:colOff>
                    <xdr:row>46</xdr:row>
                    <xdr:rowOff>31750</xdr:rowOff>
                  </from>
                  <to>
                    <xdr:col>5</xdr:col>
                    <xdr:colOff>19050</xdr:colOff>
                    <xdr:row>46</xdr:row>
                    <xdr:rowOff>279400</xdr:rowOff>
                  </to>
                </anchor>
              </controlPr>
            </control>
          </mc:Choice>
        </mc:AlternateContent>
        <mc:AlternateContent xmlns:mc="http://schemas.openxmlformats.org/markup-compatibility/2006">
          <mc:Choice Requires="x14">
            <control shapeId="3392" r:id="rId25" name="Check Box 320">
              <controlPr defaultSize="0" autoFill="0" autoLine="0" autoPict="0">
                <anchor moveWithCells="1" sizeWithCells="1">
                  <from>
                    <xdr:col>7</xdr:col>
                    <xdr:colOff>165100</xdr:colOff>
                    <xdr:row>46</xdr:row>
                    <xdr:rowOff>12700</xdr:rowOff>
                  </from>
                  <to>
                    <xdr:col>7</xdr:col>
                    <xdr:colOff>469900</xdr:colOff>
                    <xdr:row>46</xdr:row>
                    <xdr:rowOff>247650</xdr:rowOff>
                  </to>
                </anchor>
              </controlPr>
            </control>
          </mc:Choice>
        </mc:AlternateContent>
        <mc:AlternateContent xmlns:mc="http://schemas.openxmlformats.org/markup-compatibility/2006">
          <mc:Choice Requires="x14">
            <control shapeId="3393" r:id="rId26" name="Check Box 321">
              <controlPr defaultSize="0" autoFill="0" autoLine="0" autoPict="0">
                <anchor moveWithCells="1" sizeWithCells="1">
                  <from>
                    <xdr:col>10</xdr:col>
                    <xdr:colOff>171450</xdr:colOff>
                    <xdr:row>46</xdr:row>
                    <xdr:rowOff>38100</xdr:rowOff>
                  </from>
                  <to>
                    <xdr:col>10</xdr:col>
                    <xdr:colOff>476250</xdr:colOff>
                    <xdr:row>46</xdr:row>
                    <xdr:rowOff>279400</xdr:rowOff>
                  </to>
                </anchor>
              </controlPr>
            </control>
          </mc:Choice>
        </mc:AlternateContent>
        <mc:AlternateContent xmlns:mc="http://schemas.openxmlformats.org/markup-compatibility/2006">
          <mc:Choice Requires="x14">
            <control shapeId="3394" r:id="rId27" name="Check Box 322">
              <controlPr defaultSize="0" autoFill="0" autoLine="0" autoPict="0">
                <anchor moveWithCells="1" sizeWithCells="1">
                  <from>
                    <xdr:col>13</xdr:col>
                    <xdr:colOff>171450</xdr:colOff>
                    <xdr:row>46</xdr:row>
                    <xdr:rowOff>31750</xdr:rowOff>
                  </from>
                  <to>
                    <xdr:col>13</xdr:col>
                    <xdr:colOff>476250</xdr:colOff>
                    <xdr:row>46</xdr:row>
                    <xdr:rowOff>266700</xdr:rowOff>
                  </to>
                </anchor>
              </controlPr>
            </control>
          </mc:Choice>
        </mc:AlternateContent>
        <mc:AlternateContent xmlns:mc="http://schemas.openxmlformats.org/markup-compatibility/2006">
          <mc:Choice Requires="x14">
            <control shapeId="3395" r:id="rId28" name="Check Box 323">
              <controlPr defaultSize="0" autoFill="0" autoLine="0" autoPict="0">
                <anchor moveWithCells="1" sizeWithCells="1">
                  <from>
                    <xdr:col>6</xdr:col>
                    <xdr:colOff>50800</xdr:colOff>
                    <xdr:row>55</xdr:row>
                    <xdr:rowOff>50800</xdr:rowOff>
                  </from>
                  <to>
                    <xdr:col>6</xdr:col>
                    <xdr:colOff>355600</xdr:colOff>
                    <xdr:row>55</xdr:row>
                    <xdr:rowOff>285750</xdr:rowOff>
                  </to>
                </anchor>
              </controlPr>
            </control>
          </mc:Choice>
        </mc:AlternateContent>
        <mc:AlternateContent xmlns:mc="http://schemas.openxmlformats.org/markup-compatibility/2006">
          <mc:Choice Requires="x14">
            <control shapeId="3396" r:id="rId29" name="Check Box 324">
              <controlPr defaultSize="0" autoFill="0" autoLine="0" autoPict="0">
                <anchor moveWithCells="1" sizeWithCells="1">
                  <from>
                    <xdr:col>7</xdr:col>
                    <xdr:colOff>241300</xdr:colOff>
                    <xdr:row>55</xdr:row>
                    <xdr:rowOff>38100</xdr:rowOff>
                  </from>
                  <to>
                    <xdr:col>8</xdr:col>
                    <xdr:colOff>38100</xdr:colOff>
                    <xdr:row>55</xdr:row>
                    <xdr:rowOff>279400</xdr:rowOff>
                  </to>
                </anchor>
              </controlPr>
            </control>
          </mc:Choice>
        </mc:AlternateContent>
        <mc:AlternateContent xmlns:mc="http://schemas.openxmlformats.org/markup-compatibility/2006">
          <mc:Choice Requires="x14">
            <control shapeId="3397" r:id="rId30" name="Check Box 325">
              <controlPr defaultSize="0" autoFill="0" autoLine="0" autoPict="0">
                <anchor moveWithCells="1" sizeWithCells="1">
                  <from>
                    <xdr:col>6</xdr:col>
                    <xdr:colOff>171450</xdr:colOff>
                    <xdr:row>56</xdr:row>
                    <xdr:rowOff>50800</xdr:rowOff>
                  </from>
                  <to>
                    <xdr:col>6</xdr:col>
                    <xdr:colOff>476250</xdr:colOff>
                    <xdr:row>56</xdr:row>
                    <xdr:rowOff>285750</xdr:rowOff>
                  </to>
                </anchor>
              </controlPr>
            </control>
          </mc:Choice>
        </mc:AlternateContent>
        <mc:AlternateContent xmlns:mc="http://schemas.openxmlformats.org/markup-compatibility/2006">
          <mc:Choice Requires="x14">
            <control shapeId="3398" r:id="rId31" name="Check Box 326">
              <controlPr defaultSize="0" autoFill="0" autoLine="0" autoPict="0">
                <anchor moveWithCells="1" sizeWithCells="1">
                  <from>
                    <xdr:col>12</xdr:col>
                    <xdr:colOff>476250</xdr:colOff>
                    <xdr:row>55</xdr:row>
                    <xdr:rowOff>38100</xdr:rowOff>
                  </from>
                  <to>
                    <xdr:col>13</xdr:col>
                    <xdr:colOff>279400</xdr:colOff>
                    <xdr:row>55</xdr:row>
                    <xdr:rowOff>279400</xdr:rowOff>
                  </to>
                </anchor>
              </controlPr>
            </control>
          </mc:Choice>
        </mc:AlternateContent>
        <mc:AlternateContent xmlns:mc="http://schemas.openxmlformats.org/markup-compatibility/2006">
          <mc:Choice Requires="x14">
            <control shapeId="3399" r:id="rId32" name="Check Box 327">
              <controlPr defaultSize="0" autoFill="0" autoLine="0" autoPict="0">
                <anchor moveWithCells="1" sizeWithCells="1">
                  <from>
                    <xdr:col>9</xdr:col>
                    <xdr:colOff>171450</xdr:colOff>
                    <xdr:row>56</xdr:row>
                    <xdr:rowOff>50800</xdr:rowOff>
                  </from>
                  <to>
                    <xdr:col>9</xdr:col>
                    <xdr:colOff>476250</xdr:colOff>
                    <xdr:row>56</xdr:row>
                    <xdr:rowOff>285750</xdr:rowOff>
                  </to>
                </anchor>
              </controlPr>
            </control>
          </mc:Choice>
        </mc:AlternateContent>
        <mc:AlternateContent xmlns:mc="http://schemas.openxmlformats.org/markup-compatibility/2006">
          <mc:Choice Requires="x14">
            <control shapeId="3400" r:id="rId33" name="Check Box 328">
              <controlPr defaultSize="0" autoFill="0" autoLine="0" autoPict="0">
                <anchor moveWithCells="1" sizeWithCells="1">
                  <from>
                    <xdr:col>4</xdr:col>
                    <xdr:colOff>222250</xdr:colOff>
                    <xdr:row>59</xdr:row>
                    <xdr:rowOff>31750</xdr:rowOff>
                  </from>
                  <to>
                    <xdr:col>5</xdr:col>
                    <xdr:colOff>19050</xdr:colOff>
                    <xdr:row>59</xdr:row>
                    <xdr:rowOff>279400</xdr:rowOff>
                  </to>
                </anchor>
              </controlPr>
            </control>
          </mc:Choice>
        </mc:AlternateContent>
        <mc:AlternateContent xmlns:mc="http://schemas.openxmlformats.org/markup-compatibility/2006">
          <mc:Choice Requires="x14">
            <control shapeId="3401" r:id="rId34" name="Check Box 329">
              <controlPr defaultSize="0" autoFill="0" autoLine="0" autoPict="0">
                <anchor moveWithCells="1" sizeWithCells="1">
                  <from>
                    <xdr:col>7</xdr:col>
                    <xdr:colOff>165100</xdr:colOff>
                    <xdr:row>59</xdr:row>
                    <xdr:rowOff>12700</xdr:rowOff>
                  </from>
                  <to>
                    <xdr:col>7</xdr:col>
                    <xdr:colOff>469900</xdr:colOff>
                    <xdr:row>59</xdr:row>
                    <xdr:rowOff>247650</xdr:rowOff>
                  </to>
                </anchor>
              </controlPr>
            </control>
          </mc:Choice>
        </mc:AlternateContent>
        <mc:AlternateContent xmlns:mc="http://schemas.openxmlformats.org/markup-compatibility/2006">
          <mc:Choice Requires="x14">
            <control shapeId="3402" r:id="rId35" name="Check Box 330">
              <controlPr defaultSize="0" autoFill="0" autoLine="0" autoPict="0">
                <anchor moveWithCells="1" sizeWithCells="1">
                  <from>
                    <xdr:col>10</xdr:col>
                    <xdr:colOff>171450</xdr:colOff>
                    <xdr:row>59</xdr:row>
                    <xdr:rowOff>38100</xdr:rowOff>
                  </from>
                  <to>
                    <xdr:col>10</xdr:col>
                    <xdr:colOff>476250</xdr:colOff>
                    <xdr:row>59</xdr:row>
                    <xdr:rowOff>279400</xdr:rowOff>
                  </to>
                </anchor>
              </controlPr>
            </control>
          </mc:Choice>
        </mc:AlternateContent>
        <mc:AlternateContent xmlns:mc="http://schemas.openxmlformats.org/markup-compatibility/2006">
          <mc:Choice Requires="x14">
            <control shapeId="3403" r:id="rId36" name="Check Box 331">
              <controlPr defaultSize="0" autoFill="0" autoLine="0" autoPict="0">
                <anchor moveWithCells="1" sizeWithCells="1">
                  <from>
                    <xdr:col>13</xdr:col>
                    <xdr:colOff>171450</xdr:colOff>
                    <xdr:row>59</xdr:row>
                    <xdr:rowOff>31750</xdr:rowOff>
                  </from>
                  <to>
                    <xdr:col>13</xdr:col>
                    <xdr:colOff>476250</xdr:colOff>
                    <xdr:row>59</xdr:row>
                    <xdr:rowOff>266700</xdr:rowOff>
                  </to>
                </anchor>
              </controlPr>
            </control>
          </mc:Choice>
        </mc:AlternateContent>
        <mc:AlternateContent xmlns:mc="http://schemas.openxmlformats.org/markup-compatibility/2006">
          <mc:Choice Requires="x14">
            <control shapeId="3404" r:id="rId37" name="Check Box 332">
              <controlPr defaultSize="0" autoFill="0" autoLine="0" autoPict="0">
                <anchor moveWithCells="1" sizeWithCells="1">
                  <from>
                    <xdr:col>6</xdr:col>
                    <xdr:colOff>50800</xdr:colOff>
                    <xdr:row>68</xdr:row>
                    <xdr:rowOff>50800</xdr:rowOff>
                  </from>
                  <to>
                    <xdr:col>6</xdr:col>
                    <xdr:colOff>355600</xdr:colOff>
                    <xdr:row>68</xdr:row>
                    <xdr:rowOff>285750</xdr:rowOff>
                  </to>
                </anchor>
              </controlPr>
            </control>
          </mc:Choice>
        </mc:AlternateContent>
        <mc:AlternateContent xmlns:mc="http://schemas.openxmlformats.org/markup-compatibility/2006">
          <mc:Choice Requires="x14">
            <control shapeId="3405" r:id="rId38" name="Check Box 333">
              <controlPr defaultSize="0" autoFill="0" autoLine="0" autoPict="0">
                <anchor moveWithCells="1" sizeWithCells="1">
                  <from>
                    <xdr:col>7</xdr:col>
                    <xdr:colOff>241300</xdr:colOff>
                    <xdr:row>68</xdr:row>
                    <xdr:rowOff>38100</xdr:rowOff>
                  </from>
                  <to>
                    <xdr:col>8</xdr:col>
                    <xdr:colOff>38100</xdr:colOff>
                    <xdr:row>68</xdr:row>
                    <xdr:rowOff>279400</xdr:rowOff>
                  </to>
                </anchor>
              </controlPr>
            </control>
          </mc:Choice>
        </mc:AlternateContent>
        <mc:AlternateContent xmlns:mc="http://schemas.openxmlformats.org/markup-compatibility/2006">
          <mc:Choice Requires="x14">
            <control shapeId="3406" r:id="rId39" name="Check Box 334">
              <controlPr defaultSize="0" autoFill="0" autoLine="0" autoPict="0">
                <anchor moveWithCells="1" sizeWithCells="1">
                  <from>
                    <xdr:col>6</xdr:col>
                    <xdr:colOff>171450</xdr:colOff>
                    <xdr:row>69</xdr:row>
                    <xdr:rowOff>50800</xdr:rowOff>
                  </from>
                  <to>
                    <xdr:col>6</xdr:col>
                    <xdr:colOff>476250</xdr:colOff>
                    <xdr:row>69</xdr:row>
                    <xdr:rowOff>285750</xdr:rowOff>
                  </to>
                </anchor>
              </controlPr>
            </control>
          </mc:Choice>
        </mc:AlternateContent>
        <mc:AlternateContent xmlns:mc="http://schemas.openxmlformats.org/markup-compatibility/2006">
          <mc:Choice Requires="x14">
            <control shapeId="3407" r:id="rId40" name="Check Box 335">
              <controlPr defaultSize="0" autoFill="0" autoLine="0" autoPict="0">
                <anchor moveWithCells="1" sizeWithCells="1">
                  <from>
                    <xdr:col>12</xdr:col>
                    <xdr:colOff>476250</xdr:colOff>
                    <xdr:row>68</xdr:row>
                    <xdr:rowOff>38100</xdr:rowOff>
                  </from>
                  <to>
                    <xdr:col>13</xdr:col>
                    <xdr:colOff>279400</xdr:colOff>
                    <xdr:row>68</xdr:row>
                    <xdr:rowOff>279400</xdr:rowOff>
                  </to>
                </anchor>
              </controlPr>
            </control>
          </mc:Choice>
        </mc:AlternateContent>
        <mc:AlternateContent xmlns:mc="http://schemas.openxmlformats.org/markup-compatibility/2006">
          <mc:Choice Requires="x14">
            <control shapeId="3408" r:id="rId41" name="Check Box 336">
              <controlPr defaultSize="0" autoFill="0" autoLine="0" autoPict="0">
                <anchor moveWithCells="1" sizeWithCells="1">
                  <from>
                    <xdr:col>9</xdr:col>
                    <xdr:colOff>171450</xdr:colOff>
                    <xdr:row>69</xdr:row>
                    <xdr:rowOff>50800</xdr:rowOff>
                  </from>
                  <to>
                    <xdr:col>9</xdr:col>
                    <xdr:colOff>476250</xdr:colOff>
                    <xdr:row>69</xdr:row>
                    <xdr:rowOff>285750</xdr:rowOff>
                  </to>
                </anchor>
              </controlPr>
            </control>
          </mc:Choice>
        </mc:AlternateContent>
        <mc:AlternateContent xmlns:mc="http://schemas.openxmlformats.org/markup-compatibility/2006">
          <mc:Choice Requires="x14">
            <control shapeId="3409" r:id="rId42" name="Check Box 337">
              <controlPr defaultSize="0" autoFill="0" autoLine="0" autoPict="0">
                <anchor moveWithCells="1" sizeWithCells="1">
                  <from>
                    <xdr:col>4</xdr:col>
                    <xdr:colOff>222250</xdr:colOff>
                    <xdr:row>72</xdr:row>
                    <xdr:rowOff>31750</xdr:rowOff>
                  </from>
                  <to>
                    <xdr:col>5</xdr:col>
                    <xdr:colOff>19050</xdr:colOff>
                    <xdr:row>72</xdr:row>
                    <xdr:rowOff>279400</xdr:rowOff>
                  </to>
                </anchor>
              </controlPr>
            </control>
          </mc:Choice>
        </mc:AlternateContent>
        <mc:AlternateContent xmlns:mc="http://schemas.openxmlformats.org/markup-compatibility/2006">
          <mc:Choice Requires="x14">
            <control shapeId="3410" r:id="rId43" name="Check Box 338">
              <controlPr defaultSize="0" autoFill="0" autoLine="0" autoPict="0">
                <anchor moveWithCells="1" sizeWithCells="1">
                  <from>
                    <xdr:col>7</xdr:col>
                    <xdr:colOff>165100</xdr:colOff>
                    <xdr:row>72</xdr:row>
                    <xdr:rowOff>12700</xdr:rowOff>
                  </from>
                  <to>
                    <xdr:col>7</xdr:col>
                    <xdr:colOff>469900</xdr:colOff>
                    <xdr:row>72</xdr:row>
                    <xdr:rowOff>247650</xdr:rowOff>
                  </to>
                </anchor>
              </controlPr>
            </control>
          </mc:Choice>
        </mc:AlternateContent>
        <mc:AlternateContent xmlns:mc="http://schemas.openxmlformats.org/markup-compatibility/2006">
          <mc:Choice Requires="x14">
            <control shapeId="3411" r:id="rId44" name="Check Box 339">
              <controlPr defaultSize="0" autoFill="0" autoLine="0" autoPict="0">
                <anchor moveWithCells="1" sizeWithCells="1">
                  <from>
                    <xdr:col>10</xdr:col>
                    <xdr:colOff>171450</xdr:colOff>
                    <xdr:row>72</xdr:row>
                    <xdr:rowOff>38100</xdr:rowOff>
                  </from>
                  <to>
                    <xdr:col>10</xdr:col>
                    <xdr:colOff>476250</xdr:colOff>
                    <xdr:row>72</xdr:row>
                    <xdr:rowOff>279400</xdr:rowOff>
                  </to>
                </anchor>
              </controlPr>
            </control>
          </mc:Choice>
        </mc:AlternateContent>
        <mc:AlternateContent xmlns:mc="http://schemas.openxmlformats.org/markup-compatibility/2006">
          <mc:Choice Requires="x14">
            <control shapeId="3412" r:id="rId45" name="Check Box 340">
              <controlPr defaultSize="0" autoFill="0" autoLine="0" autoPict="0">
                <anchor moveWithCells="1" sizeWithCells="1">
                  <from>
                    <xdr:col>13</xdr:col>
                    <xdr:colOff>171450</xdr:colOff>
                    <xdr:row>72</xdr:row>
                    <xdr:rowOff>31750</xdr:rowOff>
                  </from>
                  <to>
                    <xdr:col>13</xdr:col>
                    <xdr:colOff>476250</xdr:colOff>
                    <xdr:row>72</xdr:row>
                    <xdr:rowOff>266700</xdr:rowOff>
                  </to>
                </anchor>
              </controlPr>
            </control>
          </mc:Choice>
        </mc:AlternateContent>
        <mc:AlternateContent xmlns:mc="http://schemas.openxmlformats.org/markup-compatibility/2006">
          <mc:Choice Requires="x14">
            <control shapeId="3413" r:id="rId46" name="Check Box 341">
              <controlPr defaultSize="0" autoFill="0" autoLine="0" autoPict="0">
                <anchor moveWithCells="1" sizeWithCells="1">
                  <from>
                    <xdr:col>6</xdr:col>
                    <xdr:colOff>50800</xdr:colOff>
                    <xdr:row>81</xdr:row>
                    <xdr:rowOff>50800</xdr:rowOff>
                  </from>
                  <to>
                    <xdr:col>6</xdr:col>
                    <xdr:colOff>355600</xdr:colOff>
                    <xdr:row>81</xdr:row>
                    <xdr:rowOff>285750</xdr:rowOff>
                  </to>
                </anchor>
              </controlPr>
            </control>
          </mc:Choice>
        </mc:AlternateContent>
        <mc:AlternateContent xmlns:mc="http://schemas.openxmlformats.org/markup-compatibility/2006">
          <mc:Choice Requires="x14">
            <control shapeId="3414" r:id="rId47" name="Check Box 342">
              <controlPr defaultSize="0" autoFill="0" autoLine="0" autoPict="0">
                <anchor moveWithCells="1" sizeWithCells="1">
                  <from>
                    <xdr:col>7</xdr:col>
                    <xdr:colOff>241300</xdr:colOff>
                    <xdr:row>81</xdr:row>
                    <xdr:rowOff>38100</xdr:rowOff>
                  </from>
                  <to>
                    <xdr:col>8</xdr:col>
                    <xdr:colOff>38100</xdr:colOff>
                    <xdr:row>81</xdr:row>
                    <xdr:rowOff>279400</xdr:rowOff>
                  </to>
                </anchor>
              </controlPr>
            </control>
          </mc:Choice>
        </mc:AlternateContent>
        <mc:AlternateContent xmlns:mc="http://schemas.openxmlformats.org/markup-compatibility/2006">
          <mc:Choice Requires="x14">
            <control shapeId="3415" r:id="rId48" name="Check Box 343">
              <controlPr defaultSize="0" autoFill="0" autoLine="0" autoPict="0">
                <anchor moveWithCells="1" sizeWithCells="1">
                  <from>
                    <xdr:col>6</xdr:col>
                    <xdr:colOff>171450</xdr:colOff>
                    <xdr:row>82</xdr:row>
                    <xdr:rowOff>50800</xdr:rowOff>
                  </from>
                  <to>
                    <xdr:col>6</xdr:col>
                    <xdr:colOff>476250</xdr:colOff>
                    <xdr:row>82</xdr:row>
                    <xdr:rowOff>285750</xdr:rowOff>
                  </to>
                </anchor>
              </controlPr>
            </control>
          </mc:Choice>
        </mc:AlternateContent>
        <mc:AlternateContent xmlns:mc="http://schemas.openxmlformats.org/markup-compatibility/2006">
          <mc:Choice Requires="x14">
            <control shapeId="3416" r:id="rId49" name="Check Box 344">
              <controlPr defaultSize="0" autoFill="0" autoLine="0" autoPict="0">
                <anchor moveWithCells="1" sizeWithCells="1">
                  <from>
                    <xdr:col>12</xdr:col>
                    <xdr:colOff>476250</xdr:colOff>
                    <xdr:row>81</xdr:row>
                    <xdr:rowOff>38100</xdr:rowOff>
                  </from>
                  <to>
                    <xdr:col>13</xdr:col>
                    <xdr:colOff>279400</xdr:colOff>
                    <xdr:row>81</xdr:row>
                    <xdr:rowOff>279400</xdr:rowOff>
                  </to>
                </anchor>
              </controlPr>
            </control>
          </mc:Choice>
        </mc:AlternateContent>
        <mc:AlternateContent xmlns:mc="http://schemas.openxmlformats.org/markup-compatibility/2006">
          <mc:Choice Requires="x14">
            <control shapeId="3417" r:id="rId50" name="Check Box 345">
              <controlPr defaultSize="0" autoFill="0" autoLine="0" autoPict="0">
                <anchor moveWithCells="1" sizeWithCells="1">
                  <from>
                    <xdr:col>9</xdr:col>
                    <xdr:colOff>171450</xdr:colOff>
                    <xdr:row>82</xdr:row>
                    <xdr:rowOff>50800</xdr:rowOff>
                  </from>
                  <to>
                    <xdr:col>9</xdr:col>
                    <xdr:colOff>476250</xdr:colOff>
                    <xdr:row>82</xdr:row>
                    <xdr:rowOff>285750</xdr:rowOff>
                  </to>
                </anchor>
              </controlPr>
            </control>
          </mc:Choice>
        </mc:AlternateContent>
        <mc:AlternateContent xmlns:mc="http://schemas.openxmlformats.org/markup-compatibility/2006">
          <mc:Choice Requires="x14">
            <control shapeId="3418" r:id="rId51" name="Check Box 346">
              <controlPr defaultSize="0" autoFill="0" autoLine="0" autoPict="0">
                <anchor moveWithCells="1" sizeWithCells="1">
                  <from>
                    <xdr:col>4</xdr:col>
                    <xdr:colOff>222250</xdr:colOff>
                    <xdr:row>33</xdr:row>
                    <xdr:rowOff>31750</xdr:rowOff>
                  </from>
                  <to>
                    <xdr:col>5</xdr:col>
                    <xdr:colOff>19050</xdr:colOff>
                    <xdr:row>33</xdr:row>
                    <xdr:rowOff>279400</xdr:rowOff>
                  </to>
                </anchor>
              </controlPr>
            </control>
          </mc:Choice>
        </mc:AlternateContent>
        <mc:AlternateContent xmlns:mc="http://schemas.openxmlformats.org/markup-compatibility/2006">
          <mc:Choice Requires="x14">
            <control shapeId="3419" r:id="rId52" name="Check Box 347">
              <controlPr defaultSize="0" autoFill="0" autoLine="0" autoPict="0">
                <anchor moveWithCells="1" sizeWithCells="1">
                  <from>
                    <xdr:col>7</xdr:col>
                    <xdr:colOff>165100</xdr:colOff>
                    <xdr:row>33</xdr:row>
                    <xdr:rowOff>12700</xdr:rowOff>
                  </from>
                  <to>
                    <xdr:col>7</xdr:col>
                    <xdr:colOff>469900</xdr:colOff>
                    <xdr:row>33</xdr:row>
                    <xdr:rowOff>247650</xdr:rowOff>
                  </to>
                </anchor>
              </controlPr>
            </control>
          </mc:Choice>
        </mc:AlternateContent>
        <mc:AlternateContent xmlns:mc="http://schemas.openxmlformats.org/markup-compatibility/2006">
          <mc:Choice Requires="x14">
            <control shapeId="3420" r:id="rId53" name="Check Box 348">
              <controlPr defaultSize="0" autoFill="0" autoLine="0" autoPict="0">
                <anchor moveWithCells="1" sizeWithCells="1">
                  <from>
                    <xdr:col>10</xdr:col>
                    <xdr:colOff>171450</xdr:colOff>
                    <xdr:row>33</xdr:row>
                    <xdr:rowOff>38100</xdr:rowOff>
                  </from>
                  <to>
                    <xdr:col>10</xdr:col>
                    <xdr:colOff>476250</xdr:colOff>
                    <xdr:row>33</xdr:row>
                    <xdr:rowOff>279400</xdr:rowOff>
                  </to>
                </anchor>
              </controlPr>
            </control>
          </mc:Choice>
        </mc:AlternateContent>
        <mc:AlternateContent xmlns:mc="http://schemas.openxmlformats.org/markup-compatibility/2006">
          <mc:Choice Requires="x14">
            <control shapeId="3421" r:id="rId54" name="Check Box 349">
              <controlPr defaultSize="0" autoFill="0" autoLine="0" autoPict="0">
                <anchor moveWithCells="1" sizeWithCells="1">
                  <from>
                    <xdr:col>13</xdr:col>
                    <xdr:colOff>171450</xdr:colOff>
                    <xdr:row>33</xdr:row>
                    <xdr:rowOff>31750</xdr:rowOff>
                  </from>
                  <to>
                    <xdr:col>13</xdr:col>
                    <xdr:colOff>476250</xdr:colOff>
                    <xdr:row>33</xdr:row>
                    <xdr:rowOff>266700</xdr:rowOff>
                  </to>
                </anchor>
              </controlPr>
            </control>
          </mc:Choice>
        </mc:AlternateContent>
        <mc:AlternateContent xmlns:mc="http://schemas.openxmlformats.org/markup-compatibility/2006">
          <mc:Choice Requires="x14">
            <control shapeId="3422" r:id="rId55" name="Check Box 350">
              <controlPr defaultSize="0" autoFill="0" autoLine="0" autoPict="0">
                <anchor moveWithCells="1" sizeWithCells="1">
                  <from>
                    <xdr:col>6</xdr:col>
                    <xdr:colOff>50800</xdr:colOff>
                    <xdr:row>42</xdr:row>
                    <xdr:rowOff>50800</xdr:rowOff>
                  </from>
                  <to>
                    <xdr:col>6</xdr:col>
                    <xdr:colOff>355600</xdr:colOff>
                    <xdr:row>42</xdr:row>
                    <xdr:rowOff>285750</xdr:rowOff>
                  </to>
                </anchor>
              </controlPr>
            </control>
          </mc:Choice>
        </mc:AlternateContent>
        <mc:AlternateContent xmlns:mc="http://schemas.openxmlformats.org/markup-compatibility/2006">
          <mc:Choice Requires="x14">
            <control shapeId="3423" r:id="rId56" name="Check Box 351">
              <controlPr defaultSize="0" autoFill="0" autoLine="0" autoPict="0">
                <anchor moveWithCells="1" sizeWithCells="1">
                  <from>
                    <xdr:col>7</xdr:col>
                    <xdr:colOff>241300</xdr:colOff>
                    <xdr:row>42</xdr:row>
                    <xdr:rowOff>38100</xdr:rowOff>
                  </from>
                  <to>
                    <xdr:col>8</xdr:col>
                    <xdr:colOff>38100</xdr:colOff>
                    <xdr:row>42</xdr:row>
                    <xdr:rowOff>279400</xdr:rowOff>
                  </to>
                </anchor>
              </controlPr>
            </control>
          </mc:Choice>
        </mc:AlternateContent>
        <mc:AlternateContent xmlns:mc="http://schemas.openxmlformats.org/markup-compatibility/2006">
          <mc:Choice Requires="x14">
            <control shapeId="3424" r:id="rId57" name="Check Box 352">
              <controlPr defaultSize="0" autoFill="0" autoLine="0" autoPict="0">
                <anchor moveWithCells="1" sizeWithCells="1">
                  <from>
                    <xdr:col>12</xdr:col>
                    <xdr:colOff>476250</xdr:colOff>
                    <xdr:row>42</xdr:row>
                    <xdr:rowOff>38100</xdr:rowOff>
                  </from>
                  <to>
                    <xdr:col>13</xdr:col>
                    <xdr:colOff>279400</xdr:colOff>
                    <xdr:row>42</xdr:row>
                    <xdr:rowOff>279400</xdr:rowOff>
                  </to>
                </anchor>
              </controlPr>
            </control>
          </mc:Choice>
        </mc:AlternateContent>
        <mc:AlternateContent xmlns:mc="http://schemas.openxmlformats.org/markup-compatibility/2006">
          <mc:Choice Requires="x14">
            <control shapeId="3425" r:id="rId58" name="Check Box 353">
              <controlPr defaultSize="0" autoFill="0" autoLine="0" autoPict="0">
                <anchor moveWithCells="1" sizeWithCells="1">
                  <from>
                    <xdr:col>4</xdr:col>
                    <xdr:colOff>222250</xdr:colOff>
                    <xdr:row>46</xdr:row>
                    <xdr:rowOff>31750</xdr:rowOff>
                  </from>
                  <to>
                    <xdr:col>5</xdr:col>
                    <xdr:colOff>19050</xdr:colOff>
                    <xdr:row>46</xdr:row>
                    <xdr:rowOff>279400</xdr:rowOff>
                  </to>
                </anchor>
              </controlPr>
            </control>
          </mc:Choice>
        </mc:AlternateContent>
        <mc:AlternateContent xmlns:mc="http://schemas.openxmlformats.org/markup-compatibility/2006">
          <mc:Choice Requires="x14">
            <control shapeId="3426" r:id="rId59" name="Check Box 354">
              <controlPr defaultSize="0" autoFill="0" autoLine="0" autoPict="0">
                <anchor moveWithCells="1" sizeWithCells="1">
                  <from>
                    <xdr:col>7</xdr:col>
                    <xdr:colOff>165100</xdr:colOff>
                    <xdr:row>46</xdr:row>
                    <xdr:rowOff>12700</xdr:rowOff>
                  </from>
                  <to>
                    <xdr:col>7</xdr:col>
                    <xdr:colOff>469900</xdr:colOff>
                    <xdr:row>46</xdr:row>
                    <xdr:rowOff>247650</xdr:rowOff>
                  </to>
                </anchor>
              </controlPr>
            </control>
          </mc:Choice>
        </mc:AlternateContent>
        <mc:AlternateContent xmlns:mc="http://schemas.openxmlformats.org/markup-compatibility/2006">
          <mc:Choice Requires="x14">
            <control shapeId="3427" r:id="rId60" name="Check Box 355">
              <controlPr defaultSize="0" autoFill="0" autoLine="0" autoPict="0">
                <anchor moveWithCells="1" sizeWithCells="1">
                  <from>
                    <xdr:col>10</xdr:col>
                    <xdr:colOff>171450</xdr:colOff>
                    <xdr:row>46</xdr:row>
                    <xdr:rowOff>38100</xdr:rowOff>
                  </from>
                  <to>
                    <xdr:col>10</xdr:col>
                    <xdr:colOff>476250</xdr:colOff>
                    <xdr:row>46</xdr:row>
                    <xdr:rowOff>279400</xdr:rowOff>
                  </to>
                </anchor>
              </controlPr>
            </control>
          </mc:Choice>
        </mc:AlternateContent>
        <mc:AlternateContent xmlns:mc="http://schemas.openxmlformats.org/markup-compatibility/2006">
          <mc:Choice Requires="x14">
            <control shapeId="3428" r:id="rId61" name="Check Box 356">
              <controlPr defaultSize="0" autoFill="0" autoLine="0" autoPict="0">
                <anchor moveWithCells="1" sizeWithCells="1">
                  <from>
                    <xdr:col>13</xdr:col>
                    <xdr:colOff>171450</xdr:colOff>
                    <xdr:row>46</xdr:row>
                    <xdr:rowOff>31750</xdr:rowOff>
                  </from>
                  <to>
                    <xdr:col>13</xdr:col>
                    <xdr:colOff>476250</xdr:colOff>
                    <xdr:row>46</xdr:row>
                    <xdr:rowOff>266700</xdr:rowOff>
                  </to>
                </anchor>
              </controlPr>
            </control>
          </mc:Choice>
        </mc:AlternateContent>
        <mc:AlternateContent xmlns:mc="http://schemas.openxmlformats.org/markup-compatibility/2006">
          <mc:Choice Requires="x14">
            <control shapeId="3429" r:id="rId62" name="Check Box 357">
              <controlPr defaultSize="0" autoFill="0" autoLine="0" autoPict="0">
                <anchor moveWithCells="1" sizeWithCells="1">
                  <from>
                    <xdr:col>6</xdr:col>
                    <xdr:colOff>50800</xdr:colOff>
                    <xdr:row>55</xdr:row>
                    <xdr:rowOff>50800</xdr:rowOff>
                  </from>
                  <to>
                    <xdr:col>6</xdr:col>
                    <xdr:colOff>355600</xdr:colOff>
                    <xdr:row>55</xdr:row>
                    <xdr:rowOff>285750</xdr:rowOff>
                  </to>
                </anchor>
              </controlPr>
            </control>
          </mc:Choice>
        </mc:AlternateContent>
        <mc:AlternateContent xmlns:mc="http://schemas.openxmlformats.org/markup-compatibility/2006">
          <mc:Choice Requires="x14">
            <control shapeId="3430" r:id="rId63" name="Check Box 358">
              <controlPr defaultSize="0" autoFill="0" autoLine="0" autoPict="0">
                <anchor moveWithCells="1" sizeWithCells="1">
                  <from>
                    <xdr:col>7</xdr:col>
                    <xdr:colOff>241300</xdr:colOff>
                    <xdr:row>55</xdr:row>
                    <xdr:rowOff>38100</xdr:rowOff>
                  </from>
                  <to>
                    <xdr:col>8</xdr:col>
                    <xdr:colOff>38100</xdr:colOff>
                    <xdr:row>55</xdr:row>
                    <xdr:rowOff>279400</xdr:rowOff>
                  </to>
                </anchor>
              </controlPr>
            </control>
          </mc:Choice>
        </mc:AlternateContent>
        <mc:AlternateContent xmlns:mc="http://schemas.openxmlformats.org/markup-compatibility/2006">
          <mc:Choice Requires="x14">
            <control shapeId="3431" r:id="rId64" name="Check Box 359">
              <controlPr defaultSize="0" autoFill="0" autoLine="0" autoPict="0">
                <anchor moveWithCells="1" sizeWithCells="1">
                  <from>
                    <xdr:col>12</xdr:col>
                    <xdr:colOff>476250</xdr:colOff>
                    <xdr:row>55</xdr:row>
                    <xdr:rowOff>38100</xdr:rowOff>
                  </from>
                  <to>
                    <xdr:col>13</xdr:col>
                    <xdr:colOff>279400</xdr:colOff>
                    <xdr:row>55</xdr:row>
                    <xdr:rowOff>279400</xdr:rowOff>
                  </to>
                </anchor>
              </controlPr>
            </control>
          </mc:Choice>
        </mc:AlternateContent>
        <mc:AlternateContent xmlns:mc="http://schemas.openxmlformats.org/markup-compatibility/2006">
          <mc:Choice Requires="x14">
            <control shapeId="3432" r:id="rId65" name="Check Box 360">
              <controlPr defaultSize="0" autoFill="0" autoLine="0" autoPict="0">
                <anchor moveWithCells="1" sizeWithCells="1">
                  <from>
                    <xdr:col>4</xdr:col>
                    <xdr:colOff>222250</xdr:colOff>
                    <xdr:row>59</xdr:row>
                    <xdr:rowOff>31750</xdr:rowOff>
                  </from>
                  <to>
                    <xdr:col>5</xdr:col>
                    <xdr:colOff>19050</xdr:colOff>
                    <xdr:row>59</xdr:row>
                    <xdr:rowOff>279400</xdr:rowOff>
                  </to>
                </anchor>
              </controlPr>
            </control>
          </mc:Choice>
        </mc:AlternateContent>
        <mc:AlternateContent xmlns:mc="http://schemas.openxmlformats.org/markup-compatibility/2006">
          <mc:Choice Requires="x14">
            <control shapeId="3433" r:id="rId66" name="Check Box 361">
              <controlPr defaultSize="0" autoFill="0" autoLine="0" autoPict="0">
                <anchor moveWithCells="1" sizeWithCells="1">
                  <from>
                    <xdr:col>7</xdr:col>
                    <xdr:colOff>165100</xdr:colOff>
                    <xdr:row>59</xdr:row>
                    <xdr:rowOff>12700</xdr:rowOff>
                  </from>
                  <to>
                    <xdr:col>7</xdr:col>
                    <xdr:colOff>469900</xdr:colOff>
                    <xdr:row>59</xdr:row>
                    <xdr:rowOff>247650</xdr:rowOff>
                  </to>
                </anchor>
              </controlPr>
            </control>
          </mc:Choice>
        </mc:AlternateContent>
        <mc:AlternateContent xmlns:mc="http://schemas.openxmlformats.org/markup-compatibility/2006">
          <mc:Choice Requires="x14">
            <control shapeId="3434" r:id="rId67" name="Check Box 362">
              <controlPr defaultSize="0" autoFill="0" autoLine="0" autoPict="0">
                <anchor moveWithCells="1" sizeWithCells="1">
                  <from>
                    <xdr:col>10</xdr:col>
                    <xdr:colOff>171450</xdr:colOff>
                    <xdr:row>59</xdr:row>
                    <xdr:rowOff>38100</xdr:rowOff>
                  </from>
                  <to>
                    <xdr:col>10</xdr:col>
                    <xdr:colOff>476250</xdr:colOff>
                    <xdr:row>59</xdr:row>
                    <xdr:rowOff>279400</xdr:rowOff>
                  </to>
                </anchor>
              </controlPr>
            </control>
          </mc:Choice>
        </mc:AlternateContent>
        <mc:AlternateContent xmlns:mc="http://schemas.openxmlformats.org/markup-compatibility/2006">
          <mc:Choice Requires="x14">
            <control shapeId="3435" r:id="rId68" name="Check Box 363">
              <controlPr defaultSize="0" autoFill="0" autoLine="0" autoPict="0">
                <anchor moveWithCells="1" sizeWithCells="1">
                  <from>
                    <xdr:col>13</xdr:col>
                    <xdr:colOff>171450</xdr:colOff>
                    <xdr:row>59</xdr:row>
                    <xdr:rowOff>31750</xdr:rowOff>
                  </from>
                  <to>
                    <xdr:col>13</xdr:col>
                    <xdr:colOff>476250</xdr:colOff>
                    <xdr:row>59</xdr:row>
                    <xdr:rowOff>266700</xdr:rowOff>
                  </to>
                </anchor>
              </controlPr>
            </control>
          </mc:Choice>
        </mc:AlternateContent>
        <mc:AlternateContent xmlns:mc="http://schemas.openxmlformats.org/markup-compatibility/2006">
          <mc:Choice Requires="x14">
            <control shapeId="3436" r:id="rId69" name="Check Box 364">
              <controlPr defaultSize="0" autoFill="0" autoLine="0" autoPict="0">
                <anchor moveWithCells="1" sizeWithCells="1">
                  <from>
                    <xdr:col>6</xdr:col>
                    <xdr:colOff>50800</xdr:colOff>
                    <xdr:row>68</xdr:row>
                    <xdr:rowOff>50800</xdr:rowOff>
                  </from>
                  <to>
                    <xdr:col>6</xdr:col>
                    <xdr:colOff>355600</xdr:colOff>
                    <xdr:row>68</xdr:row>
                    <xdr:rowOff>285750</xdr:rowOff>
                  </to>
                </anchor>
              </controlPr>
            </control>
          </mc:Choice>
        </mc:AlternateContent>
        <mc:AlternateContent xmlns:mc="http://schemas.openxmlformats.org/markup-compatibility/2006">
          <mc:Choice Requires="x14">
            <control shapeId="3437" r:id="rId70" name="Check Box 365">
              <controlPr defaultSize="0" autoFill="0" autoLine="0" autoPict="0">
                <anchor moveWithCells="1" sizeWithCells="1">
                  <from>
                    <xdr:col>7</xdr:col>
                    <xdr:colOff>241300</xdr:colOff>
                    <xdr:row>68</xdr:row>
                    <xdr:rowOff>38100</xdr:rowOff>
                  </from>
                  <to>
                    <xdr:col>8</xdr:col>
                    <xdr:colOff>38100</xdr:colOff>
                    <xdr:row>68</xdr:row>
                    <xdr:rowOff>279400</xdr:rowOff>
                  </to>
                </anchor>
              </controlPr>
            </control>
          </mc:Choice>
        </mc:AlternateContent>
        <mc:AlternateContent xmlns:mc="http://schemas.openxmlformats.org/markup-compatibility/2006">
          <mc:Choice Requires="x14">
            <control shapeId="3438" r:id="rId71" name="Check Box 366">
              <controlPr defaultSize="0" autoFill="0" autoLine="0" autoPict="0">
                <anchor moveWithCells="1" sizeWithCells="1">
                  <from>
                    <xdr:col>12</xdr:col>
                    <xdr:colOff>476250</xdr:colOff>
                    <xdr:row>68</xdr:row>
                    <xdr:rowOff>38100</xdr:rowOff>
                  </from>
                  <to>
                    <xdr:col>13</xdr:col>
                    <xdr:colOff>279400</xdr:colOff>
                    <xdr:row>68</xdr:row>
                    <xdr:rowOff>279400</xdr:rowOff>
                  </to>
                </anchor>
              </controlPr>
            </control>
          </mc:Choice>
        </mc:AlternateContent>
        <mc:AlternateContent xmlns:mc="http://schemas.openxmlformats.org/markup-compatibility/2006">
          <mc:Choice Requires="x14">
            <control shapeId="3439" r:id="rId72" name="Check Box 367">
              <controlPr defaultSize="0" autoFill="0" autoLine="0" autoPict="0">
                <anchor moveWithCells="1" sizeWithCells="1">
                  <from>
                    <xdr:col>4</xdr:col>
                    <xdr:colOff>222250</xdr:colOff>
                    <xdr:row>72</xdr:row>
                    <xdr:rowOff>31750</xdr:rowOff>
                  </from>
                  <to>
                    <xdr:col>5</xdr:col>
                    <xdr:colOff>19050</xdr:colOff>
                    <xdr:row>72</xdr:row>
                    <xdr:rowOff>279400</xdr:rowOff>
                  </to>
                </anchor>
              </controlPr>
            </control>
          </mc:Choice>
        </mc:AlternateContent>
        <mc:AlternateContent xmlns:mc="http://schemas.openxmlformats.org/markup-compatibility/2006">
          <mc:Choice Requires="x14">
            <control shapeId="3440" r:id="rId73" name="Check Box 368">
              <controlPr defaultSize="0" autoFill="0" autoLine="0" autoPict="0">
                <anchor moveWithCells="1" sizeWithCells="1">
                  <from>
                    <xdr:col>7</xdr:col>
                    <xdr:colOff>165100</xdr:colOff>
                    <xdr:row>72</xdr:row>
                    <xdr:rowOff>12700</xdr:rowOff>
                  </from>
                  <to>
                    <xdr:col>7</xdr:col>
                    <xdr:colOff>469900</xdr:colOff>
                    <xdr:row>72</xdr:row>
                    <xdr:rowOff>247650</xdr:rowOff>
                  </to>
                </anchor>
              </controlPr>
            </control>
          </mc:Choice>
        </mc:AlternateContent>
        <mc:AlternateContent xmlns:mc="http://schemas.openxmlformats.org/markup-compatibility/2006">
          <mc:Choice Requires="x14">
            <control shapeId="3441" r:id="rId74" name="Check Box 369">
              <controlPr defaultSize="0" autoFill="0" autoLine="0" autoPict="0">
                <anchor moveWithCells="1" sizeWithCells="1">
                  <from>
                    <xdr:col>10</xdr:col>
                    <xdr:colOff>171450</xdr:colOff>
                    <xdr:row>72</xdr:row>
                    <xdr:rowOff>38100</xdr:rowOff>
                  </from>
                  <to>
                    <xdr:col>10</xdr:col>
                    <xdr:colOff>476250</xdr:colOff>
                    <xdr:row>72</xdr:row>
                    <xdr:rowOff>279400</xdr:rowOff>
                  </to>
                </anchor>
              </controlPr>
            </control>
          </mc:Choice>
        </mc:AlternateContent>
        <mc:AlternateContent xmlns:mc="http://schemas.openxmlformats.org/markup-compatibility/2006">
          <mc:Choice Requires="x14">
            <control shapeId="3442" r:id="rId75" name="Check Box 370">
              <controlPr defaultSize="0" autoFill="0" autoLine="0" autoPict="0">
                <anchor moveWithCells="1" sizeWithCells="1">
                  <from>
                    <xdr:col>13</xdr:col>
                    <xdr:colOff>171450</xdr:colOff>
                    <xdr:row>72</xdr:row>
                    <xdr:rowOff>31750</xdr:rowOff>
                  </from>
                  <to>
                    <xdr:col>13</xdr:col>
                    <xdr:colOff>476250</xdr:colOff>
                    <xdr:row>72</xdr:row>
                    <xdr:rowOff>266700</xdr:rowOff>
                  </to>
                </anchor>
              </controlPr>
            </control>
          </mc:Choice>
        </mc:AlternateContent>
        <mc:AlternateContent xmlns:mc="http://schemas.openxmlformats.org/markup-compatibility/2006">
          <mc:Choice Requires="x14">
            <control shapeId="3443" r:id="rId76" name="Check Box 371">
              <controlPr defaultSize="0" autoFill="0" autoLine="0" autoPict="0">
                <anchor moveWithCells="1" sizeWithCells="1">
                  <from>
                    <xdr:col>6</xdr:col>
                    <xdr:colOff>50800</xdr:colOff>
                    <xdr:row>81</xdr:row>
                    <xdr:rowOff>50800</xdr:rowOff>
                  </from>
                  <to>
                    <xdr:col>6</xdr:col>
                    <xdr:colOff>355600</xdr:colOff>
                    <xdr:row>81</xdr:row>
                    <xdr:rowOff>285750</xdr:rowOff>
                  </to>
                </anchor>
              </controlPr>
            </control>
          </mc:Choice>
        </mc:AlternateContent>
        <mc:AlternateContent xmlns:mc="http://schemas.openxmlformats.org/markup-compatibility/2006">
          <mc:Choice Requires="x14">
            <control shapeId="3444" r:id="rId77" name="Check Box 372">
              <controlPr defaultSize="0" autoFill="0" autoLine="0" autoPict="0">
                <anchor moveWithCells="1" sizeWithCells="1">
                  <from>
                    <xdr:col>7</xdr:col>
                    <xdr:colOff>241300</xdr:colOff>
                    <xdr:row>81</xdr:row>
                    <xdr:rowOff>38100</xdr:rowOff>
                  </from>
                  <to>
                    <xdr:col>8</xdr:col>
                    <xdr:colOff>38100</xdr:colOff>
                    <xdr:row>81</xdr:row>
                    <xdr:rowOff>279400</xdr:rowOff>
                  </to>
                </anchor>
              </controlPr>
            </control>
          </mc:Choice>
        </mc:AlternateContent>
        <mc:AlternateContent xmlns:mc="http://schemas.openxmlformats.org/markup-compatibility/2006">
          <mc:Choice Requires="x14">
            <control shapeId="3445" r:id="rId78" name="Check Box 373">
              <controlPr defaultSize="0" autoFill="0" autoLine="0" autoPict="0">
                <anchor moveWithCells="1" sizeWithCells="1">
                  <from>
                    <xdr:col>12</xdr:col>
                    <xdr:colOff>476250</xdr:colOff>
                    <xdr:row>81</xdr:row>
                    <xdr:rowOff>38100</xdr:rowOff>
                  </from>
                  <to>
                    <xdr:col>13</xdr:col>
                    <xdr:colOff>279400</xdr:colOff>
                    <xdr:row>81</xdr:row>
                    <xdr:rowOff>279400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専門研究員・研究員</vt:lpstr>
      <vt:lpstr>資金計画書</vt:lpstr>
      <vt:lpstr>資金計画書!Print_Area</vt:lpstr>
      <vt:lpstr>専門研究員・研究員!Print_Area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立命館大学</dc:creator>
  <cp:keywords/>
  <dc:description/>
  <cp:lastModifiedBy>高木 麻衣子(taka08-a)</cp:lastModifiedBy>
  <cp:revision/>
  <cp:lastPrinted>2025-08-06T07:53:18Z</cp:lastPrinted>
  <dcterms:created xsi:type="dcterms:W3CDTF">2011-11-09T00:11:12Z</dcterms:created>
  <dcterms:modified xsi:type="dcterms:W3CDTF">2025-09-29T04:06:06Z</dcterms:modified>
  <cp:category/>
  <cp:contentStatus/>
</cp:coreProperties>
</file>