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D62CC884-D975-4553-9BB2-2B45F6997E2D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安全管理③備品購入費査定シート " sheetId="5" r:id="rId1"/>
  </sheets>
  <definedNames>
    <definedName name="_xlnm.Print_Area" localSheetId="0">'安全管理③備品購入費査定シート '!$A$1:$K$29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J18" i="5"/>
  <c r="J17" i="5"/>
  <c r="J16" i="5"/>
  <c r="J15" i="5"/>
  <c r="J14" i="5"/>
  <c r="J13" i="5"/>
  <c r="J12" i="5"/>
  <c r="I18" i="5"/>
  <c r="I17" i="5"/>
  <c r="I16" i="5"/>
  <c r="I15" i="5"/>
  <c r="I14" i="5"/>
  <c r="I13" i="5"/>
  <c r="I12" i="5"/>
  <c r="E18" i="5"/>
  <c r="F18" i="5" s="1"/>
  <c r="E17" i="5"/>
  <c r="E16" i="5"/>
  <c r="F16" i="5" s="1"/>
  <c r="E15" i="5"/>
  <c r="E14" i="5"/>
  <c r="F14" i="5" s="1"/>
  <c r="E13" i="5"/>
  <c r="E12" i="5"/>
  <c r="F12" i="5" s="1"/>
  <c r="F17" i="5"/>
  <c r="F15" i="5"/>
  <c r="F13" i="5"/>
  <c r="G23" i="5" l="1"/>
  <c r="H23" i="5" s="1"/>
  <c r="J23" i="5" s="1"/>
  <c r="K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13" authorId="0" shapeId="0" xr:uid="{7CB0511E-D656-4654-82C1-15554628DD8A}">
      <text>
        <r>
          <rPr>
            <sz val="14"/>
            <color indexed="81"/>
            <rFont val="Meiryo UI"/>
            <family val="3"/>
            <charset val="128"/>
          </rPr>
          <t>領収書金額が内定額をオーバーしている場合は内定金額に引き下げた後査定する。</t>
        </r>
      </text>
    </comment>
  </commentList>
</comments>
</file>

<file path=xl/sharedStrings.xml><?xml version="1.0" encoding="utf-8"?>
<sst xmlns="http://schemas.openxmlformats.org/spreadsheetml/2006/main" count="51" uniqueCount="50">
  <si>
    <t>団体名</t>
    <rPh sb="0" eb="2">
      <t>ダンタイ</t>
    </rPh>
    <rPh sb="2" eb="3">
      <t>メイ</t>
    </rPh>
    <phoneticPr fontId="2"/>
  </si>
  <si>
    <t>提出日</t>
    <rPh sb="0" eb="2">
      <t>テイシュツ</t>
    </rPh>
    <rPh sb="2" eb="3">
      <t>ビ</t>
    </rPh>
    <phoneticPr fontId="2"/>
  </si>
  <si>
    <t>代表者氏名</t>
    <rPh sb="0" eb="3">
      <t>ダイヒョウシャ</t>
    </rPh>
    <rPh sb="3" eb="5">
      <t>シメイ</t>
    </rPh>
    <phoneticPr fontId="2"/>
  </si>
  <si>
    <t>NO</t>
    <phoneticPr fontId="1"/>
  </si>
  <si>
    <t>商品名</t>
    <rPh sb="0" eb="3">
      <t>ショウヒンメイ</t>
    </rPh>
    <phoneticPr fontId="1"/>
  </si>
  <si>
    <t>領収書金額</t>
    <rPh sb="0" eb="3">
      <t>リョ</t>
    </rPh>
    <rPh sb="3" eb="5">
      <t>キンガク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</si>
  <si>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</si>
  <si>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</si>
  <si>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</si>
  <si>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</si>
  <si>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</si>
  <si>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￥</t>
    <phoneticPr fontId="1"/>
  </si>
  <si>
    <t>学生部</t>
    <rPh sb="0" eb="3">
      <t>ガクセイブ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</si>
  <si>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</si>
  <si>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</si>
  <si>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△△△</t>
    <phoneticPr fontId="1"/>
  </si>
  <si>
    <t>〇〇○○</t>
    <phoneticPr fontId="1"/>
  </si>
  <si>
    <t>助成対象額</t>
    <rPh sb="0" eb="2">
      <t>ジョセイ</t>
    </rPh>
    <rPh sb="2" eb="4">
      <t>タイショウ</t>
    </rPh>
    <rPh sb="4" eb="5">
      <t>ガク</t>
    </rPh>
    <phoneticPr fontId="1"/>
  </si>
  <si>
    <t>団体記入</t>
    <rPh sb="0" eb="2">
      <t>ダンタイ</t>
    </rPh>
    <rPh sb="2" eb="4">
      <t>キニュウ</t>
    </rPh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</si>
  <si>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2"/>
  </si>
  <si>
    <t>大学（手続きキャンパス）記入欄</t>
    <rPh sb="0" eb="2">
      <t>ダイガク</t>
    </rPh>
    <rPh sb="3" eb="5">
      <t>テツヅ</t>
    </rPh>
    <rPh sb="12" eb="14">
      <t>キニュウ</t>
    </rPh>
    <rPh sb="14" eb="15">
      <t>ラン</t>
    </rPh>
    <phoneticPr fontId="1"/>
  </si>
  <si>
    <t>備品名</t>
    <rPh sb="0" eb="2">
      <t>ビヒン</t>
    </rPh>
    <rPh sb="2" eb="3">
      <t>メイ</t>
    </rPh>
    <phoneticPr fontId="1"/>
  </si>
  <si>
    <t>◇◇◇◇</t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</si>
  <si>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</si>
  <si>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</si>
  <si>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</si>
  <si>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記入例）　￥60,000（E欄記入内容）</t>
    <rPh sb="0" eb="2">
      <t>キニュウ</t>
    </rPh>
    <rPh sb="2" eb="3">
      <t>レイ</t>
    </rPh>
    <rPh sb="14" eb="15">
      <t>ラン</t>
    </rPh>
    <rPh sb="15" eb="17">
      <t>キニュウ</t>
    </rPh>
    <rPh sb="17" eb="19">
      <t>ナイヨウ</t>
    </rPh>
    <phoneticPr fontId="1"/>
  </si>
  <si>
    <t>出金額合計</t>
    <rPh sb="0" eb="2">
      <t>シュッキン</t>
    </rPh>
    <rPh sb="2" eb="3">
      <t>テイガク</t>
    </rPh>
    <rPh sb="3" eb="5">
      <t>ゴウケイ</t>
    </rPh>
    <phoneticPr fontId="1"/>
  </si>
  <si>
    <r>
      <t xml:space="preserve">立命館大学課外自主活動団体助成制度＜基盤活動助成＞
</t>
    </r>
    <r>
      <rPr>
        <b/>
        <sz val="16"/>
        <color theme="0"/>
        <rFont val="Meiryo UI"/>
        <family val="3"/>
        <charset val="128"/>
      </rPr>
      <t>【安全管理対策費査定シート　③備品購入】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</si>
  <si>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</si>
  <si>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t>【執行基準】
　①助成：申請金額の2/3相当額を助成（100 円以下四捨五入）、1団体当たりの年間上限10万円
　②査定：各備品ごと。（費目合計ではなく、備品各々の採用額（2/3計上後、100 円単位以下四捨五入）が上限</t>
    <rPh sb="41" eb="44">
      <t>ダンタイア</t>
    </rPh>
    <rPh sb="60" eb="61">
      <t>カク</t>
    </rPh>
    <rPh sb="61" eb="63">
      <t>ビヒン</t>
    </rPh>
    <rPh sb="69" eb="71">
      <t>ゴウケイ</t>
    </rPh>
    <rPh sb="76" eb="78">
      <t>ビヒン</t>
    </rPh>
    <rPh sb="78" eb="80">
      <t>オノオノ</t>
    </rPh>
    <rPh sb="89" eb="91">
      <t>ケイジョウ</t>
    </rPh>
    <rPh sb="107" eb="109">
      <t>ジョウゲン</t>
    </rPh>
    <phoneticPr fontId="1"/>
  </si>
  <si>
    <t>回目</t>
    <rPh sb="0" eb="2">
      <t>カイメ</t>
    </rPh>
    <phoneticPr fontId="1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</si>
  <si>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</si>
  <si>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t>助成金担当者
氏名</t>
    <rPh sb="0" eb="3">
      <t>ジョセイキン</t>
    </rPh>
    <rPh sb="3" eb="6">
      <t>タントウシャ</t>
    </rPh>
    <rPh sb="7" eb="9">
      <t>シメイ</t>
    </rPh>
    <phoneticPr fontId="1"/>
  </si>
  <si>
    <r>
      <rPr>
        <b/>
        <sz val="14"/>
        <rFont val="Meiryo UI"/>
        <family val="3"/>
        <charset val="128"/>
      </rPr>
      <t>出金申請回数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</si>
  <si>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t>総額
（税込）</t>
    <rPh sb="0" eb="2">
      <t>ソウガク</t>
    </rPh>
    <rPh sb="4" eb="6">
      <t>ゼイコ</t>
    </rPh>
    <phoneticPr fontId="1"/>
  </si>
  <si>
    <t>各備品ごと
2/3査定額
（税込）</t>
    <rPh sb="0" eb="3">
      <t>カクビヒン</t>
    </rPh>
    <rPh sb="11" eb="12">
      <t>ガク</t>
    </rPh>
    <rPh sb="14" eb="16">
      <t>ゼイコ</t>
    </rPh>
    <phoneticPr fontId="1"/>
  </si>
  <si>
    <t>100 円単位
以下
四捨五入</t>
    <phoneticPr fontId="1"/>
  </si>
  <si>
    <t>実際の購入</t>
    <rPh sb="0" eb="2">
      <t>ジッサイ</t>
    </rPh>
    <rPh sb="3" eb="5">
      <t>コウニュウ</t>
    </rPh>
    <phoneticPr fontId="1"/>
  </si>
  <si>
    <r>
      <t xml:space="preserve">選考結果通知
</t>
    </r>
    <r>
      <rPr>
        <sz val="14"/>
        <rFont val="Meiryo UI"/>
        <family val="3"/>
        <charset val="128"/>
      </rPr>
      <t>（選考結果通知の内容をそのまま記載）</t>
    </r>
    <rPh sb="0" eb="2">
      <t>センコウ</t>
    </rPh>
    <rPh sb="2" eb="4">
      <t>ケッカ</t>
    </rPh>
    <rPh sb="4" eb="6">
      <t>ツウチ</t>
    </rPh>
    <rPh sb="8" eb="12">
      <t>センコウケッカ</t>
    </rPh>
    <rPh sb="12" eb="14">
      <t>ツウチ</t>
    </rPh>
    <rPh sb="15" eb="17">
      <t>ナイヨウ</t>
    </rPh>
    <rPh sb="22" eb="24">
      <t>キサイ</t>
    </rPh>
    <phoneticPr fontId="1"/>
  </si>
  <si>
    <t>団体記入欄</t>
    <rPh sb="0" eb="2">
      <t>ダンタイ</t>
    </rPh>
    <rPh sb="2" eb="4">
      <t>キニュウ</t>
    </rPh>
    <rPh sb="4" eb="5">
      <t>ラン</t>
    </rPh>
    <phoneticPr fontId="1"/>
  </si>
  <si>
    <t>助成対象額
2/3査定</t>
    <rPh sb="0" eb="2">
      <t>ジョセイ</t>
    </rPh>
    <rPh sb="2" eb="4">
      <t>タイショウ</t>
    </rPh>
    <rPh sb="4" eb="5">
      <t>ガク</t>
    </rPh>
    <phoneticPr fontId="1"/>
  </si>
  <si>
    <t>出金額
100円単位以下
四捨五入</t>
    <rPh sb="0" eb="2">
      <t>シュッキン</t>
    </rPh>
    <rPh sb="2" eb="3">
      <t>ガク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</si>
  <si>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</si>
  <si>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b/>
        <sz val="16"/>
        <rFont val="Meiryo UI"/>
        <family val="3"/>
        <charset val="128"/>
      </rPr>
      <t>(C)</t>
    </r>
    <r>
      <rPr>
        <b/>
        <sz val="12"/>
        <rFont val="Meiryo UI"/>
        <family val="3"/>
        <charset val="128"/>
      </rPr>
      <t xml:space="preserve">
(A)+(B)</t>
    </r>
    <phoneticPr fontId="1"/>
  </si>
  <si>
    <r>
      <rPr>
        <b/>
        <sz val="16"/>
        <rFont val="Meiryo UI"/>
        <family val="3"/>
        <charset val="128"/>
      </rPr>
      <t xml:space="preserve">(A)
</t>
    </r>
    <r>
      <rPr>
        <b/>
        <u/>
        <sz val="12"/>
        <rFont val="Meiryo UI"/>
        <family val="3"/>
        <charset val="128"/>
      </rPr>
      <t>今回の</t>
    </r>
    <r>
      <rPr>
        <b/>
        <sz val="12"/>
        <rFont val="Meiryo UI"/>
        <family val="3"/>
        <charset val="128"/>
      </rPr>
      <t>出金申請額合計</t>
    </r>
    <rPh sb="4" eb="6">
      <t>コンカイ</t>
    </rPh>
    <rPh sb="7" eb="9">
      <t>シュッキン</t>
    </rPh>
    <rPh sb="9" eb="11">
      <t>シンセイ</t>
    </rPh>
    <rPh sb="11" eb="12">
      <t>テイガク</t>
    </rPh>
    <rPh sb="12" eb="14">
      <t>ゴウケイ</t>
    </rPh>
    <phoneticPr fontId="1"/>
  </si>
  <si>
    <r>
      <rPr>
        <b/>
        <sz val="16"/>
        <rFont val="Meiryo UI"/>
        <family val="3"/>
        <charset val="128"/>
      </rPr>
      <t xml:space="preserve">(B)
</t>
    </r>
    <r>
      <rPr>
        <b/>
        <u/>
        <sz val="12"/>
        <rFont val="Meiryo UI"/>
        <family val="3"/>
        <charset val="128"/>
      </rPr>
      <t>前回までの</t>
    </r>
    <r>
      <rPr>
        <b/>
        <sz val="12"/>
        <rFont val="Meiryo UI"/>
        <family val="3"/>
        <charset val="128"/>
      </rPr>
      <t>助成金受給金額</t>
    </r>
    <rPh sb="4" eb="6">
      <t>ゼンカイ</t>
    </rPh>
    <rPh sb="9" eb="12">
      <t>ジョセイキン</t>
    </rPh>
    <rPh sb="12" eb="14">
      <t>ジュキュウ</t>
    </rPh>
    <rPh sb="14" eb="16">
      <t>キンガク</t>
    </rPh>
    <phoneticPr fontId="1"/>
  </si>
  <si>
    <r>
      <rPr>
        <b/>
        <sz val="16"/>
        <rFont val="Meiryo UI"/>
        <family val="3"/>
        <charset val="128"/>
      </rPr>
      <t>(D)</t>
    </r>
    <r>
      <rPr>
        <b/>
        <sz val="12"/>
        <rFont val="Meiryo UI"/>
        <family val="3"/>
        <charset val="128"/>
      </rPr>
      <t xml:space="preserve"> 執行残高
（＝年間上限10万円-C)</t>
    </r>
    <rPh sb="4" eb="6">
      <t>シッコウ</t>
    </rPh>
    <rPh sb="6" eb="8">
      <t>ザンダカ</t>
    </rPh>
    <rPh sb="11" eb="13">
      <t>ネンカン</t>
    </rPh>
    <rPh sb="13" eb="15">
      <t>ジョウゲン</t>
    </rPh>
    <rPh sb="17" eb="19">
      <t>マンエン</t>
    </rPh>
    <phoneticPr fontId="1"/>
  </si>
  <si>
    <r>
      <rPr>
        <b/>
        <sz val="16"/>
        <rFont val="Meiryo UI"/>
        <family val="3"/>
        <charset val="128"/>
      </rPr>
      <t>(E)</t>
    </r>
    <r>
      <rPr>
        <b/>
        <sz val="12"/>
        <rFont val="Meiryo UI"/>
        <family val="3"/>
        <charset val="128"/>
      </rPr>
      <t xml:space="preserve"> 上限を超える場合
今回の出金額（＝A-D）</t>
    </r>
    <rPh sb="4" eb="6">
      <t>ジョウゲン</t>
    </rPh>
    <rPh sb="7" eb="8">
      <t>コ</t>
    </rPh>
    <phoneticPr fontId="1"/>
  </si>
  <si>
    <r>
      <rPr>
        <b/>
        <sz val="16"/>
        <color theme="1"/>
        <rFont val="Meiryo UI"/>
        <family val="3"/>
        <charset val="128"/>
      </rPr>
      <t>今回の出金額　</t>
    </r>
    <r>
      <rPr>
        <b/>
        <sz val="12"/>
        <color theme="1"/>
        <rFont val="Meiryo UI"/>
        <family val="3"/>
        <charset val="128"/>
      </rPr>
      <t xml:space="preserve">
※２回目以降のみ上記「★助成金受給状況確認」欄参照</t>
    </r>
    <r>
      <rPr>
        <sz val="12"/>
        <color theme="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年間上限（10万円）を超えない＝A欄記入 ／超える＝ E欄記入</t>
    </r>
    <rPh sb="10" eb="14">
      <t>カイメイコウ</t>
    </rPh>
    <rPh sb="16" eb="18">
      <t>ジョウキ</t>
    </rPh>
    <rPh sb="30" eb="31">
      <t>ラン</t>
    </rPh>
    <rPh sb="31" eb="33">
      <t>サンショウ</t>
    </rPh>
    <rPh sb="34" eb="36">
      <t>ネンカン</t>
    </rPh>
    <rPh sb="41" eb="43">
      <t>マンエン</t>
    </rPh>
    <rPh sb="52" eb="54">
      <t>キニュウ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</si>
</sst>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.0;[Red]&quot;¥&quot;\-#,##0.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00B0F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indexed="8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rgb="FF00B0F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5" fillId="0" borderId="0" xfId="0" applyFont="1" applyBorder="1">
      <alignment vertical="center"/>
    </xf>
    <xf numFmtId="6" fontId="5" fillId="0" borderId="0" xfId="0" applyNumberFormat="1" applyFont="1" applyBorder="1">
      <alignment vertical="center"/>
    </xf>
    <xf numFmtId="6" fontId="10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6" fontId="20" fillId="5" borderId="4" xfId="1" applyFont="1" applyFill="1" applyBorder="1" applyAlignment="1">
      <alignment horizontal="center" vertical="center" wrapText="1"/>
    </xf>
    <xf numFmtId="6" fontId="20" fillId="5" borderId="4" xfId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6" fontId="20" fillId="0" borderId="4" xfId="1" applyFont="1" applyFill="1" applyBorder="1" applyAlignment="1">
      <alignment horizontal="center" vertical="center" wrapText="1"/>
    </xf>
    <xf numFmtId="6" fontId="20" fillId="0" borderId="14" xfId="1" applyFont="1" applyFill="1" applyBorder="1" applyAlignment="1">
      <alignment horizontal="center" vertical="center" wrapText="1"/>
    </xf>
    <xf numFmtId="6" fontId="20" fillId="0" borderId="4" xfId="1" applyFont="1" applyBorder="1" applyAlignment="1">
      <alignment vertical="center" wrapText="1"/>
    </xf>
    <xf numFmtId="6" fontId="12" fillId="5" borderId="4" xfId="1" applyFont="1" applyFill="1" applyBorder="1" applyAlignment="1">
      <alignment horizontal="center" vertical="center" wrapText="1"/>
    </xf>
    <xf numFmtId="6" fontId="20" fillId="5" borderId="1" xfId="1" applyFont="1" applyFill="1" applyBorder="1" applyAlignment="1">
      <alignment horizontal="center" vertical="center"/>
    </xf>
    <xf numFmtId="6" fontId="20" fillId="5" borderId="11" xfId="1" applyFont="1" applyFill="1" applyBorder="1" applyAlignment="1">
      <alignment horizontal="center" vertical="center"/>
    </xf>
    <xf numFmtId="6" fontId="24" fillId="5" borderId="4" xfId="1" applyNumberFormat="1" applyFont="1" applyFill="1" applyBorder="1" applyAlignment="1">
      <alignment horizontal="center" vertical="center"/>
    </xf>
    <xf numFmtId="6" fontId="24" fillId="5" borderId="4" xfId="1" applyFont="1" applyFill="1" applyBorder="1" applyAlignment="1">
      <alignment horizontal="center" vertical="center"/>
    </xf>
    <xf numFmtId="6" fontId="26" fillId="5" borderId="1" xfId="1" applyFont="1" applyFill="1" applyBorder="1" applyAlignment="1">
      <alignment horizontal="center" vertical="center"/>
    </xf>
    <xf numFmtId="6" fontId="26" fillId="5" borderId="11" xfId="1" applyFont="1" applyFill="1" applyBorder="1" applyAlignment="1">
      <alignment horizontal="center" vertical="center" wrapText="1"/>
    </xf>
    <xf numFmtId="6" fontId="20" fillId="0" borderId="4" xfId="1" applyFont="1" applyBorder="1" applyAlignment="1">
      <alignment horizontal="center" vertical="center"/>
    </xf>
    <xf numFmtId="6" fontId="20" fillId="0" borderId="1" xfId="1" applyFont="1" applyBorder="1" applyAlignment="1">
      <alignment horizontal="center" vertical="center"/>
    </xf>
    <xf numFmtId="6" fontId="20" fillId="0" borderId="11" xfId="1" applyFont="1" applyBorder="1" applyAlignment="1">
      <alignment horizontal="center" vertical="center"/>
    </xf>
    <xf numFmtId="176" fontId="20" fillId="0" borderId="4" xfId="1" applyNumberFormat="1" applyFont="1" applyBorder="1" applyAlignment="1">
      <alignment horizontal="center" vertical="center"/>
    </xf>
    <xf numFmtId="6" fontId="27" fillId="0" borderId="1" xfId="1" applyFont="1" applyBorder="1" applyAlignment="1">
      <alignment horizontal="center" vertical="center"/>
    </xf>
    <xf numFmtId="6" fontId="20" fillId="0" borderId="11" xfId="1" applyFont="1" applyFill="1" applyBorder="1" applyAlignment="1">
      <alignment horizontal="center" vertical="center" wrapText="1"/>
    </xf>
    <xf numFmtId="6" fontId="20" fillId="0" borderId="14" xfId="1" applyFont="1" applyBorder="1" applyAlignment="1">
      <alignment horizontal="center" vertical="center"/>
    </xf>
    <xf numFmtId="6" fontId="20" fillId="0" borderId="16" xfId="1" applyFont="1" applyBorder="1" applyAlignment="1">
      <alignment horizontal="center" vertical="center"/>
    </xf>
    <xf numFmtId="6" fontId="20" fillId="0" borderId="13" xfId="1" applyFont="1" applyBorder="1" applyAlignment="1">
      <alignment horizontal="center" vertical="center"/>
    </xf>
    <xf numFmtId="176" fontId="20" fillId="0" borderId="14" xfId="1" applyNumberFormat="1" applyFont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6" fontId="12" fillId="5" borderId="12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6" fontId="20" fillId="0" borderId="12" xfId="1" applyFont="1" applyBorder="1" applyAlignment="1">
      <alignment horizontal="center" vertical="center"/>
    </xf>
    <xf numFmtId="6" fontId="20" fillId="0" borderId="15" xfId="1" applyFont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6" fontId="12" fillId="5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indent="11"/>
    </xf>
    <xf numFmtId="0" fontId="13" fillId="0" borderId="14" xfId="0" applyFont="1" applyBorder="1" applyAlignment="1">
      <alignment horizontal="left" vertical="center" indent="11"/>
    </xf>
    <xf numFmtId="0" fontId="13" fillId="0" borderId="15" xfId="0" applyFont="1" applyBorder="1" applyAlignment="1">
      <alignment horizontal="left" vertical="center" indent="11"/>
    </xf>
    <xf numFmtId="6" fontId="12" fillId="5" borderId="4" xfId="1" applyFont="1" applyFill="1" applyBorder="1" applyAlignment="1">
      <alignment horizontal="center" vertical="center" wrapText="1"/>
    </xf>
    <xf numFmtId="6" fontId="20" fillId="0" borderId="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/>
    </xf>
    <xf numFmtId="0" fontId="20" fillId="9" borderId="14" xfId="0" applyFont="1" applyFill="1" applyBorder="1">
      <alignment vertical="center"/>
    </xf>
    <xf numFmtId="0" fontId="20" fillId="9" borderId="15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732774</xdr:colOff>
      <xdr:row>26</xdr:row>
      <xdr:rowOff>373967</xdr:rowOff>
    </xdr:from>
    <xdr:to>
      <xdr:col>7</xdr:col>
      <xdr:colOff>331552</xdr:colOff>
      <xdr:row>28</xdr:row>
      <xdr:rowOff>40822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11DCF-1553-4F4A-9DC9-2D21AD6545EC}"/>
            </a:ext>
          </a:extLst>
        </xdr:cNvPr>
        <xdr:cNvSpPr txBox="1"/>
      </xdr:nvSpPr>
      <xdr:spPr>
        <a:xfrm>
          <a:off x="6134810" y="13164681"/>
          <a:ext cx="1830349" cy="1150034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 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＊備品毎に上限あり</a:t>
          </a:r>
          <a:endParaRPr kumimoji="1" lang="en-US" altLang="ja-JP" sz="14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（採用通知参照）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4905-F726-4068-A353-64FE675917D4}">
  <sheetPr>
    <pageSetUpPr fitToPage="1"/>
  </sheetPr>
  <dimension ref="A1:K32"/>
  <sheetViews>
    <sheetView tabSelected="1" view="pageBreakPreview" zoomScale="70" zoomScaleNormal="100" zoomScaleSheetLayoutView="70" workbookViewId="0">
      <selection activeCell="Q25" sqref="Q25"/>
    </sheetView>
  </sheetViews>
  <sheetFormatPr defaultRowHeight="15.75" x14ac:dyDescent="0.4"/>
  <cols>
    <col min="1" max="1" width="6.5" style="2" customWidth="1"/>
    <col min="2" max="2" width="16.25" style="2" customWidth="1"/>
    <col min="3" max="3" width="19" style="2" customWidth="1"/>
    <col min="4" max="11" width="14.625" style="2" customWidth="1"/>
    <col min="12" max="259" width="9" style="2"/>
    <col min="260" max="260" width="18.5" style="2" customWidth="1"/>
    <col min="261" max="261" width="29.75" style="2" customWidth="1"/>
    <col min="262" max="262" width="11.875" style="2" customWidth="1"/>
    <col min="263" max="263" width="12.75" style="2" customWidth="1"/>
    <col min="264" max="264" width="20.5" style="2" customWidth="1"/>
    <col min="265" max="515" width="9" style="2"/>
    <col min="516" max="516" width="18.5" style="2" customWidth="1"/>
    <col min="517" max="517" width="29.75" style="2" customWidth="1"/>
    <col min="518" max="518" width="11.875" style="2" customWidth="1"/>
    <col min="519" max="519" width="12.75" style="2" customWidth="1"/>
    <col min="520" max="520" width="20.5" style="2" customWidth="1"/>
    <col min="521" max="771" width="9" style="2"/>
    <col min="772" max="772" width="18.5" style="2" customWidth="1"/>
    <col min="773" max="773" width="29.75" style="2" customWidth="1"/>
    <col min="774" max="774" width="11.875" style="2" customWidth="1"/>
    <col min="775" max="775" width="12.75" style="2" customWidth="1"/>
    <col min="776" max="776" width="20.5" style="2" customWidth="1"/>
    <col min="777" max="1027" width="9" style="2"/>
    <col min="1028" max="1028" width="18.5" style="2" customWidth="1"/>
    <col min="1029" max="1029" width="29.75" style="2" customWidth="1"/>
    <col min="1030" max="1030" width="11.875" style="2" customWidth="1"/>
    <col min="1031" max="1031" width="12.75" style="2" customWidth="1"/>
    <col min="1032" max="1032" width="20.5" style="2" customWidth="1"/>
    <col min="1033" max="1283" width="9" style="2"/>
    <col min="1284" max="1284" width="18.5" style="2" customWidth="1"/>
    <col min="1285" max="1285" width="29.75" style="2" customWidth="1"/>
    <col min="1286" max="1286" width="11.875" style="2" customWidth="1"/>
    <col min="1287" max="1287" width="12.75" style="2" customWidth="1"/>
    <col min="1288" max="1288" width="20.5" style="2" customWidth="1"/>
    <col min="1289" max="1539" width="9" style="2"/>
    <col min="1540" max="1540" width="18.5" style="2" customWidth="1"/>
    <col min="1541" max="1541" width="29.75" style="2" customWidth="1"/>
    <col min="1542" max="1542" width="11.875" style="2" customWidth="1"/>
    <col min="1543" max="1543" width="12.75" style="2" customWidth="1"/>
    <col min="1544" max="1544" width="20.5" style="2" customWidth="1"/>
    <col min="1545" max="1795" width="9" style="2"/>
    <col min="1796" max="1796" width="18.5" style="2" customWidth="1"/>
    <col min="1797" max="1797" width="29.75" style="2" customWidth="1"/>
    <col min="1798" max="1798" width="11.875" style="2" customWidth="1"/>
    <col min="1799" max="1799" width="12.75" style="2" customWidth="1"/>
    <col min="1800" max="1800" width="20.5" style="2" customWidth="1"/>
    <col min="1801" max="2051" width="9" style="2"/>
    <col min="2052" max="2052" width="18.5" style="2" customWidth="1"/>
    <col min="2053" max="2053" width="29.75" style="2" customWidth="1"/>
    <col min="2054" max="2054" width="11.875" style="2" customWidth="1"/>
    <col min="2055" max="2055" width="12.75" style="2" customWidth="1"/>
    <col min="2056" max="2056" width="20.5" style="2" customWidth="1"/>
    <col min="2057" max="2307" width="9" style="2"/>
    <col min="2308" max="2308" width="18.5" style="2" customWidth="1"/>
    <col min="2309" max="2309" width="29.75" style="2" customWidth="1"/>
    <col min="2310" max="2310" width="11.875" style="2" customWidth="1"/>
    <col min="2311" max="2311" width="12.75" style="2" customWidth="1"/>
    <col min="2312" max="2312" width="20.5" style="2" customWidth="1"/>
    <col min="2313" max="2563" width="9" style="2"/>
    <col min="2564" max="2564" width="18.5" style="2" customWidth="1"/>
    <col min="2565" max="2565" width="29.75" style="2" customWidth="1"/>
    <col min="2566" max="2566" width="11.875" style="2" customWidth="1"/>
    <col min="2567" max="2567" width="12.75" style="2" customWidth="1"/>
    <col min="2568" max="2568" width="20.5" style="2" customWidth="1"/>
    <col min="2569" max="2819" width="9" style="2"/>
    <col min="2820" max="2820" width="18.5" style="2" customWidth="1"/>
    <col min="2821" max="2821" width="29.75" style="2" customWidth="1"/>
    <col min="2822" max="2822" width="11.875" style="2" customWidth="1"/>
    <col min="2823" max="2823" width="12.75" style="2" customWidth="1"/>
    <col min="2824" max="2824" width="20.5" style="2" customWidth="1"/>
    <col min="2825" max="3075" width="9" style="2"/>
    <col min="3076" max="3076" width="18.5" style="2" customWidth="1"/>
    <col min="3077" max="3077" width="29.75" style="2" customWidth="1"/>
    <col min="3078" max="3078" width="11.875" style="2" customWidth="1"/>
    <col min="3079" max="3079" width="12.75" style="2" customWidth="1"/>
    <col min="3080" max="3080" width="20.5" style="2" customWidth="1"/>
    <col min="3081" max="3331" width="9" style="2"/>
    <col min="3332" max="3332" width="18.5" style="2" customWidth="1"/>
    <col min="3333" max="3333" width="29.75" style="2" customWidth="1"/>
    <col min="3334" max="3334" width="11.875" style="2" customWidth="1"/>
    <col min="3335" max="3335" width="12.75" style="2" customWidth="1"/>
    <col min="3336" max="3336" width="20.5" style="2" customWidth="1"/>
    <col min="3337" max="3587" width="9" style="2"/>
    <col min="3588" max="3588" width="18.5" style="2" customWidth="1"/>
    <col min="3589" max="3589" width="29.75" style="2" customWidth="1"/>
    <col min="3590" max="3590" width="11.875" style="2" customWidth="1"/>
    <col min="3591" max="3591" width="12.75" style="2" customWidth="1"/>
    <col min="3592" max="3592" width="20.5" style="2" customWidth="1"/>
    <col min="3593" max="3843" width="9" style="2"/>
    <col min="3844" max="3844" width="18.5" style="2" customWidth="1"/>
    <col min="3845" max="3845" width="29.75" style="2" customWidth="1"/>
    <col min="3846" max="3846" width="11.875" style="2" customWidth="1"/>
    <col min="3847" max="3847" width="12.75" style="2" customWidth="1"/>
    <col min="3848" max="3848" width="20.5" style="2" customWidth="1"/>
    <col min="3849" max="4099" width="9" style="2"/>
    <col min="4100" max="4100" width="18.5" style="2" customWidth="1"/>
    <col min="4101" max="4101" width="29.75" style="2" customWidth="1"/>
    <col min="4102" max="4102" width="11.875" style="2" customWidth="1"/>
    <col min="4103" max="4103" width="12.75" style="2" customWidth="1"/>
    <col min="4104" max="4104" width="20.5" style="2" customWidth="1"/>
    <col min="4105" max="4355" width="9" style="2"/>
    <col min="4356" max="4356" width="18.5" style="2" customWidth="1"/>
    <col min="4357" max="4357" width="29.75" style="2" customWidth="1"/>
    <col min="4358" max="4358" width="11.875" style="2" customWidth="1"/>
    <col min="4359" max="4359" width="12.75" style="2" customWidth="1"/>
    <col min="4360" max="4360" width="20.5" style="2" customWidth="1"/>
    <col min="4361" max="4611" width="9" style="2"/>
    <col min="4612" max="4612" width="18.5" style="2" customWidth="1"/>
    <col min="4613" max="4613" width="29.75" style="2" customWidth="1"/>
    <col min="4614" max="4614" width="11.875" style="2" customWidth="1"/>
    <col min="4615" max="4615" width="12.75" style="2" customWidth="1"/>
    <col min="4616" max="4616" width="20.5" style="2" customWidth="1"/>
    <col min="4617" max="4867" width="9" style="2"/>
    <col min="4868" max="4868" width="18.5" style="2" customWidth="1"/>
    <col min="4869" max="4869" width="29.75" style="2" customWidth="1"/>
    <col min="4870" max="4870" width="11.875" style="2" customWidth="1"/>
    <col min="4871" max="4871" width="12.75" style="2" customWidth="1"/>
    <col min="4872" max="4872" width="20.5" style="2" customWidth="1"/>
    <col min="4873" max="5123" width="9" style="2"/>
    <col min="5124" max="5124" width="18.5" style="2" customWidth="1"/>
    <col min="5125" max="5125" width="29.75" style="2" customWidth="1"/>
    <col min="5126" max="5126" width="11.875" style="2" customWidth="1"/>
    <col min="5127" max="5127" width="12.75" style="2" customWidth="1"/>
    <col min="5128" max="5128" width="20.5" style="2" customWidth="1"/>
    <col min="5129" max="5379" width="9" style="2"/>
    <col min="5380" max="5380" width="18.5" style="2" customWidth="1"/>
    <col min="5381" max="5381" width="29.75" style="2" customWidth="1"/>
    <col min="5382" max="5382" width="11.875" style="2" customWidth="1"/>
    <col min="5383" max="5383" width="12.75" style="2" customWidth="1"/>
    <col min="5384" max="5384" width="20.5" style="2" customWidth="1"/>
    <col min="5385" max="5635" width="9" style="2"/>
    <col min="5636" max="5636" width="18.5" style="2" customWidth="1"/>
    <col min="5637" max="5637" width="29.75" style="2" customWidth="1"/>
    <col min="5638" max="5638" width="11.875" style="2" customWidth="1"/>
    <col min="5639" max="5639" width="12.75" style="2" customWidth="1"/>
    <col min="5640" max="5640" width="20.5" style="2" customWidth="1"/>
    <col min="5641" max="5891" width="9" style="2"/>
    <col min="5892" max="5892" width="18.5" style="2" customWidth="1"/>
    <col min="5893" max="5893" width="29.75" style="2" customWidth="1"/>
    <col min="5894" max="5894" width="11.875" style="2" customWidth="1"/>
    <col min="5895" max="5895" width="12.75" style="2" customWidth="1"/>
    <col min="5896" max="5896" width="20.5" style="2" customWidth="1"/>
    <col min="5897" max="6147" width="9" style="2"/>
    <col min="6148" max="6148" width="18.5" style="2" customWidth="1"/>
    <col min="6149" max="6149" width="29.75" style="2" customWidth="1"/>
    <col min="6150" max="6150" width="11.875" style="2" customWidth="1"/>
    <col min="6151" max="6151" width="12.75" style="2" customWidth="1"/>
    <col min="6152" max="6152" width="20.5" style="2" customWidth="1"/>
    <col min="6153" max="6403" width="9" style="2"/>
    <col min="6404" max="6404" width="18.5" style="2" customWidth="1"/>
    <col min="6405" max="6405" width="29.75" style="2" customWidth="1"/>
    <col min="6406" max="6406" width="11.875" style="2" customWidth="1"/>
    <col min="6407" max="6407" width="12.75" style="2" customWidth="1"/>
    <col min="6408" max="6408" width="20.5" style="2" customWidth="1"/>
    <col min="6409" max="6659" width="9" style="2"/>
    <col min="6660" max="6660" width="18.5" style="2" customWidth="1"/>
    <col min="6661" max="6661" width="29.75" style="2" customWidth="1"/>
    <col min="6662" max="6662" width="11.875" style="2" customWidth="1"/>
    <col min="6663" max="6663" width="12.75" style="2" customWidth="1"/>
    <col min="6664" max="6664" width="20.5" style="2" customWidth="1"/>
    <col min="6665" max="6915" width="9" style="2"/>
    <col min="6916" max="6916" width="18.5" style="2" customWidth="1"/>
    <col min="6917" max="6917" width="29.75" style="2" customWidth="1"/>
    <col min="6918" max="6918" width="11.875" style="2" customWidth="1"/>
    <col min="6919" max="6919" width="12.75" style="2" customWidth="1"/>
    <col min="6920" max="6920" width="20.5" style="2" customWidth="1"/>
    <col min="6921" max="7171" width="9" style="2"/>
    <col min="7172" max="7172" width="18.5" style="2" customWidth="1"/>
    <col min="7173" max="7173" width="29.75" style="2" customWidth="1"/>
    <col min="7174" max="7174" width="11.875" style="2" customWidth="1"/>
    <col min="7175" max="7175" width="12.75" style="2" customWidth="1"/>
    <col min="7176" max="7176" width="20.5" style="2" customWidth="1"/>
    <col min="7177" max="7427" width="9" style="2"/>
    <col min="7428" max="7428" width="18.5" style="2" customWidth="1"/>
    <col min="7429" max="7429" width="29.75" style="2" customWidth="1"/>
    <col min="7430" max="7430" width="11.875" style="2" customWidth="1"/>
    <col min="7431" max="7431" width="12.75" style="2" customWidth="1"/>
    <col min="7432" max="7432" width="20.5" style="2" customWidth="1"/>
    <col min="7433" max="7683" width="9" style="2"/>
    <col min="7684" max="7684" width="18.5" style="2" customWidth="1"/>
    <col min="7685" max="7685" width="29.75" style="2" customWidth="1"/>
    <col min="7686" max="7686" width="11.875" style="2" customWidth="1"/>
    <col min="7687" max="7687" width="12.75" style="2" customWidth="1"/>
    <col min="7688" max="7688" width="20.5" style="2" customWidth="1"/>
    <col min="7689" max="7939" width="9" style="2"/>
    <col min="7940" max="7940" width="18.5" style="2" customWidth="1"/>
    <col min="7941" max="7941" width="29.75" style="2" customWidth="1"/>
    <col min="7942" max="7942" width="11.875" style="2" customWidth="1"/>
    <col min="7943" max="7943" width="12.75" style="2" customWidth="1"/>
    <col min="7944" max="7944" width="20.5" style="2" customWidth="1"/>
    <col min="7945" max="8195" width="9" style="2"/>
    <col min="8196" max="8196" width="18.5" style="2" customWidth="1"/>
    <col min="8197" max="8197" width="29.75" style="2" customWidth="1"/>
    <col min="8198" max="8198" width="11.875" style="2" customWidth="1"/>
    <col min="8199" max="8199" width="12.75" style="2" customWidth="1"/>
    <col min="8200" max="8200" width="20.5" style="2" customWidth="1"/>
    <col min="8201" max="8451" width="9" style="2"/>
    <col min="8452" max="8452" width="18.5" style="2" customWidth="1"/>
    <col min="8453" max="8453" width="29.75" style="2" customWidth="1"/>
    <col min="8454" max="8454" width="11.875" style="2" customWidth="1"/>
    <col min="8455" max="8455" width="12.75" style="2" customWidth="1"/>
    <col min="8456" max="8456" width="20.5" style="2" customWidth="1"/>
    <col min="8457" max="8707" width="9" style="2"/>
    <col min="8708" max="8708" width="18.5" style="2" customWidth="1"/>
    <col min="8709" max="8709" width="29.75" style="2" customWidth="1"/>
    <col min="8710" max="8710" width="11.875" style="2" customWidth="1"/>
    <col min="8711" max="8711" width="12.75" style="2" customWidth="1"/>
    <col min="8712" max="8712" width="20.5" style="2" customWidth="1"/>
    <col min="8713" max="8963" width="9" style="2"/>
    <col min="8964" max="8964" width="18.5" style="2" customWidth="1"/>
    <col min="8965" max="8965" width="29.75" style="2" customWidth="1"/>
    <col min="8966" max="8966" width="11.875" style="2" customWidth="1"/>
    <col min="8967" max="8967" width="12.75" style="2" customWidth="1"/>
    <col min="8968" max="8968" width="20.5" style="2" customWidth="1"/>
    <col min="8969" max="9219" width="9" style="2"/>
    <col min="9220" max="9220" width="18.5" style="2" customWidth="1"/>
    <col min="9221" max="9221" width="29.75" style="2" customWidth="1"/>
    <col min="9222" max="9222" width="11.875" style="2" customWidth="1"/>
    <col min="9223" max="9223" width="12.75" style="2" customWidth="1"/>
    <col min="9224" max="9224" width="20.5" style="2" customWidth="1"/>
    <col min="9225" max="9475" width="9" style="2"/>
    <col min="9476" max="9476" width="18.5" style="2" customWidth="1"/>
    <col min="9477" max="9477" width="29.75" style="2" customWidth="1"/>
    <col min="9478" max="9478" width="11.875" style="2" customWidth="1"/>
    <col min="9479" max="9479" width="12.75" style="2" customWidth="1"/>
    <col min="9480" max="9480" width="20.5" style="2" customWidth="1"/>
    <col min="9481" max="9731" width="9" style="2"/>
    <col min="9732" max="9732" width="18.5" style="2" customWidth="1"/>
    <col min="9733" max="9733" width="29.75" style="2" customWidth="1"/>
    <col min="9734" max="9734" width="11.875" style="2" customWidth="1"/>
    <col min="9735" max="9735" width="12.75" style="2" customWidth="1"/>
    <col min="9736" max="9736" width="20.5" style="2" customWidth="1"/>
    <col min="9737" max="9987" width="9" style="2"/>
    <col min="9988" max="9988" width="18.5" style="2" customWidth="1"/>
    <col min="9989" max="9989" width="29.75" style="2" customWidth="1"/>
    <col min="9990" max="9990" width="11.875" style="2" customWidth="1"/>
    <col min="9991" max="9991" width="12.75" style="2" customWidth="1"/>
    <col min="9992" max="9992" width="20.5" style="2" customWidth="1"/>
    <col min="9993" max="10243" width="9" style="2"/>
    <col min="10244" max="10244" width="18.5" style="2" customWidth="1"/>
    <col min="10245" max="10245" width="29.75" style="2" customWidth="1"/>
    <col min="10246" max="10246" width="11.875" style="2" customWidth="1"/>
    <col min="10247" max="10247" width="12.75" style="2" customWidth="1"/>
    <col min="10248" max="10248" width="20.5" style="2" customWidth="1"/>
    <col min="10249" max="10499" width="9" style="2"/>
    <col min="10500" max="10500" width="18.5" style="2" customWidth="1"/>
    <col min="10501" max="10501" width="29.75" style="2" customWidth="1"/>
    <col min="10502" max="10502" width="11.875" style="2" customWidth="1"/>
    <col min="10503" max="10503" width="12.75" style="2" customWidth="1"/>
    <col min="10504" max="10504" width="20.5" style="2" customWidth="1"/>
    <col min="10505" max="10755" width="9" style="2"/>
    <col min="10756" max="10756" width="18.5" style="2" customWidth="1"/>
    <col min="10757" max="10757" width="29.75" style="2" customWidth="1"/>
    <col min="10758" max="10758" width="11.875" style="2" customWidth="1"/>
    <col min="10759" max="10759" width="12.75" style="2" customWidth="1"/>
    <col min="10760" max="10760" width="20.5" style="2" customWidth="1"/>
    <col min="10761" max="11011" width="9" style="2"/>
    <col min="11012" max="11012" width="18.5" style="2" customWidth="1"/>
    <col min="11013" max="11013" width="29.75" style="2" customWidth="1"/>
    <col min="11014" max="11014" width="11.875" style="2" customWidth="1"/>
    <col min="11015" max="11015" width="12.75" style="2" customWidth="1"/>
    <col min="11016" max="11016" width="20.5" style="2" customWidth="1"/>
    <col min="11017" max="11267" width="9" style="2"/>
    <col min="11268" max="11268" width="18.5" style="2" customWidth="1"/>
    <col min="11269" max="11269" width="29.75" style="2" customWidth="1"/>
    <col min="11270" max="11270" width="11.875" style="2" customWidth="1"/>
    <col min="11271" max="11271" width="12.75" style="2" customWidth="1"/>
    <col min="11272" max="11272" width="20.5" style="2" customWidth="1"/>
    <col min="11273" max="11523" width="9" style="2"/>
    <col min="11524" max="11524" width="18.5" style="2" customWidth="1"/>
    <col min="11525" max="11525" width="29.75" style="2" customWidth="1"/>
    <col min="11526" max="11526" width="11.875" style="2" customWidth="1"/>
    <col min="11527" max="11527" width="12.75" style="2" customWidth="1"/>
    <col min="11528" max="11528" width="20.5" style="2" customWidth="1"/>
    <col min="11529" max="11779" width="9" style="2"/>
    <col min="11780" max="11780" width="18.5" style="2" customWidth="1"/>
    <col min="11781" max="11781" width="29.75" style="2" customWidth="1"/>
    <col min="11782" max="11782" width="11.875" style="2" customWidth="1"/>
    <col min="11783" max="11783" width="12.75" style="2" customWidth="1"/>
    <col min="11784" max="11784" width="20.5" style="2" customWidth="1"/>
    <col min="11785" max="12035" width="9" style="2"/>
    <col min="12036" max="12036" width="18.5" style="2" customWidth="1"/>
    <col min="12037" max="12037" width="29.75" style="2" customWidth="1"/>
    <col min="12038" max="12038" width="11.875" style="2" customWidth="1"/>
    <col min="12039" max="12039" width="12.75" style="2" customWidth="1"/>
    <col min="12040" max="12040" width="20.5" style="2" customWidth="1"/>
    <col min="12041" max="12291" width="9" style="2"/>
    <col min="12292" max="12292" width="18.5" style="2" customWidth="1"/>
    <col min="12293" max="12293" width="29.75" style="2" customWidth="1"/>
    <col min="12294" max="12294" width="11.875" style="2" customWidth="1"/>
    <col min="12295" max="12295" width="12.75" style="2" customWidth="1"/>
    <col min="12296" max="12296" width="20.5" style="2" customWidth="1"/>
    <col min="12297" max="12547" width="9" style="2"/>
    <col min="12548" max="12548" width="18.5" style="2" customWidth="1"/>
    <col min="12549" max="12549" width="29.75" style="2" customWidth="1"/>
    <col min="12550" max="12550" width="11.875" style="2" customWidth="1"/>
    <col min="12551" max="12551" width="12.75" style="2" customWidth="1"/>
    <col min="12552" max="12552" width="20.5" style="2" customWidth="1"/>
    <col min="12553" max="12803" width="9" style="2"/>
    <col min="12804" max="12804" width="18.5" style="2" customWidth="1"/>
    <col min="12805" max="12805" width="29.75" style="2" customWidth="1"/>
    <col min="12806" max="12806" width="11.875" style="2" customWidth="1"/>
    <col min="12807" max="12807" width="12.75" style="2" customWidth="1"/>
    <col min="12808" max="12808" width="20.5" style="2" customWidth="1"/>
    <col min="12809" max="13059" width="9" style="2"/>
    <col min="13060" max="13060" width="18.5" style="2" customWidth="1"/>
    <col min="13061" max="13061" width="29.75" style="2" customWidth="1"/>
    <col min="13062" max="13062" width="11.875" style="2" customWidth="1"/>
    <col min="13063" max="13063" width="12.75" style="2" customWidth="1"/>
    <col min="13064" max="13064" width="20.5" style="2" customWidth="1"/>
    <col min="13065" max="13315" width="9" style="2"/>
    <col min="13316" max="13316" width="18.5" style="2" customWidth="1"/>
    <col min="13317" max="13317" width="29.75" style="2" customWidth="1"/>
    <col min="13318" max="13318" width="11.875" style="2" customWidth="1"/>
    <col min="13319" max="13319" width="12.75" style="2" customWidth="1"/>
    <col min="13320" max="13320" width="20.5" style="2" customWidth="1"/>
    <col min="13321" max="13571" width="9" style="2"/>
    <col min="13572" max="13572" width="18.5" style="2" customWidth="1"/>
    <col min="13573" max="13573" width="29.75" style="2" customWidth="1"/>
    <col min="13574" max="13574" width="11.875" style="2" customWidth="1"/>
    <col min="13575" max="13575" width="12.75" style="2" customWidth="1"/>
    <col min="13576" max="13576" width="20.5" style="2" customWidth="1"/>
    <col min="13577" max="13827" width="9" style="2"/>
    <col min="13828" max="13828" width="18.5" style="2" customWidth="1"/>
    <col min="13829" max="13829" width="29.75" style="2" customWidth="1"/>
    <col min="13830" max="13830" width="11.875" style="2" customWidth="1"/>
    <col min="13831" max="13831" width="12.75" style="2" customWidth="1"/>
    <col min="13832" max="13832" width="20.5" style="2" customWidth="1"/>
    <col min="13833" max="14083" width="9" style="2"/>
    <col min="14084" max="14084" width="18.5" style="2" customWidth="1"/>
    <col min="14085" max="14085" width="29.75" style="2" customWidth="1"/>
    <col min="14086" max="14086" width="11.875" style="2" customWidth="1"/>
    <col min="14087" max="14087" width="12.75" style="2" customWidth="1"/>
    <col min="14088" max="14088" width="20.5" style="2" customWidth="1"/>
    <col min="14089" max="14339" width="9" style="2"/>
    <col min="14340" max="14340" width="18.5" style="2" customWidth="1"/>
    <col min="14341" max="14341" width="29.75" style="2" customWidth="1"/>
    <col min="14342" max="14342" width="11.875" style="2" customWidth="1"/>
    <col min="14343" max="14343" width="12.75" style="2" customWidth="1"/>
    <col min="14344" max="14344" width="20.5" style="2" customWidth="1"/>
    <col min="14345" max="14595" width="9" style="2"/>
    <col min="14596" max="14596" width="18.5" style="2" customWidth="1"/>
    <col min="14597" max="14597" width="29.75" style="2" customWidth="1"/>
    <col min="14598" max="14598" width="11.875" style="2" customWidth="1"/>
    <col min="14599" max="14599" width="12.75" style="2" customWidth="1"/>
    <col min="14600" max="14600" width="20.5" style="2" customWidth="1"/>
    <col min="14601" max="14851" width="9" style="2"/>
    <col min="14852" max="14852" width="18.5" style="2" customWidth="1"/>
    <col min="14853" max="14853" width="29.75" style="2" customWidth="1"/>
    <col min="14854" max="14854" width="11.875" style="2" customWidth="1"/>
    <col min="14855" max="14855" width="12.75" style="2" customWidth="1"/>
    <col min="14856" max="14856" width="20.5" style="2" customWidth="1"/>
    <col min="14857" max="15107" width="9" style="2"/>
    <col min="15108" max="15108" width="18.5" style="2" customWidth="1"/>
    <col min="15109" max="15109" width="29.75" style="2" customWidth="1"/>
    <col min="15110" max="15110" width="11.875" style="2" customWidth="1"/>
    <col min="15111" max="15111" width="12.75" style="2" customWidth="1"/>
    <col min="15112" max="15112" width="20.5" style="2" customWidth="1"/>
    <col min="15113" max="15363" width="9" style="2"/>
    <col min="15364" max="15364" width="18.5" style="2" customWidth="1"/>
    <col min="15365" max="15365" width="29.75" style="2" customWidth="1"/>
    <col min="15366" max="15366" width="11.875" style="2" customWidth="1"/>
    <col min="15367" max="15367" width="12.75" style="2" customWidth="1"/>
    <col min="15368" max="15368" width="20.5" style="2" customWidth="1"/>
    <col min="15369" max="15619" width="9" style="2"/>
    <col min="15620" max="15620" width="18.5" style="2" customWidth="1"/>
    <col min="15621" max="15621" width="29.75" style="2" customWidth="1"/>
    <col min="15622" max="15622" width="11.875" style="2" customWidth="1"/>
    <col min="15623" max="15623" width="12.75" style="2" customWidth="1"/>
    <col min="15624" max="15624" width="20.5" style="2" customWidth="1"/>
    <col min="15625" max="15875" width="9" style="2"/>
    <col min="15876" max="15876" width="18.5" style="2" customWidth="1"/>
    <col min="15877" max="15877" width="29.75" style="2" customWidth="1"/>
    <col min="15878" max="15878" width="11.875" style="2" customWidth="1"/>
    <col min="15879" max="15879" width="12.75" style="2" customWidth="1"/>
    <col min="15880" max="15880" width="20.5" style="2" customWidth="1"/>
    <col min="15881" max="16131" width="9" style="2"/>
    <col min="16132" max="16132" width="18.5" style="2" customWidth="1"/>
    <col min="16133" max="16133" width="29.75" style="2" customWidth="1"/>
    <col min="16134" max="16134" width="11.875" style="2" customWidth="1"/>
    <col min="16135" max="16135" width="12.75" style="2" customWidth="1"/>
    <col min="16136" max="16136" width="20.5" style="2" customWidth="1"/>
    <col min="16137" max="16384" width="9" style="2"/>
  </cols>
  <sheetData>
    <row r="1" spans="1:11" s="1" customFormat="1" ht="60" customHeight="1" thickBot="1" x14ac:dyDescent="0.3">
      <c r="A1" s="81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s="1" customFormat="1" ht="39.950000000000003" customHeight="1" x14ac:dyDescent="0.25">
      <c r="A2" s="57" t="s">
        <v>1</v>
      </c>
      <c r="B2" s="58"/>
      <c r="C2" s="84" t="s">
        <v>19</v>
      </c>
      <c r="D2" s="84"/>
      <c r="E2" s="84"/>
      <c r="F2" s="84"/>
      <c r="G2" s="13" t="s">
        <v>0</v>
      </c>
      <c r="H2" s="86"/>
      <c r="I2" s="86"/>
      <c r="J2" s="86"/>
      <c r="K2" s="87"/>
    </row>
    <row r="3" spans="1:11" s="1" customFormat="1" ht="39.950000000000003" customHeight="1" x14ac:dyDescent="0.25">
      <c r="A3" s="59" t="s">
        <v>2</v>
      </c>
      <c r="B3" s="60"/>
      <c r="C3" s="85"/>
      <c r="D3" s="85"/>
      <c r="E3" s="85"/>
      <c r="F3" s="85"/>
      <c r="G3" s="14" t="s">
        <v>33</v>
      </c>
      <c r="H3" s="85"/>
      <c r="I3" s="85"/>
      <c r="J3" s="85"/>
      <c r="K3" s="88"/>
    </row>
    <row r="4" spans="1:11" s="1" customFormat="1" ht="39.950000000000003" customHeight="1" thickBot="1" x14ac:dyDescent="0.3">
      <c r="A4" s="61" t="s">
        <v>32</v>
      </c>
      <c r="B4" s="62"/>
      <c r="C4" s="69"/>
      <c r="D4" s="69"/>
      <c r="E4" s="69"/>
      <c r="F4" s="69"/>
      <c r="G4" s="70"/>
      <c r="H4" s="71"/>
      <c r="I4" s="71"/>
      <c r="J4" s="71"/>
      <c r="K4" s="72"/>
    </row>
    <row r="5" spans="1:11" ht="6.75" customHeight="1" x14ac:dyDescent="0.4"/>
    <row r="6" spans="1:11" ht="60" customHeight="1" thickBot="1" x14ac:dyDescent="0.45">
      <c r="A6" s="63" t="s">
        <v>30</v>
      </c>
      <c r="B6" s="63"/>
      <c r="C6" s="63"/>
      <c r="D6" s="63"/>
      <c r="E6" s="63"/>
      <c r="F6" s="63"/>
      <c r="G6" s="63"/>
      <c r="H6" s="63"/>
      <c r="I6" s="63"/>
      <c r="J6" s="63"/>
    </row>
    <row r="7" spans="1:11" ht="60" customHeight="1" thickBot="1" x14ac:dyDescent="0.45">
      <c r="A7" s="73" t="s">
        <v>34</v>
      </c>
      <c r="B7" s="74"/>
      <c r="C7" s="75"/>
      <c r="D7" s="31"/>
      <c r="E7" s="12" t="s">
        <v>31</v>
      </c>
      <c r="F7" s="3"/>
    </row>
    <row r="8" spans="1:11" ht="7.5" customHeight="1" thickBot="1" x14ac:dyDescent="0.45">
      <c r="A8" s="3"/>
      <c r="B8" s="3"/>
      <c r="C8" s="3"/>
      <c r="D8" s="3"/>
      <c r="E8" s="3"/>
      <c r="F8" s="3"/>
    </row>
    <row r="9" spans="1:11" ht="30" customHeight="1" x14ac:dyDescent="0.4">
      <c r="A9" s="64" t="s">
        <v>40</v>
      </c>
      <c r="B9" s="65"/>
      <c r="C9" s="65"/>
      <c r="D9" s="65"/>
      <c r="E9" s="65"/>
      <c r="F9" s="65"/>
      <c r="G9" s="65"/>
      <c r="H9" s="120" t="s">
        <v>20</v>
      </c>
      <c r="I9" s="121"/>
      <c r="J9" s="121"/>
      <c r="K9" s="122"/>
    </row>
    <row r="10" spans="1:11" ht="39.950000000000003" customHeight="1" x14ac:dyDescent="0.4">
      <c r="A10" s="66" t="s">
        <v>39</v>
      </c>
      <c r="B10" s="67"/>
      <c r="C10" s="67"/>
      <c r="D10" s="67"/>
      <c r="E10" s="67"/>
      <c r="F10" s="68"/>
      <c r="G10" s="23" t="s">
        <v>38</v>
      </c>
      <c r="H10" s="123"/>
      <c r="I10" s="124"/>
      <c r="J10" s="124"/>
      <c r="K10" s="125"/>
    </row>
    <row r="11" spans="1:11" s="22" customFormat="1" ht="54" customHeight="1" x14ac:dyDescent="0.4">
      <c r="A11" s="15" t="s">
        <v>3</v>
      </c>
      <c r="B11" s="16" t="s">
        <v>21</v>
      </c>
      <c r="C11" s="16" t="s">
        <v>4</v>
      </c>
      <c r="D11" s="17" t="s">
        <v>35</v>
      </c>
      <c r="E11" s="17" t="s">
        <v>36</v>
      </c>
      <c r="F11" s="17" t="s">
        <v>37</v>
      </c>
      <c r="G11" s="18" t="s">
        <v>5</v>
      </c>
      <c r="H11" s="19" t="s">
        <v>17</v>
      </c>
      <c r="I11" s="20" t="s">
        <v>41</v>
      </c>
      <c r="J11" s="20" t="s">
        <v>42</v>
      </c>
      <c r="K11" s="21" t="s">
        <v>27</v>
      </c>
    </row>
    <row r="12" spans="1:11" s="4" customFormat="1" ht="39.950000000000003" customHeight="1" x14ac:dyDescent="0.4">
      <c r="A12" s="24" t="s">
        <v>13</v>
      </c>
      <c r="B12" s="25" t="s">
        <v>22</v>
      </c>
      <c r="C12" s="25" t="s">
        <v>15</v>
      </c>
      <c r="D12" s="29">
        <v>43200</v>
      </c>
      <c r="E12" s="30">
        <f>IF(D12="","",D12*2/3)</f>
        <v>28800</v>
      </c>
      <c r="F12" s="30">
        <f>IF(E12="","",ROUND(E12,-3))</f>
        <v>29000</v>
      </c>
      <c r="G12" s="36">
        <v>43200</v>
      </c>
      <c r="H12" s="37">
        <v>43200</v>
      </c>
      <c r="I12" s="38">
        <f t="shared" ref="I12:I18" si="0">IF(H12="","",H12*2/3)</f>
        <v>28800</v>
      </c>
      <c r="J12" s="39">
        <f t="shared" ref="J12:J18" si="1">IF(I12="","",ROUND(I12,-3))</f>
        <v>29000</v>
      </c>
      <c r="K12" s="77">
        <f>J12+J13</f>
        <v>69000</v>
      </c>
    </row>
    <row r="13" spans="1:11" s="4" customFormat="1" ht="39.950000000000003" customHeight="1" x14ac:dyDescent="0.4">
      <c r="A13" s="24" t="s">
        <v>14</v>
      </c>
      <c r="B13" s="25" t="s">
        <v>22</v>
      </c>
      <c r="C13" s="25" t="s">
        <v>16</v>
      </c>
      <c r="D13" s="29">
        <v>59940</v>
      </c>
      <c r="E13" s="30">
        <f t="shared" ref="E13:E18" si="2">IF(D13="","",D13*2/3)</f>
        <v>39960</v>
      </c>
      <c r="F13" s="30">
        <f t="shared" ref="F13:F18" si="3">IF(E13="","",ROUND(E13,-3))</f>
        <v>40000</v>
      </c>
      <c r="G13" s="40">
        <v>61050</v>
      </c>
      <c r="H13" s="41">
        <v>59940</v>
      </c>
      <c r="I13" s="38">
        <f t="shared" si="0"/>
        <v>39960</v>
      </c>
      <c r="J13" s="39">
        <f t="shared" si="1"/>
        <v>40000</v>
      </c>
      <c r="K13" s="78"/>
    </row>
    <row r="14" spans="1:11" ht="39.950000000000003" customHeight="1" x14ac:dyDescent="0.4">
      <c r="A14" s="15" t="s">
        <v>6</v>
      </c>
      <c r="B14" s="26"/>
      <c r="C14" s="26"/>
      <c r="D14" s="32"/>
      <c r="E14" s="32" t="str">
        <f t="shared" si="2"/>
        <v/>
      </c>
      <c r="F14" s="42" t="str">
        <f t="shared" si="3"/>
        <v/>
      </c>
      <c r="G14" s="43"/>
      <c r="H14" s="44"/>
      <c r="I14" s="45" t="str">
        <f t="shared" si="0"/>
        <v/>
      </c>
      <c r="J14" s="45" t="str">
        <f t="shared" si="1"/>
        <v/>
      </c>
      <c r="K14" s="79"/>
    </row>
    <row r="15" spans="1:11" ht="39.950000000000003" customHeight="1" x14ac:dyDescent="0.4">
      <c r="A15" s="15" t="s">
        <v>7</v>
      </c>
      <c r="B15" s="26"/>
      <c r="C15" s="26"/>
      <c r="D15" s="32"/>
      <c r="E15" s="32" t="str">
        <f t="shared" si="2"/>
        <v/>
      </c>
      <c r="F15" s="42" t="str">
        <f t="shared" si="3"/>
        <v/>
      </c>
      <c r="G15" s="43"/>
      <c r="H15" s="44"/>
      <c r="I15" s="45" t="str">
        <f t="shared" si="0"/>
        <v/>
      </c>
      <c r="J15" s="45" t="str">
        <f t="shared" si="1"/>
        <v/>
      </c>
      <c r="K15" s="79"/>
    </row>
    <row r="16" spans="1:11" ht="39.950000000000003" customHeight="1" x14ac:dyDescent="0.4">
      <c r="A16" s="15" t="s">
        <v>8</v>
      </c>
      <c r="B16" s="26"/>
      <c r="C16" s="26"/>
      <c r="D16" s="32"/>
      <c r="E16" s="32" t="str">
        <f t="shared" si="2"/>
        <v/>
      </c>
      <c r="F16" s="42" t="str">
        <f t="shared" si="3"/>
        <v/>
      </c>
      <c r="G16" s="46"/>
      <c r="H16" s="47"/>
      <c r="I16" s="42" t="str">
        <f t="shared" si="0"/>
        <v/>
      </c>
      <c r="J16" s="42" t="str">
        <f t="shared" si="1"/>
        <v/>
      </c>
      <c r="K16" s="79"/>
    </row>
    <row r="17" spans="1:11" ht="39.950000000000003" customHeight="1" x14ac:dyDescent="0.4">
      <c r="A17" s="15" t="s">
        <v>9</v>
      </c>
      <c r="B17" s="26"/>
      <c r="C17" s="26"/>
      <c r="D17" s="32"/>
      <c r="E17" s="32" t="str">
        <f t="shared" si="2"/>
        <v/>
      </c>
      <c r="F17" s="42" t="str">
        <f t="shared" si="3"/>
        <v/>
      </c>
      <c r="G17" s="43"/>
      <c r="H17" s="44"/>
      <c r="I17" s="45" t="str">
        <f t="shared" si="0"/>
        <v/>
      </c>
      <c r="J17" s="45" t="str">
        <f t="shared" si="1"/>
        <v/>
      </c>
      <c r="K17" s="79"/>
    </row>
    <row r="18" spans="1:11" ht="39.950000000000003" customHeight="1" thickBot="1" x14ac:dyDescent="0.45">
      <c r="A18" s="27" t="s">
        <v>10</v>
      </c>
      <c r="B18" s="28"/>
      <c r="C18" s="28"/>
      <c r="D18" s="33"/>
      <c r="E18" s="33" t="str">
        <f t="shared" si="2"/>
        <v/>
      </c>
      <c r="F18" s="48" t="str">
        <f t="shared" si="3"/>
        <v/>
      </c>
      <c r="G18" s="49"/>
      <c r="H18" s="50"/>
      <c r="I18" s="51" t="str">
        <f t="shared" si="0"/>
        <v/>
      </c>
      <c r="J18" s="51" t="str">
        <f t="shared" si="1"/>
        <v/>
      </c>
      <c r="K18" s="80"/>
    </row>
    <row r="19" spans="1:11" ht="9" customHeight="1" x14ac:dyDescent="0.4">
      <c r="A19" s="5"/>
      <c r="B19" s="5"/>
      <c r="C19" s="5"/>
      <c r="D19" s="6"/>
      <c r="E19" s="6"/>
      <c r="F19" s="6"/>
      <c r="G19" s="6"/>
      <c r="H19" s="7"/>
      <c r="I19" s="7"/>
      <c r="J19" s="7"/>
    </row>
    <row r="20" spans="1:11" ht="27.75" customHeight="1" thickBot="1" x14ac:dyDescent="0.45">
      <c r="A20" s="8" t="s">
        <v>29</v>
      </c>
      <c r="G20" s="6"/>
      <c r="H20" s="7"/>
      <c r="I20" s="7"/>
      <c r="J20" s="7"/>
    </row>
    <row r="21" spans="1:11" ht="27.75" customHeight="1" x14ac:dyDescent="0.4">
      <c r="A21" s="54" t="s">
        <v>43</v>
      </c>
      <c r="B21" s="55"/>
      <c r="C21" s="55"/>
      <c r="D21" s="55"/>
      <c r="E21" s="55"/>
      <c r="F21" s="55"/>
      <c r="G21" s="55"/>
      <c r="H21" s="55"/>
      <c r="I21" s="55"/>
      <c r="J21" s="55"/>
      <c r="K21" s="56"/>
    </row>
    <row r="22" spans="1:11" ht="75.75" customHeight="1" x14ac:dyDescent="0.4">
      <c r="A22" s="89" t="s">
        <v>23</v>
      </c>
      <c r="B22" s="90"/>
      <c r="C22" s="76" t="s">
        <v>45</v>
      </c>
      <c r="D22" s="76"/>
      <c r="E22" s="76" t="s">
        <v>46</v>
      </c>
      <c r="F22" s="76"/>
      <c r="G22" s="17" t="s">
        <v>44</v>
      </c>
      <c r="H22" s="76" t="s">
        <v>47</v>
      </c>
      <c r="I22" s="76"/>
      <c r="J22" s="76" t="s">
        <v>48</v>
      </c>
      <c r="K22" s="94"/>
    </row>
    <row r="23" spans="1:11" ht="39.950000000000003" customHeight="1" x14ac:dyDescent="0.4">
      <c r="A23" s="52" t="s">
        <v>24</v>
      </c>
      <c r="B23" s="53"/>
      <c r="C23" s="104">
        <f>K12</f>
        <v>69000</v>
      </c>
      <c r="D23" s="104"/>
      <c r="E23" s="104">
        <v>40000</v>
      </c>
      <c r="F23" s="104"/>
      <c r="G23" s="35">
        <f>C23+E23</f>
        <v>109000</v>
      </c>
      <c r="H23" s="104">
        <f>100000-G23</f>
        <v>-9000</v>
      </c>
      <c r="I23" s="104"/>
      <c r="J23" s="95">
        <f>C23-(-H23)</f>
        <v>60000</v>
      </c>
      <c r="K23" s="77"/>
    </row>
    <row r="24" spans="1:11" ht="39.950000000000003" customHeight="1" x14ac:dyDescent="0.4">
      <c r="A24" s="112" t="s">
        <v>18</v>
      </c>
      <c r="B24" s="113"/>
      <c r="C24" s="105"/>
      <c r="D24" s="105"/>
      <c r="E24" s="105"/>
      <c r="F24" s="105"/>
      <c r="G24" s="34"/>
      <c r="H24" s="105"/>
      <c r="I24" s="105"/>
      <c r="J24" s="96"/>
      <c r="K24" s="97"/>
    </row>
    <row r="25" spans="1:11" ht="39.950000000000003" customHeight="1" thickBot="1" x14ac:dyDescent="0.45">
      <c r="A25" s="126" t="s">
        <v>25</v>
      </c>
      <c r="B25" s="127"/>
      <c r="C25" s="114"/>
      <c r="D25" s="114"/>
      <c r="E25" s="114"/>
      <c r="F25" s="114"/>
      <c r="G25" s="115"/>
      <c r="H25" s="114"/>
      <c r="I25" s="114"/>
      <c r="J25" s="114"/>
      <c r="K25" s="116"/>
    </row>
    <row r="26" spans="1:11" ht="34.5" customHeight="1" thickBot="1" x14ac:dyDescent="0.45">
      <c r="A26" s="5"/>
      <c r="B26" s="5"/>
      <c r="C26" s="5"/>
      <c r="D26" s="6"/>
      <c r="E26" s="6"/>
      <c r="F26" s="6"/>
      <c r="G26" s="9"/>
      <c r="J26" s="10"/>
    </row>
    <row r="27" spans="1:11" ht="77.25" customHeight="1" thickBot="1" x14ac:dyDescent="0.45">
      <c r="A27" s="117" t="s">
        <v>49</v>
      </c>
      <c r="B27" s="118"/>
      <c r="C27" s="118"/>
      <c r="D27" s="118"/>
      <c r="E27" s="119"/>
      <c r="F27" s="6"/>
      <c r="I27" s="91" t="s">
        <v>12</v>
      </c>
      <c r="J27" s="92"/>
      <c r="K27" s="93"/>
    </row>
    <row r="28" spans="1:11" ht="39.950000000000003" customHeight="1" x14ac:dyDescent="0.4">
      <c r="A28" s="98" t="s">
        <v>26</v>
      </c>
      <c r="B28" s="99"/>
      <c r="C28" s="99"/>
      <c r="D28" s="99"/>
      <c r="E28" s="100"/>
      <c r="F28" s="6"/>
      <c r="I28" s="106"/>
      <c r="J28" s="107"/>
      <c r="K28" s="108"/>
    </row>
    <row r="29" spans="1:11" ht="39.950000000000003" customHeight="1" thickBot="1" x14ac:dyDescent="0.45">
      <c r="A29" s="101" t="s">
        <v>11</v>
      </c>
      <c r="B29" s="102"/>
      <c r="C29" s="102"/>
      <c r="D29" s="102"/>
      <c r="E29" s="103"/>
      <c r="F29" s="5"/>
      <c r="I29" s="109"/>
      <c r="J29" s="110"/>
      <c r="K29" s="111"/>
    </row>
    <row r="30" spans="1:11" ht="19.5" x14ac:dyDescent="0.4">
      <c r="D30" s="9"/>
      <c r="E30" s="11"/>
      <c r="F30" s="11"/>
    </row>
    <row r="31" spans="1:11" x14ac:dyDescent="0.4">
      <c r="D31" s="5"/>
      <c r="E31" s="9"/>
      <c r="F31" s="9"/>
    </row>
    <row r="32" spans="1:11" x14ac:dyDescent="0.4">
      <c r="E32" s="5"/>
      <c r="F32" s="5"/>
    </row>
  </sheetData>
  <mergeCells count="43">
    <mergeCell ref="A28:E28"/>
    <mergeCell ref="A29:E29"/>
    <mergeCell ref="J25:K25"/>
    <mergeCell ref="H23:I23"/>
    <mergeCell ref="C23:D23"/>
    <mergeCell ref="E23:F23"/>
    <mergeCell ref="C24:D24"/>
    <mergeCell ref="C25:D25"/>
    <mergeCell ref="E24:F24"/>
    <mergeCell ref="H24:I24"/>
    <mergeCell ref="H25:I25"/>
    <mergeCell ref="E25:F25"/>
    <mergeCell ref="I28:K29"/>
    <mergeCell ref="A24:B24"/>
    <mergeCell ref="A25:B25"/>
    <mergeCell ref="E22:F22"/>
    <mergeCell ref="I27:K27"/>
    <mergeCell ref="H22:I22"/>
    <mergeCell ref="J22:K22"/>
    <mergeCell ref="J23:K23"/>
    <mergeCell ref="J24:K24"/>
    <mergeCell ref="A27:E27"/>
    <mergeCell ref="A1:K1"/>
    <mergeCell ref="C2:F2"/>
    <mergeCell ref="C3:F3"/>
    <mergeCell ref="H2:K2"/>
    <mergeCell ref="H3:K3"/>
    <mergeCell ref="A23:B23"/>
    <mergeCell ref="A21:K21"/>
    <mergeCell ref="A2:B2"/>
    <mergeCell ref="A3:B3"/>
    <mergeCell ref="A4:B4"/>
    <mergeCell ref="A6:J6"/>
    <mergeCell ref="A9:G9"/>
    <mergeCell ref="A10:F10"/>
    <mergeCell ref="C4:F4"/>
    <mergeCell ref="G4:K4"/>
    <mergeCell ref="A7:C7"/>
    <mergeCell ref="C22:D22"/>
    <mergeCell ref="K12:K13"/>
    <mergeCell ref="K14:K18"/>
    <mergeCell ref="H9:K10"/>
    <mergeCell ref="A22:B22"/>
  </mergeCells>
  <phoneticPr fontId="1"/>
  <printOptions horizontalCentered="1"/>
  <pageMargins left="0.51181102362204722" right="0.11811023622047245" top="0.74803149606299213" bottom="0.74803149606299213" header="0.31496062992125984" footer="0.31496062992125984"/>
  <pageSetup paperSize="9"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安全管理③備品購入費査定シート </vt:lpstr>
      <vt:lpstr>'安全管理③備品購入費査定シート 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松浦 志帆</dc:creator>
  <cp:keywords/>
  <dc:description/>
  <cp:lastModifiedBy>河合 牧(mkawai-a)</cp:lastModifiedBy>
  <cp:revision/>
  <cp:lastPrinted>2024-10-11T08:31:25Z</cp:lastPrinted>
  <dcterms:created xsi:type="dcterms:W3CDTF">2020-03-18T06:57:17Z</dcterms:created>
  <dcterms:modified xsi:type="dcterms:W3CDTF">2024-10-16T00:51:37Z</dcterms:modified>
  <cp:category/>
  <cp:contentStatus/>
</cp:coreProperties>
</file>