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5年度\1.各種書式・方針\5_様式\"/>
    </mc:Choice>
  </mc:AlternateContent>
  <xr:revisionPtr revIDLastSave="0" documentId="13_ncr:1_{F38B13CE-6D70-4811-AAE0-E7A05C2A11CA}" xr6:coauthVersionLast="36" xr6:coauthVersionMax="36" xr10:uidLastSave="{00000000-0000-0000-0000-000000000000}"/>
  <bookViews>
    <workbookView xWindow="1886" yWindow="0" windowWidth="20494" windowHeight="7457" tabRatio="743" xr2:uid="{00000000-000D-0000-FFFF-FFFF00000000}"/>
  </bookViews>
  <sheets>
    <sheet name="学部PJ_支出報告書" sheetId="17" r:id="rId1"/>
    <sheet name="【記入例】 学部PJ支出報告書　戻入”無”" sheetId="14" r:id="rId2"/>
    <sheet name="【記入例】 学部PJ支出報告書　戻入”有” " sheetId="16" r:id="rId3"/>
    <sheet name="Sheet1" sheetId="19" state="hidden" r:id="rId4"/>
  </sheets>
  <externalReferences>
    <externalReference r:id="rId5"/>
  </externalReferences>
  <definedNames>
    <definedName name="_xlnm.Print_Area" localSheetId="1">'【記入例】 学部PJ支出報告書　戻入”無”'!$B$1:$M$30</definedName>
    <definedName name="_xlnm.Print_Area" localSheetId="2">'【記入例】 学部PJ支出報告書　戻入”有” '!$B$1:$M$30</definedName>
    <definedName name="_xlnm.Print_Area" localSheetId="0">学部PJ_支出報告書!$B$1:$M$30</definedName>
    <definedName name="費目">[1]Sheet1!$A$2:$A$23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6" l="1"/>
  <c r="E27" i="16" l="1"/>
  <c r="K23" i="16"/>
  <c r="E28" i="16" s="1"/>
  <c r="I23" i="16"/>
  <c r="H23" i="16"/>
  <c r="E28" i="14"/>
  <c r="E27" i="14"/>
  <c r="K23" i="14"/>
  <c r="I23" i="14"/>
  <c r="H23" i="14"/>
  <c r="C23" i="19" l="1"/>
  <c r="C22" i="19"/>
  <c r="C21" i="19"/>
  <c r="C20" i="19"/>
  <c r="C19" i="19"/>
  <c r="C18" i="19"/>
  <c r="C17" i="19"/>
  <c r="C16" i="19"/>
  <c r="C15" i="19"/>
  <c r="E27" i="17" l="1"/>
  <c r="K23" i="17"/>
  <c r="E28" i="17" s="1"/>
  <c r="I23" i="17"/>
  <c r="H23" i="17"/>
  <c r="H14" i="16" l="1"/>
  <c r="I16" i="16"/>
  <c r="I15" i="16"/>
  <c r="I14" i="16"/>
  <c r="I10" i="16"/>
  <c r="H22" i="16"/>
  <c r="H21" i="16"/>
  <c r="H20" i="16"/>
  <c r="H19" i="16"/>
  <c r="H16" i="16"/>
  <c r="H15" i="16"/>
  <c r="H10" i="16"/>
  <c r="I10" i="14" l="1"/>
  <c r="H10" i="14"/>
  <c r="I16" i="14"/>
  <c r="H1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松浦 志帆</author>
  </authors>
  <commentList>
    <comment ref="K16" authorId="0" shapeId="0" xr:uid="{8D469C72-91AC-4288-8C47-64477E3548B9}">
      <text>
        <r>
          <rPr>
            <sz val="12"/>
            <color indexed="81"/>
            <rFont val="Meiryo UI"/>
            <family val="3"/>
            <charset val="128"/>
          </rPr>
          <t>合計　×￥52,500　→　〇　上限の￥50,500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松浦 志帆</author>
  </authors>
  <commentList>
    <comment ref="K16" authorId="0" shapeId="0" xr:uid="{3CCB3449-FE15-438D-81A2-15718C5B9F89}">
      <text>
        <r>
          <rPr>
            <sz val="12"/>
            <color indexed="81"/>
            <rFont val="Meiryo UI"/>
            <family val="3"/>
            <charset val="128"/>
          </rPr>
          <t>合計　×￥52500　→　〇　上限の￥50500</t>
        </r>
      </text>
    </comment>
  </commentList>
</comments>
</file>

<file path=xl/sharedStrings.xml><?xml version="1.0" encoding="utf-8"?>
<sst xmlns="http://schemas.openxmlformats.org/spreadsheetml/2006/main" count="216" uniqueCount="106">
  <si>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</si>
  <si>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</si>
  <si>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戻入額</t>
    <rPh sb="0" eb="2">
      <t>レイニュウ</t>
    </rPh>
    <rPh sb="2" eb="3">
      <t>ガク</t>
    </rPh>
    <phoneticPr fontId="2"/>
  </si>
  <si>
    <t>備考欄</t>
    <rPh sb="0" eb="2">
      <t>ビコウ</t>
    </rPh>
    <rPh sb="2" eb="3">
      <t>ラン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</si>
  <si>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</si>
  <si>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</si>
  <si>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材料費</t>
    <rPh sb="0" eb="3">
      <t>ザイリョウヒ</t>
    </rPh>
    <phoneticPr fontId="2"/>
  </si>
  <si>
    <t>主管キャンパス確認印</t>
    <rPh sb="0" eb="2">
      <t>シュカン</t>
    </rPh>
    <rPh sb="7" eb="10">
      <t>カクニンイン</t>
    </rPh>
    <phoneticPr fontId="2"/>
  </si>
  <si>
    <t>領収書
貼付用紙
ページNO.</t>
    <phoneticPr fontId="2"/>
  </si>
  <si>
    <t>（査定後）助成対象合計額</t>
    <rPh sb="1" eb="3">
      <t>サテイ</t>
    </rPh>
    <rPh sb="3" eb="4">
      <t>ゴ</t>
    </rPh>
    <rPh sb="5" eb="7">
      <t>ジョセイ</t>
    </rPh>
    <rPh sb="7" eb="9">
      <t>タイショウ</t>
    </rPh>
    <rPh sb="9" eb="11">
      <t>ゴウケイ</t>
    </rPh>
    <rPh sb="11" eb="12">
      <t>ガク</t>
    </rPh>
    <phoneticPr fontId="2"/>
  </si>
  <si>
    <t>備品費</t>
    <rPh sb="0" eb="3">
      <t>ビヒンヒ</t>
    </rPh>
    <phoneticPr fontId="2"/>
  </si>
  <si>
    <t>支払い不可（送料など）を減額</t>
    <rPh sb="0" eb="2">
      <t>シハラ</t>
    </rPh>
    <rPh sb="3" eb="5">
      <t>フカ</t>
    </rPh>
    <rPh sb="6" eb="8">
      <t>ソウリョウ</t>
    </rPh>
    <rPh sb="12" eb="14">
      <t>ゲンガク</t>
    </rPh>
    <phoneticPr fontId="2"/>
  </si>
  <si>
    <t>保険加入料</t>
    <rPh sb="0" eb="5">
      <t>ホケンカニュウリョウ</t>
    </rPh>
    <phoneticPr fontId="2"/>
  </si>
  <si>
    <t>その他</t>
    <rPh sb="2" eb="3">
      <t>タ</t>
    </rPh>
    <phoneticPr fontId="2"/>
  </si>
  <si>
    <t>職員記入</t>
    <rPh sb="0" eb="2">
      <t>ショクイン</t>
    </rPh>
    <rPh sb="2" eb="4">
      <t>キニュウ</t>
    </rPh>
    <phoneticPr fontId="2"/>
  </si>
  <si>
    <t>団体記入</t>
    <rPh sb="0" eb="2">
      <t>ダンタイ</t>
    </rPh>
    <rPh sb="2" eb="4">
      <t>キニュウ</t>
    </rPh>
    <phoneticPr fontId="2"/>
  </si>
  <si>
    <t>合計金額</t>
    <rPh sb="0" eb="2">
      <t>ゴウケイ</t>
    </rPh>
    <rPh sb="2" eb="4">
      <t>キンガク</t>
    </rPh>
    <phoneticPr fontId="2"/>
  </si>
  <si>
    <t>運搬費</t>
    <rPh sb="0" eb="2">
      <t>ウンパン</t>
    </rPh>
    <rPh sb="2" eb="3">
      <t>ヒ</t>
    </rPh>
    <phoneticPr fontId="2"/>
  </si>
  <si>
    <t>施設使用料</t>
    <rPh sb="0" eb="5">
      <t>シセツシヨウリョウ</t>
    </rPh>
    <phoneticPr fontId="2"/>
  </si>
  <si>
    <t>〇月〇日～〇月〇日　
△△参加費</t>
    <rPh sb="13" eb="16">
      <t>サンカヒ</t>
    </rPh>
    <phoneticPr fontId="2"/>
  </si>
  <si>
    <t>○○機器</t>
    <rPh sb="2" eb="4">
      <t>キキ</t>
    </rPh>
    <phoneticPr fontId="2"/>
  </si>
  <si>
    <t>○○パーツ</t>
    <phoneticPr fontId="2"/>
  </si>
  <si>
    <t>○○モニター</t>
    <phoneticPr fontId="2"/>
  </si>
  <si>
    <t>△△パソコン</t>
    <phoneticPr fontId="2"/>
  </si>
  <si>
    <t>△△板</t>
    <rPh sb="2" eb="3">
      <t>バン</t>
    </rPh>
    <phoneticPr fontId="2"/>
  </si>
  <si>
    <t>○○保険</t>
    <rPh sb="2" eb="4">
      <t>ホケン</t>
    </rPh>
    <phoneticPr fontId="2"/>
  </si>
  <si>
    <t>○○（大型備品）の運搬</t>
    <rPh sb="3" eb="5">
      <t>オオガタ</t>
    </rPh>
    <rPh sb="5" eb="7">
      <t>ビヒン</t>
    </rPh>
    <rPh sb="9" eb="11">
      <t>ウンパン</t>
    </rPh>
    <phoneticPr fontId="2"/>
  </si>
  <si>
    <t>〇月〇日～〇月〇日　
◇企画の△△ホール</t>
    <rPh sb="1" eb="2">
      <t>ガツ</t>
    </rPh>
    <rPh sb="3" eb="4">
      <t>ニチ</t>
    </rPh>
    <rPh sb="6" eb="7">
      <t>ガツ</t>
    </rPh>
    <rPh sb="8" eb="9">
      <t>ニチ</t>
    </rPh>
    <rPh sb="12" eb="14">
      <t>キカク</t>
    </rPh>
    <phoneticPr fontId="2"/>
  </si>
  <si>
    <t>P.12</t>
    <phoneticPr fontId="2"/>
  </si>
  <si>
    <t>P.10</t>
    <phoneticPr fontId="2"/>
  </si>
  <si>
    <t>P.7~9</t>
    <phoneticPr fontId="2"/>
  </si>
  <si>
    <t>P.5~7</t>
    <phoneticPr fontId="2"/>
  </si>
  <si>
    <t>P.3~4</t>
    <phoneticPr fontId="2"/>
  </si>
  <si>
    <t>P.1~2</t>
    <phoneticPr fontId="2"/>
  </si>
  <si>
    <t>P.18～20</t>
    <phoneticPr fontId="2"/>
  </si>
  <si>
    <t>P.13～14</t>
    <phoneticPr fontId="2"/>
  </si>
  <si>
    <t>P.15～17</t>
    <phoneticPr fontId="2"/>
  </si>
  <si>
    <t>P.22</t>
    <phoneticPr fontId="2"/>
  </si>
  <si>
    <t>P.23~24</t>
    <phoneticPr fontId="2"/>
  </si>
  <si>
    <t>P.25</t>
    <phoneticPr fontId="2"/>
  </si>
  <si>
    <t>P.21</t>
    <phoneticPr fontId="2"/>
  </si>
  <si>
    <t>◇企画　レンタカー代</t>
    <rPh sb="9" eb="10">
      <t>ダイ</t>
    </rPh>
    <phoneticPr fontId="2"/>
  </si>
  <si>
    <t>◇企画　ガソリン代</t>
    <rPh sb="8" eb="9">
      <t>ダイ</t>
    </rPh>
    <phoneticPr fontId="2"/>
  </si>
  <si>
    <t>〇月〇日 △△合宿</t>
    <rPh sb="1" eb="2">
      <t>ガツ</t>
    </rPh>
    <rPh sb="3" eb="4">
      <t>ニチ</t>
    </rPh>
    <rPh sb="7" eb="9">
      <t>ガッシュク</t>
    </rPh>
    <phoneticPr fontId="2"/>
  </si>
  <si>
    <t>〇月〇日 △△合宿
電車代</t>
    <rPh sb="1" eb="2">
      <t>ガツ</t>
    </rPh>
    <rPh sb="3" eb="4">
      <t>ニチ</t>
    </rPh>
    <rPh sb="7" eb="9">
      <t>ガッシュク</t>
    </rPh>
    <rPh sb="10" eb="12">
      <t>デンシャ</t>
    </rPh>
    <rPh sb="12" eb="13">
      <t>ダイ</t>
    </rPh>
    <phoneticPr fontId="2"/>
  </si>
  <si>
    <t>なし</t>
  </si>
  <si>
    <t>領収書等の執行額</t>
    <rPh sb="0" eb="3">
      <t>リョウシュウショ</t>
    </rPh>
    <rPh sb="3" eb="4">
      <t>トウ</t>
    </rPh>
    <rPh sb="5" eb="7">
      <t>シッコウ</t>
    </rPh>
    <rPh sb="7" eb="8">
      <t>ガク</t>
    </rPh>
    <phoneticPr fontId="2"/>
  </si>
  <si>
    <t>担当者氏名／連絡先</t>
    <phoneticPr fontId="2"/>
  </si>
  <si>
    <t>戻入”有”の場合：理由を記入</t>
    <rPh sb="3" eb="4">
      <t>アリ</t>
    </rPh>
    <phoneticPr fontId="2"/>
  </si>
  <si>
    <t>無</t>
  </si>
  <si>
    <t>助成対象合計額</t>
    <rPh sb="0" eb="2">
      <t>ジョセイ</t>
    </rPh>
    <rPh sb="2" eb="4">
      <t>タイショウ</t>
    </rPh>
    <rPh sb="4" eb="6">
      <t>ゴウケイ</t>
    </rPh>
    <rPh sb="6" eb="7">
      <t>ガク</t>
    </rPh>
    <phoneticPr fontId="2"/>
  </si>
  <si>
    <r>
      <rPr>
        <b/>
        <sz val="12"/>
        <color rgb="FFFF0000"/>
        <rFont val="Meiryo UI"/>
        <family val="3"/>
        <charset val="128"/>
      </rPr>
      <t>各費目の合計</t>
    </r>
    <r>
      <rPr>
        <sz val="9"/>
        <color rgb="FFFF0000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＊備品購入費は</t>
    </r>
    <r>
      <rPr>
        <u/>
        <sz val="11"/>
        <color rgb="FFFF0000"/>
        <rFont val="Meiryo UI"/>
        <family val="3"/>
        <charset val="128"/>
      </rPr>
      <t>備品毎</t>
    </r>
    <rPh sb="4" eb="6">
      <t>ゴウケイ</t>
    </rPh>
    <phoneticPr fontId="2"/>
  </si>
  <si>
    <t>有</t>
  </si>
  <si>
    <r>
      <t>※助成金に採用された学部プロジェクトの活動が終了後、</t>
    </r>
    <r>
      <rPr>
        <b/>
        <u/>
        <sz val="12"/>
        <rFont val="Meiryo UI"/>
        <family val="3"/>
        <charset val="128"/>
      </rPr>
      <t>内定通知のコピー</t>
    </r>
    <r>
      <rPr>
        <b/>
        <sz val="12"/>
        <rFont val="Meiryo UI"/>
        <family val="3"/>
        <charset val="128"/>
      </rPr>
      <t>、（途中金額変更があった場合は大学許可後の申請内容変更願のコピー）、</t>
    </r>
    <r>
      <rPr>
        <b/>
        <u/>
        <sz val="12"/>
        <rFont val="Meiryo UI"/>
        <family val="3"/>
        <charset val="128"/>
      </rPr>
      <t>活動経費にかかる領収書等の証拠</t>
    </r>
    <r>
      <rPr>
        <b/>
        <sz val="12"/>
        <rFont val="Meiryo UI"/>
        <family val="3"/>
        <charset val="128"/>
      </rPr>
      <t>、</t>
    </r>
    <r>
      <rPr>
        <b/>
        <u/>
        <sz val="12"/>
        <rFont val="Meiryo UI"/>
        <family val="3"/>
        <charset val="128"/>
      </rPr>
      <t>成果報告書</t>
    </r>
    <r>
      <rPr>
        <sz val="12"/>
        <rFont val="Meiryo UI"/>
        <family val="3"/>
        <charset val="128"/>
      </rPr>
      <t>と共に速やかに提出してください。</t>
    </r>
    <rPh sb="26" eb="28">
      <t>ナイテイ</t>
    </rPh>
    <rPh sb="36" eb="38">
      <t>トチュウ</t>
    </rPh>
    <rPh sb="38" eb="40">
      <t>キンガク</t>
    </rPh>
    <rPh sb="40" eb="42">
      <t>ヘンコウ</t>
    </rPh>
    <rPh sb="46" eb="48">
      <t>バアイ</t>
    </rPh>
    <rPh sb="49" eb="51">
      <t>ダイガク</t>
    </rPh>
    <rPh sb="51" eb="53">
      <t>キョカ</t>
    </rPh>
    <rPh sb="53" eb="54">
      <t>ゴ</t>
    </rPh>
    <rPh sb="55" eb="57">
      <t>シンセイ</t>
    </rPh>
    <rPh sb="57" eb="62">
      <t>ナイヨウヘンコウネガイ</t>
    </rPh>
    <phoneticPr fontId="2"/>
  </si>
  <si>
    <t>手続きキャンパス確認印</t>
    <rPh sb="0" eb="2">
      <t>テツヅ</t>
    </rPh>
    <phoneticPr fontId="2"/>
  </si>
  <si>
    <t>／</t>
    <phoneticPr fontId="2"/>
  </si>
  <si>
    <t>支出報告書の
提出期限</t>
    <rPh sb="0" eb="2">
      <t>シシュツ</t>
    </rPh>
    <phoneticPr fontId="2"/>
  </si>
  <si>
    <t>＊備品購の上限は合計額ではなく備品別。
＊変更願を提出している場合は、
変更後の概算金額</t>
    <phoneticPr fontId="2"/>
  </si>
  <si>
    <t>　　内定通知記載の各費目
　　　　上限（助成）額</t>
    <rPh sb="2" eb="4">
      <t>ナイテイ</t>
    </rPh>
    <rPh sb="4" eb="6">
      <t>ツウチ</t>
    </rPh>
    <rPh sb="6" eb="8">
      <t>キサイ</t>
    </rPh>
    <rPh sb="9" eb="12">
      <t>カクヒモク</t>
    </rPh>
    <rPh sb="20" eb="22">
      <t>ジョセイ</t>
    </rPh>
    <rPh sb="21" eb="22">
      <t>シゲル</t>
    </rPh>
    <phoneticPr fontId="2"/>
  </si>
  <si>
    <r>
      <t>①全ての企画が春学期中に終了する場合　</t>
    </r>
    <r>
      <rPr>
        <b/>
        <sz val="14"/>
        <color rgb="FFFF0000"/>
        <rFont val="Meiryo UI"/>
        <family val="3"/>
        <charset val="128"/>
      </rPr>
      <t>【2024年10月31日(木)17時】</t>
    </r>
    <r>
      <rPr>
        <b/>
        <sz val="14"/>
        <rFont val="Meiryo UI"/>
        <family val="3"/>
        <charset val="128"/>
      </rPr>
      <t xml:space="preserve">
②全ての企画が秋学期(2025年2月中)に終了する場合　　</t>
    </r>
    <r>
      <rPr>
        <b/>
        <sz val="14"/>
        <color rgb="FFFF0000"/>
        <rFont val="Meiryo UI"/>
        <family val="3"/>
        <charset val="128"/>
      </rPr>
      <t>【2025年2月28日(金)17時】　</t>
    </r>
    <r>
      <rPr>
        <b/>
        <sz val="14"/>
        <rFont val="Meiryo UI"/>
        <family val="3"/>
        <charset val="128"/>
      </rPr>
      <t xml:space="preserve">　　
➤（①・②に提出し修正があった場合）修正版の最終提出期限 </t>
    </r>
    <r>
      <rPr>
        <b/>
        <sz val="14"/>
        <color rgb="FFFF0000"/>
        <rFont val="Meiryo UI"/>
        <family val="3"/>
        <charset val="128"/>
      </rPr>
      <t>【2025年3月3日(月)17時】</t>
    </r>
    <rPh sb="7" eb="11">
      <t>ハルガッキチュウ</t>
    </rPh>
    <rPh sb="46" eb="49">
      <t>アキガッキ</t>
    </rPh>
    <rPh sb="57" eb="58">
      <t>チュウ</t>
    </rPh>
    <rPh sb="130" eb="131">
      <t>ゲツ</t>
    </rPh>
    <phoneticPr fontId="2"/>
  </si>
  <si>
    <t>基盤：団体区分</t>
    <rPh sb="0" eb="2">
      <t>キバン</t>
    </rPh>
    <rPh sb="3" eb="5">
      <t>ダンタイ</t>
    </rPh>
    <rPh sb="5" eb="7">
      <t>クブン</t>
    </rPh>
    <phoneticPr fontId="22"/>
  </si>
  <si>
    <t>基盤：費目</t>
    <rPh sb="0" eb="2">
      <t>キバン</t>
    </rPh>
    <rPh sb="3" eb="5">
      <t>ヒモク</t>
    </rPh>
    <phoneticPr fontId="2"/>
  </si>
  <si>
    <t>取消理由</t>
    <rPh sb="0" eb="2">
      <t>トリケシ</t>
    </rPh>
    <rPh sb="2" eb="4">
      <t>リユウ</t>
    </rPh>
    <phoneticPr fontId="3"/>
  </si>
  <si>
    <t>（１）  学友会中央常任委員会・各本部 (体育会本部・学術本部・学芸総部本部)</t>
    <phoneticPr fontId="22"/>
  </si>
  <si>
    <t>備品購入費</t>
    <rPh sb="0" eb="5">
      <t>ビヒンコウニュウヒ</t>
    </rPh>
    <phoneticPr fontId="2"/>
  </si>
  <si>
    <t>主催者側の判断による企画の中止</t>
    <rPh sb="0" eb="3">
      <t>シュサイシャ</t>
    </rPh>
    <rPh sb="3" eb="4">
      <t>ガワ</t>
    </rPh>
    <rPh sb="5" eb="7">
      <t>ハンダン</t>
    </rPh>
    <rPh sb="10" eb="12">
      <t>キカク</t>
    </rPh>
    <rPh sb="13" eb="15">
      <t>チュウシ</t>
    </rPh>
    <phoneticPr fontId="3"/>
  </si>
  <si>
    <t>（２）  学友会各学部自治会または自治委員会内の各種団体</t>
    <phoneticPr fontId="22"/>
  </si>
  <si>
    <t>交通費（大会、試合等）</t>
    <rPh sb="0" eb="3">
      <t>コウツウヒ</t>
    </rPh>
    <rPh sb="4" eb="6">
      <t>タイカイ</t>
    </rPh>
    <rPh sb="7" eb="9">
      <t>シアイ</t>
    </rPh>
    <rPh sb="9" eb="10">
      <t>トウ</t>
    </rPh>
    <phoneticPr fontId="2"/>
  </si>
  <si>
    <t>自然災害</t>
    <rPh sb="0" eb="2">
      <t>シゼン</t>
    </rPh>
    <rPh sb="2" eb="4">
      <t>サイガイ</t>
    </rPh>
    <phoneticPr fontId="3"/>
  </si>
  <si>
    <t>（３）  学友会中央事業団体 (体育会[公認団体・同好会]、学術部[公認団体、同好会、任意団体]、学芸総部[公認団体、同好会、任意団体]、放送局、新聞社</t>
    <rPh sb="43" eb="47">
      <t>ニンイダンタイ</t>
    </rPh>
    <rPh sb="49" eb="50">
      <t>ガク</t>
    </rPh>
    <rPh sb="69" eb="72">
      <t>ホウソウキョク</t>
    </rPh>
    <rPh sb="73" eb="76">
      <t>シンブンシャ</t>
    </rPh>
    <phoneticPr fontId="22"/>
  </si>
  <si>
    <t>交通費（フィールドワーク）</t>
    <rPh sb="0" eb="3">
      <t>コウツウヒ</t>
    </rPh>
    <phoneticPr fontId="2"/>
  </si>
  <si>
    <t>新型コロナウイルスの影響</t>
    <rPh sb="0" eb="2">
      <t>シンガタ</t>
    </rPh>
    <rPh sb="10" eb="12">
      <t>エイキョウ</t>
    </rPh>
    <phoneticPr fontId="3"/>
  </si>
  <si>
    <t>（４）  学生部長が認めた団体</t>
    <phoneticPr fontId="22"/>
  </si>
  <si>
    <t>交通費（遠征および合宿）</t>
    <rPh sb="0" eb="3">
      <t>コウツウヒ</t>
    </rPh>
    <rPh sb="4" eb="11">
      <t>エンセイ</t>
    </rPh>
    <phoneticPr fontId="2"/>
  </si>
  <si>
    <t>その他</t>
    <rPh sb="2" eb="3">
      <t>タ</t>
    </rPh>
    <phoneticPr fontId="3"/>
  </si>
  <si>
    <t>指導者招聘費</t>
    <rPh sb="0" eb="3">
      <t>シドウシャ</t>
    </rPh>
    <rPh sb="3" eb="5">
      <t>ショウヘイ</t>
    </rPh>
    <rPh sb="5" eb="6">
      <t>ヒ</t>
    </rPh>
    <phoneticPr fontId="2"/>
  </si>
  <si>
    <t>安全管理対策費　①学生の講演会参加費</t>
    <rPh sb="0" eb="7">
      <t>アンゼンカンリタイサクヒ</t>
    </rPh>
    <rPh sb="9" eb="11">
      <t>ガクセイ</t>
    </rPh>
    <rPh sb="12" eb="14">
      <t>コウエン</t>
    </rPh>
    <rPh sb="14" eb="15">
      <t>カイ</t>
    </rPh>
    <rPh sb="15" eb="18">
      <t>サンカヒ</t>
    </rPh>
    <phoneticPr fontId="2"/>
  </si>
  <si>
    <t>安全管理対策費　②講師招聘</t>
    <rPh sb="0" eb="7">
      <t>アンゼンカンリタイサクヒ</t>
    </rPh>
    <rPh sb="9" eb="13">
      <t>コウシショウヘイ</t>
    </rPh>
    <phoneticPr fontId="2"/>
  </si>
  <si>
    <t>安全管理対策費　③備品購入費</t>
    <rPh sb="0" eb="7">
      <t>アンゼンカンリタイサクヒ</t>
    </rPh>
    <rPh sb="9" eb="11">
      <t>ビヒン</t>
    </rPh>
    <rPh sb="11" eb="13">
      <t>コウニュウ</t>
    </rPh>
    <rPh sb="13" eb="14">
      <t>ヒ</t>
    </rPh>
    <phoneticPr fontId="2"/>
  </si>
  <si>
    <t>安全管理対策費　④備品整備費</t>
    <rPh sb="0" eb="7">
      <t>アンゼンカンリタイサクヒ</t>
    </rPh>
    <rPh sb="9" eb="11">
      <t>ビヒン</t>
    </rPh>
    <rPh sb="11" eb="14">
      <t>セイビヒ</t>
    </rPh>
    <phoneticPr fontId="2"/>
  </si>
  <si>
    <t>大型備品運搬費</t>
    <rPh sb="0" eb="7">
      <t>オオガタビヒンウンパンヒ</t>
    </rPh>
    <phoneticPr fontId="2"/>
  </si>
  <si>
    <t>印刷費</t>
    <rPh sb="0" eb="2">
      <t>インサツ</t>
    </rPh>
    <rPh sb="2" eb="3">
      <t>ヒ</t>
    </rPh>
    <phoneticPr fontId="2"/>
  </si>
  <si>
    <t>学部プロジェクト活動費　①指導謝礼</t>
    <rPh sb="0" eb="2">
      <t>ガクブ</t>
    </rPh>
    <rPh sb="8" eb="11">
      <t>カツドウヒ</t>
    </rPh>
    <rPh sb="13" eb="15">
      <t>シドウ</t>
    </rPh>
    <rPh sb="15" eb="17">
      <t>シャレイ</t>
    </rPh>
    <phoneticPr fontId="2"/>
  </si>
  <si>
    <t>学部プロジェクト活動費　②交通費</t>
    <rPh sb="13" eb="16">
      <t>コウツウヒ</t>
    </rPh>
    <phoneticPr fontId="2"/>
  </si>
  <si>
    <t>学部プロジェクト活動費　③宿泊費</t>
    <rPh sb="13" eb="16">
      <t>シュクハクヒ</t>
    </rPh>
    <phoneticPr fontId="2"/>
  </si>
  <si>
    <t>学部プロジェクト活動費　④備品費</t>
    <rPh sb="13" eb="15">
      <t>ビヒン</t>
    </rPh>
    <rPh sb="15" eb="16">
      <t>ヒ</t>
    </rPh>
    <phoneticPr fontId="2"/>
  </si>
  <si>
    <t>学部プロジェクト活動費　⑤材料費</t>
    <rPh sb="13" eb="16">
      <t>ザイリョウヒ</t>
    </rPh>
    <phoneticPr fontId="2"/>
  </si>
  <si>
    <t>学部プロジェクト活動費　⑥保険加入料</t>
    <rPh sb="13" eb="18">
      <t>ホケンカニュウリョウ</t>
    </rPh>
    <phoneticPr fontId="2"/>
  </si>
  <si>
    <t>学部プロジェクト活動費　⑦運搬費</t>
    <rPh sb="13" eb="15">
      <t>ウンパン</t>
    </rPh>
    <rPh sb="15" eb="16">
      <t>ヒ</t>
    </rPh>
    <phoneticPr fontId="2"/>
  </si>
  <si>
    <t>学部プロジェクト活動費　⑧施設使用料</t>
    <rPh sb="13" eb="15">
      <t>シセツ</t>
    </rPh>
    <rPh sb="15" eb="17">
      <t>シヨウ</t>
    </rPh>
    <rPh sb="17" eb="18">
      <t>リョウ</t>
    </rPh>
    <phoneticPr fontId="2"/>
  </si>
  <si>
    <t>学部プロジェクト活動費　⑨その他</t>
    <rPh sb="15" eb="16">
      <t>タ</t>
    </rPh>
    <phoneticPr fontId="2"/>
  </si>
  <si>
    <t>指定支援クラブ活動費</t>
    <rPh sb="0" eb="2">
      <t>シテイ</t>
    </rPh>
    <rPh sb="2" eb="4">
      <t>シエン</t>
    </rPh>
    <rPh sb="7" eb="9">
      <t>カツドウ</t>
    </rPh>
    <rPh sb="9" eb="10">
      <t>ヒ</t>
    </rPh>
    <phoneticPr fontId="22"/>
  </si>
  <si>
    <t>助成金受給金額</t>
    <rPh sb="0" eb="3">
      <t>ジョセイキン</t>
    </rPh>
    <rPh sb="3" eb="5">
      <t>ジュキュウ</t>
    </rPh>
    <rPh sb="5" eb="7">
      <t>キンガク</t>
    </rPh>
    <phoneticPr fontId="2"/>
  </si>
  <si>
    <r>
      <rPr>
        <b/>
        <sz val="12"/>
        <rFont val="Meiryo UI"/>
        <family val="3"/>
        <charset val="128"/>
      </rPr>
      <t>費目名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＊指導謝礼除く
</t>
    </r>
    <r>
      <rPr>
        <b/>
        <sz val="11"/>
        <color rgb="FFFF0000"/>
        <rFont val="Meiryo UI"/>
        <family val="3"/>
        <charset val="128"/>
      </rPr>
      <t>(内定</t>
    </r>
    <r>
      <rPr>
        <b/>
        <u/>
        <sz val="11"/>
        <color rgb="FFFF0000"/>
        <rFont val="Meiryo UI"/>
        <family val="3"/>
        <charset val="128"/>
      </rPr>
      <t>通知の費目順に
プルダウンから選択</t>
    </r>
    <r>
      <rPr>
        <b/>
        <sz val="11"/>
        <color rgb="FFFF0000"/>
        <rFont val="Meiryo UI"/>
        <family val="3"/>
        <charset val="128"/>
      </rPr>
      <t>）</t>
    </r>
    <rPh sb="15" eb="17">
      <t>ナイテイ</t>
    </rPh>
    <rPh sb="17" eb="19">
      <t>ツウチ</t>
    </rPh>
    <rPh sb="32" eb="34">
      <t>センタク</t>
    </rPh>
    <phoneticPr fontId="2"/>
  </si>
  <si>
    <r>
      <rPr>
        <b/>
        <sz val="12"/>
        <rFont val="Meiryo UI"/>
        <family val="3"/>
        <charset val="128"/>
      </rPr>
      <t xml:space="preserve">使途等
</t>
    </r>
    <r>
      <rPr>
        <b/>
        <sz val="11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 xml:space="preserve">※内定通知の順番通りに記入
</t>
    </r>
    <rPh sb="6" eb="10">
      <t>ナイテイツウチ</t>
    </rPh>
    <rPh sb="11" eb="13">
      <t>ジュンバン</t>
    </rPh>
    <rPh sb="13" eb="14">
      <t>ドオ</t>
    </rPh>
    <rPh sb="16" eb="17">
      <t>キ</t>
    </rPh>
    <rPh sb="17" eb="18">
      <t>イ</t>
    </rPh>
    <phoneticPr fontId="2"/>
  </si>
  <si>
    <r>
      <rPr>
        <b/>
        <sz val="12"/>
        <rFont val="Meiryo UI"/>
        <family val="3"/>
        <charset val="128"/>
      </rPr>
      <t>費目の使途等別に記入</t>
    </r>
    <r>
      <rPr>
        <sz val="11"/>
        <rFont val="Meiryo UI"/>
        <family val="3"/>
        <charset val="128"/>
      </rPr>
      <t xml:space="preserve">
＊金額の先頭に”￥”つける</t>
    </r>
    <rPh sb="0" eb="2">
      <t>ヒモク</t>
    </rPh>
    <rPh sb="6" eb="7">
      <t>ベツ</t>
    </rPh>
    <rPh sb="8" eb="10">
      <t>キニュウ</t>
    </rPh>
    <rPh sb="12" eb="14">
      <t>キンガク</t>
    </rPh>
    <rPh sb="15" eb="17">
      <t>セントウ</t>
    </rPh>
    <phoneticPr fontId="2"/>
  </si>
  <si>
    <r>
      <rPr>
        <b/>
        <sz val="12"/>
        <color rgb="FFFF0000"/>
        <rFont val="Meiryo UI"/>
        <family val="3"/>
        <charset val="128"/>
      </rPr>
      <t>領収書等の執行額と
内定通知記載の上限
（助成）額との比較</t>
    </r>
    <r>
      <rPr>
        <b/>
        <sz val="11"/>
        <color rgb="FFFF0000"/>
        <rFont val="Meiryo UI"/>
        <family val="3"/>
        <charset val="128"/>
      </rPr>
      <t xml:space="preserve">
※上限内でかつ安価な方を採用</t>
    </r>
    <rPh sb="0" eb="4">
      <t>リョウシュウショトウ</t>
    </rPh>
    <rPh sb="5" eb="7">
      <t>シッコウ</t>
    </rPh>
    <rPh sb="7" eb="8">
      <t>ガク</t>
    </rPh>
    <rPh sb="10" eb="12">
      <t>ナイテイ</t>
    </rPh>
    <rPh sb="12" eb="14">
      <t>ツウチ</t>
    </rPh>
    <rPh sb="14" eb="16">
      <t>キサイ</t>
    </rPh>
    <rPh sb="17" eb="19">
      <t>ジョウゲン</t>
    </rPh>
    <rPh sb="21" eb="23">
      <t>ジョセイ</t>
    </rPh>
    <rPh sb="24" eb="25">
      <t>ガク</t>
    </rPh>
    <rPh sb="27" eb="29">
      <t>ヒカク</t>
    </rPh>
    <rPh sb="31" eb="33">
      <t>ジョウゲン</t>
    </rPh>
    <rPh sb="33" eb="34">
      <t>ナイ</t>
    </rPh>
    <rPh sb="37" eb="39">
      <t>アンカ</t>
    </rPh>
    <rPh sb="40" eb="41">
      <t>ホウ</t>
    </rPh>
    <rPh sb="42" eb="44">
      <t>サイヨウ</t>
    </rPh>
    <phoneticPr fontId="2"/>
  </si>
  <si>
    <r>
      <rPr>
        <b/>
        <sz val="12"/>
        <rFont val="Meiryo UI"/>
        <family val="3"/>
        <charset val="128"/>
      </rPr>
      <t xml:space="preserve">職員記入  </t>
    </r>
    <r>
      <rPr>
        <sz val="11"/>
        <rFont val="Meiryo UI"/>
        <family val="3"/>
        <charset val="128"/>
      </rPr>
      <t>※上限を元に査定</t>
    </r>
    <rPh sb="0" eb="2">
      <t>ショクイン</t>
    </rPh>
    <rPh sb="2" eb="4">
      <t>キニュウ</t>
    </rPh>
    <rPh sb="7" eb="9">
      <t>ジョウゲン</t>
    </rPh>
    <rPh sb="10" eb="11">
      <t>モト</t>
    </rPh>
    <rPh sb="12" eb="14">
      <t>サテイ</t>
    </rPh>
    <phoneticPr fontId="2"/>
  </si>
  <si>
    <r>
      <t xml:space="preserve">→　戻入の有無
</t>
    </r>
    <r>
      <rPr>
        <sz val="11"/>
        <color rgb="FFFF0000"/>
        <rFont val="Meiryo UI"/>
        <family val="3"/>
        <charset val="128"/>
      </rPr>
      <t>※プルダウンから選択</t>
    </r>
    <rPh sb="16" eb="18">
      <t>センタク</t>
    </rPh>
    <phoneticPr fontId="2"/>
  </si>
  <si>
    <r>
      <rPr>
        <b/>
        <sz val="14"/>
        <rFont val="Meiryo UI"/>
        <family val="3"/>
        <charset val="128"/>
      </rPr>
      <t>助成金による指導謝礼の有無　</t>
    </r>
    <r>
      <rPr>
        <b/>
        <sz val="11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※プルダウンから選択</t>
    </r>
    <phoneticPr fontId="2"/>
  </si>
  <si>
    <r>
      <rPr>
        <b/>
        <sz val="14"/>
        <color rgb="FFFF0000"/>
        <rFont val="Meiryo UI"/>
        <family val="3"/>
        <charset val="128"/>
      </rPr>
      <t>助成金受給金額</t>
    </r>
    <r>
      <rPr>
        <sz val="14"/>
        <color rgb="FFFF0000"/>
        <rFont val="Meiryo UI"/>
        <family val="3"/>
        <charset val="128"/>
      </rPr>
      <t xml:space="preserve">（大学から団体の口座に実際に入金された金額の合計） </t>
    </r>
    <r>
      <rPr>
        <sz val="12"/>
        <rFont val="Meiryo UI"/>
        <family val="3"/>
        <charset val="128"/>
      </rPr>
      <t xml:space="preserve">
※指導謝礼費を除いた金額</t>
    </r>
    <rPh sb="0" eb="3">
      <t>ジョセイキン</t>
    </rPh>
    <rPh sb="8" eb="10">
      <t>ダイガク</t>
    </rPh>
    <rPh sb="29" eb="31">
      <t>ゴウケイ</t>
    </rPh>
    <phoneticPr fontId="2"/>
  </si>
  <si>
    <t>職員
記入</t>
    <rPh sb="0" eb="2">
      <t>ショクイン</t>
    </rPh>
    <rPh sb="3" eb="5">
      <t>キニュウ</t>
    </rPh>
    <phoneticPr fontId="2"/>
  </si>
  <si>
    <r>
      <rPr>
        <b/>
        <sz val="12"/>
        <rFont val="Meiryo UI"/>
        <family val="3"/>
        <charset val="128"/>
      </rPr>
      <t>費目名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＊指導謝礼除く
</t>
    </r>
    <r>
      <rPr>
        <b/>
        <sz val="11"/>
        <color rgb="FFFF0000"/>
        <rFont val="Meiryo UI"/>
        <family val="3"/>
        <charset val="128"/>
      </rPr>
      <t>(</t>
    </r>
    <r>
      <rPr>
        <b/>
        <u/>
        <sz val="11"/>
        <color rgb="FFFF0000"/>
        <rFont val="Meiryo UI"/>
        <family val="3"/>
        <charset val="128"/>
      </rPr>
      <t>選考結果通知の記載順</t>
    </r>
    <r>
      <rPr>
        <b/>
        <sz val="11"/>
        <color rgb="FFFF0000"/>
        <rFont val="Meiryo UI"/>
        <family val="3"/>
        <charset val="128"/>
      </rPr>
      <t>にプルダウンから選択）</t>
    </r>
    <rPh sb="15" eb="19">
      <t>センコウケッカ</t>
    </rPh>
    <rPh sb="19" eb="21">
      <t>ツウチ</t>
    </rPh>
    <rPh sb="22" eb="24">
      <t>キサイ</t>
    </rPh>
    <rPh sb="33" eb="35">
      <t>センタク</t>
    </rPh>
    <phoneticPr fontId="2"/>
  </si>
  <si>
    <r>
      <rPr>
        <b/>
        <sz val="12"/>
        <rFont val="Meiryo UI"/>
        <family val="3"/>
        <charset val="128"/>
      </rPr>
      <t xml:space="preserve">使途等
</t>
    </r>
    <r>
      <rPr>
        <b/>
        <sz val="11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※</t>
    </r>
    <r>
      <rPr>
        <b/>
        <u/>
        <sz val="11"/>
        <color rgb="FFFF0000"/>
        <rFont val="Meiryo UI"/>
        <family val="3"/>
        <charset val="128"/>
      </rPr>
      <t>選考結果通知の記載順</t>
    </r>
    <r>
      <rPr>
        <b/>
        <sz val="11"/>
        <color rgb="FFFF0000"/>
        <rFont val="Meiryo UI"/>
        <family val="3"/>
        <charset val="128"/>
      </rPr>
      <t xml:space="preserve">に記入
</t>
    </r>
    <rPh sb="6" eb="8">
      <t>センコウ</t>
    </rPh>
    <rPh sb="8" eb="10">
      <t>ケッカ</t>
    </rPh>
    <rPh sb="10" eb="12">
      <t>ツウチ</t>
    </rPh>
    <rPh sb="13" eb="15">
      <t>キサイ</t>
    </rPh>
    <rPh sb="15" eb="16">
      <t>ジュン</t>
    </rPh>
    <rPh sb="17" eb="18">
      <t>キ</t>
    </rPh>
    <rPh sb="18" eb="19">
      <t>イ</t>
    </rPh>
    <phoneticPr fontId="2"/>
  </si>
  <si>
    <t>立命館大学課外自主活動団体助成制度＜基盤活動助成＞　学部プロジェクト活動費　支出報告書</t>
    <rPh sb="0" eb="3">
      <t>リツメイカン</t>
    </rPh>
    <rPh sb="18" eb="20">
      <t>キバン</t>
    </rPh>
    <rPh sb="20" eb="22">
      <t>カツドウ</t>
    </rPh>
    <rPh sb="26" eb="28">
      <t>ガクブ</t>
    </rPh>
    <rPh sb="34" eb="36">
      <t>カツドウ</t>
    </rPh>
    <rPh sb="36" eb="37">
      <t>ヒ</t>
    </rPh>
    <phoneticPr fontId="2"/>
  </si>
  <si>
    <r>
      <t>①全ての企画が春学期中に終了する場合　</t>
    </r>
    <r>
      <rPr>
        <b/>
        <sz val="14"/>
        <color rgb="FFFF0000"/>
        <rFont val="Meiryo UI"/>
        <family val="3"/>
        <charset val="128"/>
      </rPr>
      <t>【2025年10月31日（金）17時】</t>
    </r>
    <r>
      <rPr>
        <b/>
        <sz val="14"/>
        <rFont val="Meiryo UI"/>
        <family val="3"/>
        <charset val="128"/>
      </rPr>
      <t xml:space="preserve">
②全ての企画が秋学期(2025年2月中)に終了する場合　　</t>
    </r>
    <r>
      <rPr>
        <b/>
        <sz val="14"/>
        <color rgb="FFFF0000"/>
        <rFont val="Meiryo UI"/>
        <family val="3"/>
        <charset val="128"/>
      </rPr>
      <t>【2026年 2月 27日（金）17時】　</t>
    </r>
    <r>
      <rPr>
        <b/>
        <sz val="14"/>
        <rFont val="Meiryo UI"/>
        <family val="3"/>
        <charset val="128"/>
      </rPr>
      <t>　　</t>
    </r>
    <rPh sb="7" eb="11">
      <t>ハルガッキチュウ</t>
    </rPh>
    <rPh sb="32" eb="33">
      <t>キン</t>
    </rPh>
    <rPh sb="43" eb="46">
      <t>アキガッキチュウ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</si>
</sst>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;\0;0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2"/>
      <color indexed="8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8" fillId="5" borderId="39" xfId="0" applyFont="1" applyFill="1" applyBorder="1" applyAlignment="1">
      <alignment horizontal="center" vertical="center" wrapText="1"/>
    </xf>
    <xf numFmtId="6" fontId="12" fillId="0" borderId="32" xfId="0" applyNumberFormat="1" applyFont="1" applyBorder="1" applyAlignment="1">
      <alignment vertical="center"/>
    </xf>
    <xf numFmtId="6" fontId="12" fillId="5" borderId="32" xfId="0" applyNumberFormat="1" applyFont="1" applyFill="1" applyBorder="1" applyAlignment="1">
      <alignment vertical="center"/>
    </xf>
    <xf numFmtId="6" fontId="13" fillId="2" borderId="32" xfId="0" applyNumberFormat="1" applyFont="1" applyFill="1" applyBorder="1" applyAlignment="1">
      <alignment horizontal="center" vertical="center"/>
    </xf>
    <xf numFmtId="6" fontId="13" fillId="3" borderId="59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vertical="center" wrapText="1"/>
    </xf>
    <xf numFmtId="0" fontId="4" fillId="0" borderId="0" xfId="0" applyFont="1"/>
    <xf numFmtId="0" fontId="21" fillId="3" borderId="64" xfId="0" applyFont="1" applyFill="1" applyBorder="1" applyAlignment="1">
      <alignment horizontal="center" vertical="center" wrapText="1"/>
    </xf>
    <xf numFmtId="0" fontId="4" fillId="3" borderId="46" xfId="4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vertical="center" wrapText="1"/>
    </xf>
    <xf numFmtId="0" fontId="21" fillId="8" borderId="64" xfId="0" applyFont="1" applyFill="1" applyBorder="1" applyAlignment="1">
      <alignment vertical="top" wrapText="1"/>
    </xf>
    <xf numFmtId="0" fontId="4" fillId="8" borderId="46" xfId="4" applyFont="1" applyFill="1" applyBorder="1" applyAlignment="1">
      <alignment vertical="center"/>
    </xf>
    <xf numFmtId="0" fontId="21" fillId="8" borderId="46" xfId="0" applyFont="1" applyFill="1" applyBorder="1" applyAlignment="1">
      <alignment vertical="center" wrapText="1"/>
    </xf>
    <xf numFmtId="0" fontId="4" fillId="8" borderId="0" xfId="4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6" fontId="7" fillId="0" borderId="14" xfId="1" applyFont="1" applyBorder="1" applyAlignment="1">
      <alignment horizontal="right" vertical="center"/>
    </xf>
    <xf numFmtId="6" fontId="7" fillId="5" borderId="14" xfId="1" applyFont="1" applyFill="1" applyBorder="1" applyAlignment="1">
      <alignment horizontal="right" vertical="center"/>
    </xf>
    <xf numFmtId="6" fontId="7" fillId="5" borderId="15" xfId="1" applyFont="1" applyFill="1" applyBorder="1" applyAlignment="1">
      <alignment horizontal="right" vertical="center"/>
    </xf>
    <xf numFmtId="6" fontId="7" fillId="0" borderId="56" xfId="1" applyFont="1" applyBorder="1" applyAlignment="1">
      <alignment horizontal="right" vertical="center"/>
    </xf>
    <xf numFmtId="0" fontId="7" fillId="0" borderId="3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6" fontId="7" fillId="0" borderId="46" xfId="1" applyFont="1" applyBorder="1" applyAlignment="1">
      <alignment horizontal="right" vertical="center"/>
    </xf>
    <xf numFmtId="6" fontId="7" fillId="5" borderId="46" xfId="1" applyFont="1" applyFill="1" applyBorder="1" applyAlignment="1">
      <alignment horizontal="right" vertical="center"/>
    </xf>
    <xf numFmtId="6" fontId="7" fillId="5" borderId="7" xfId="1" applyFont="1" applyFill="1" applyBorder="1" applyAlignment="1">
      <alignment horizontal="right" vertical="center"/>
    </xf>
    <xf numFmtId="6" fontId="7" fillId="0" borderId="63" xfId="1" applyFont="1" applyBorder="1" applyAlignment="1">
      <alignment horizontal="right" vertical="center"/>
    </xf>
    <xf numFmtId="6" fontId="7" fillId="0" borderId="46" xfId="0" applyNumberFormat="1" applyFont="1" applyBorder="1" applyAlignment="1">
      <alignment vertical="center"/>
    </xf>
    <xf numFmtId="6" fontId="25" fillId="5" borderId="7" xfId="0" applyNumberFormat="1" applyFont="1" applyFill="1" applyBorder="1" applyAlignment="1">
      <alignment horizontal="right" vertical="center"/>
    </xf>
    <xf numFmtId="6" fontId="7" fillId="0" borderId="63" xfId="0" applyNumberFormat="1" applyFont="1" applyBorder="1" applyAlignment="1">
      <alignment vertical="center"/>
    </xf>
    <xf numFmtId="6" fontId="16" fillId="5" borderId="7" xfId="0" applyNumberFormat="1" applyFont="1" applyFill="1" applyBorder="1" applyAlignment="1">
      <alignment vertical="center"/>
    </xf>
    <xf numFmtId="6" fontId="16" fillId="5" borderId="7" xfId="0" applyNumberFormat="1" applyFont="1" applyFill="1" applyBorder="1" applyAlignment="1">
      <alignment horizontal="right" vertical="center"/>
    </xf>
    <xf numFmtId="6" fontId="7" fillId="5" borderId="7" xfId="0" applyNumberFormat="1" applyFont="1" applyFill="1" applyBorder="1" applyAlignment="1">
      <alignment horizontal="right" vertical="center"/>
    </xf>
    <xf numFmtId="6" fontId="7" fillId="5" borderId="7" xfId="0" applyNumberFormat="1" applyFont="1" applyFill="1" applyBorder="1" applyAlignment="1">
      <alignment vertical="center"/>
    </xf>
    <xf numFmtId="6" fontId="7" fillId="5" borderId="46" xfId="1" applyFont="1" applyFill="1" applyBorder="1" applyAlignment="1">
      <alignment vertical="center"/>
    </xf>
    <xf numFmtId="6" fontId="7" fillId="5" borderId="7" xfId="1" applyFont="1" applyFill="1" applyBorder="1" applyAlignment="1">
      <alignment vertical="center"/>
    </xf>
    <xf numFmtId="6" fontId="7" fillId="0" borderId="6" xfId="0" applyNumberFormat="1" applyFont="1" applyBorder="1" applyAlignment="1">
      <alignment vertical="center"/>
    </xf>
    <xf numFmtId="0" fontId="7" fillId="0" borderId="38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6" fontId="7" fillId="0" borderId="49" xfId="1" applyFont="1" applyBorder="1" applyAlignment="1">
      <alignment horizontal="right" vertical="center"/>
    </xf>
    <xf numFmtId="6" fontId="7" fillId="5" borderId="49" xfId="1" applyFont="1" applyFill="1" applyBorder="1" applyAlignment="1">
      <alignment horizontal="right" vertical="center"/>
    </xf>
    <xf numFmtId="6" fontId="7" fillId="0" borderId="49" xfId="0" applyNumberFormat="1" applyFont="1" applyBorder="1" applyAlignment="1">
      <alignment vertical="center"/>
    </xf>
    <xf numFmtId="6" fontId="7" fillId="5" borderId="9" xfId="1" applyFont="1" applyFill="1" applyBorder="1" applyAlignment="1">
      <alignment horizontal="right" vertical="center"/>
    </xf>
    <xf numFmtId="6" fontId="7" fillId="0" borderId="8" xfId="0" applyNumberFormat="1" applyFont="1" applyBorder="1" applyAlignment="1">
      <alignment vertical="center"/>
    </xf>
    <xf numFmtId="6" fontId="7" fillId="5" borderId="9" xfId="0" applyNumberFormat="1" applyFont="1" applyFill="1" applyBorder="1" applyAlignment="1">
      <alignment vertical="center"/>
    </xf>
    <xf numFmtId="6" fontId="16" fillId="5" borderId="14" xfId="1" applyFont="1" applyFill="1" applyBorder="1" applyAlignment="1">
      <alignment horizontal="right" vertical="center"/>
    </xf>
    <xf numFmtId="6" fontId="16" fillId="5" borderId="46" xfId="1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6" fontId="13" fillId="0" borderId="33" xfId="1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 wrapText="1"/>
    </xf>
    <xf numFmtId="6" fontId="12" fillId="0" borderId="65" xfId="0" applyNumberFormat="1" applyFont="1" applyBorder="1" applyAlignment="1">
      <alignment vertical="center"/>
    </xf>
    <xf numFmtId="6" fontId="12" fillId="5" borderId="19" xfId="0" applyNumberFormat="1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 wrapText="1"/>
    </xf>
    <xf numFmtId="6" fontId="13" fillId="2" borderId="26" xfId="0" applyNumberFormat="1" applyFont="1" applyFill="1" applyBorder="1" applyAlignment="1">
      <alignment horizontal="center" vertical="center"/>
    </xf>
    <xf numFmtId="6" fontId="13" fillId="3" borderId="61" xfId="0" applyNumberFormat="1" applyFont="1" applyFill="1" applyBorder="1" applyAlignment="1">
      <alignment vertical="center"/>
    </xf>
    <xf numFmtId="0" fontId="27" fillId="2" borderId="30" xfId="0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left" vertical="center" wrapText="1" indent="3"/>
    </xf>
    <xf numFmtId="0" fontId="7" fillId="3" borderId="18" xfId="0" applyFont="1" applyFill="1" applyBorder="1" applyAlignment="1">
      <alignment horizontal="left" vertical="center" wrapText="1" indent="3"/>
    </xf>
    <xf numFmtId="0" fontId="7" fillId="3" borderId="19" xfId="0" applyFont="1" applyFill="1" applyBorder="1" applyAlignment="1">
      <alignment horizontal="left" vertical="center" wrapText="1" indent="3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13" fillId="0" borderId="41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43" xfId="1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6" fontId="13" fillId="0" borderId="14" xfId="1" applyFont="1" applyBorder="1" applyAlignment="1">
      <alignment horizontal="center" vertical="center"/>
    </xf>
    <xf numFmtId="6" fontId="13" fillId="0" borderId="15" xfId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/>
    </xf>
    <xf numFmtId="0" fontId="17" fillId="5" borderId="55" xfId="0" applyFont="1" applyFill="1" applyBorder="1" applyAlignment="1">
      <alignment horizontal="center" vertical="center"/>
    </xf>
    <xf numFmtId="6" fontId="13" fillId="0" borderId="20" xfId="1" applyFont="1" applyBorder="1" applyAlignment="1">
      <alignment horizontal="center" vertical="center"/>
    </xf>
    <xf numFmtId="6" fontId="13" fillId="0" borderId="39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7" fillId="7" borderId="46" xfId="0" applyFont="1" applyFill="1" applyBorder="1" applyAlignment="1">
      <alignment horizontal="center" vertical="center" wrapText="1"/>
    </xf>
    <xf numFmtId="0" fontId="20" fillId="7" borderId="46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2" borderId="58" xfId="0" applyFont="1" applyFill="1" applyBorder="1" applyAlignment="1">
      <alignment horizontal="center" vertical="center"/>
    </xf>
    <xf numFmtId="6" fontId="16" fillId="5" borderId="7" xfId="1" applyFont="1" applyFill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6" fontId="7" fillId="0" borderId="46" xfId="1" applyFont="1" applyBorder="1" applyAlignment="1">
      <alignment vertical="center"/>
    </xf>
    <xf numFmtId="6" fontId="16" fillId="5" borderId="7" xfId="1" applyFont="1" applyFill="1" applyBorder="1" applyAlignment="1">
      <alignment horizontal="right" vertical="center" wrapText="1"/>
    </xf>
    <xf numFmtId="5" fontId="13" fillId="0" borderId="41" xfId="1" applyNumberFormat="1" applyFont="1" applyFill="1" applyBorder="1" applyAlignment="1">
      <alignment horizontal="center" vertical="center"/>
    </xf>
    <xf numFmtId="5" fontId="13" fillId="0" borderId="42" xfId="1" applyNumberFormat="1" applyFont="1" applyFill="1" applyBorder="1" applyAlignment="1">
      <alignment horizontal="center" vertical="center"/>
    </xf>
    <xf numFmtId="5" fontId="13" fillId="0" borderId="43" xfId="1" applyNumberFormat="1" applyFont="1" applyFill="1" applyBorder="1" applyAlignment="1">
      <alignment horizontal="center" vertical="center"/>
    </xf>
    <xf numFmtId="6" fontId="7" fillId="0" borderId="6" xfId="1" applyFont="1" applyFill="1" applyBorder="1" applyAlignment="1">
      <alignment horizontal="right" vertical="center" wrapText="1"/>
    </xf>
    <xf numFmtId="6" fontId="16" fillId="5" borderId="15" xfId="0" applyNumberFormat="1" applyFont="1" applyFill="1" applyBorder="1" applyAlignment="1">
      <alignment vertical="center"/>
    </xf>
    <xf numFmtId="6" fontId="16" fillId="5" borderId="7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6" fontId="7" fillId="0" borderId="14" xfId="0" applyNumberFormat="1" applyFont="1" applyBorder="1" applyAlignment="1">
      <alignment vertical="center"/>
    </xf>
    <xf numFmtId="6" fontId="7" fillId="0" borderId="46" xfId="0" applyNumberFormat="1" applyFont="1" applyBorder="1" applyAlignment="1">
      <alignment vertical="center"/>
    </xf>
    <xf numFmtId="6" fontId="16" fillId="5" borderId="15" xfId="0" applyNumberFormat="1" applyFont="1" applyFill="1" applyBorder="1" applyAlignment="1">
      <alignment horizontal="right" vertical="center"/>
    </xf>
    <xf numFmtId="6" fontId="16" fillId="5" borderId="7" xfId="0" applyNumberFormat="1" applyFont="1" applyFill="1" applyBorder="1" applyAlignment="1">
      <alignment horizontal="right" vertical="center"/>
    </xf>
    <xf numFmtId="6" fontId="7" fillId="0" borderId="13" xfId="0" applyNumberFormat="1" applyFont="1" applyBorder="1" applyAlignment="1">
      <alignment horizontal="right" vertical="center"/>
    </xf>
    <xf numFmtId="6" fontId="7" fillId="0" borderId="6" xfId="0" applyNumberFormat="1" applyFont="1" applyBorder="1" applyAlignment="1">
      <alignment horizontal="right" vertical="center"/>
    </xf>
    <xf numFmtId="6" fontId="7" fillId="0" borderId="13" xfId="0" applyNumberFormat="1" applyFont="1" applyBorder="1" applyAlignment="1">
      <alignment vertical="center"/>
    </xf>
    <xf numFmtId="6" fontId="7" fillId="0" borderId="6" xfId="0" applyNumberFormat="1" applyFont="1" applyBorder="1" applyAlignment="1">
      <alignment vertical="center"/>
    </xf>
    <xf numFmtId="6" fontId="7" fillId="0" borderId="6" xfId="1" applyFont="1" applyFill="1" applyBorder="1" applyAlignment="1">
      <alignment vertical="center" wrapText="1"/>
    </xf>
  </cellXfs>
  <cellStyles count="5">
    <cellStyle name="通貨" xfId="1" builtinId="7"/>
    <cellStyle name="標準" xfId="0" builtinId="0"/>
    <cellStyle name="標準 2" xfId="2" xr:uid="{00000000-0005-0000-0000-000002000000}"/>
    <cellStyle name="標準 2 2" xfId="3" xr:uid="{CFD40E93-795A-4170-A66A-0457DA134A06}"/>
    <cellStyle name="標準 3" xfId="4" xr:uid="{FC1C50F0-08F2-4876-A1EB-EBBE107A3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143368</xdr:colOff>
      <xdr:row>9</xdr:row>
      <xdr:rowOff>149263</xdr:rowOff>
    </xdr:from>
    <xdr:to>
      <xdr:col>12</xdr:col>
      <xdr:colOff>1336903</xdr:colOff>
      <xdr:row>11</xdr:row>
      <xdr:rowOff>142119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A70CCE-1EFD-45C8-9288-2643FEEE8DB5}"/>
            </a:ext>
          </a:extLst>
        </xdr:cNvPr>
        <xdr:cNvSpPr txBox="1"/>
      </xdr:nvSpPr>
      <xdr:spPr>
        <a:xfrm>
          <a:off x="15056797" y="4108942"/>
          <a:ext cx="2622285" cy="8637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訂正は二重線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印鑑。修正テープ不可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鉛筆不可。ボールペンで記載。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（全ての書類において。手引きに記載）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108857</xdr:colOff>
      <xdr:row>9</xdr:row>
      <xdr:rowOff>217714</xdr:rowOff>
    </xdr:from>
    <xdr:to>
      <xdr:col>12</xdr:col>
      <xdr:colOff>1302392</xdr:colOff>
      <xdr:row>11</xdr:row>
      <xdr:rowOff>210570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8855E3C-4111-4372-B025-78DDF2D072E2}"/>
            </a:ext>
          </a:extLst>
        </xdr:cNvPr>
        <xdr:cNvSpPr txBox="1"/>
      </xdr:nvSpPr>
      <xdr:spPr>
        <a:xfrm>
          <a:off x="15022286" y="4177393"/>
          <a:ext cx="2622285" cy="8637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訂正は二重線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印鑑。修正テープ不可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鉛筆不可。ボールペンで記載。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（全ての書類において。手引きに記載）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0869;&#20849;&#26377;/000_&#37096;&#20869;&#20849;&#26377;(&#29983;&#27963;&#20250;&#35696;&#65381;&#37096;&#20250;&#35696;%20&#20182;&#65289;/05_&#35506;&#22806;&#31995;&#22888;&#23398;&#37329;&#12539;&#21161;&#25104;&#37329;/11_&#35506;&#22806;&#33258;&#20027;&#27963;&#21205;&#22243;&#20307;&#21161;&#25104;&#21046;&#24230;&#65288;&#37325;&#28857;&#12289;PJ&#12289;&#22522;&#30436;&#65289;/15.%20&#22522;&#30436;&#27963;&#21205;&#21161;&#25104;/2021&#24180;&#24230;/1_&#26360;&#24335;/5_&#27096;&#24335;/&#27096;&#24335;&#19968;&#35239;/21&#27096;&#24335;&#9450;&#21161;&#25104;&#27770;&#23450;&#12539;&#20869;&#23450;&#36766;&#36864;&#30003;&#35531;&#26360;&#65288;&#22522;&#3043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盤　助成決定申請書"/>
      <sheetName val="運用メモ"/>
      <sheetName val="参考2020年の提出内容"/>
      <sheetName val="（2020基盤　助成決定申請書）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1.備品購入費</v>
          </cell>
        </row>
        <row r="3">
          <cell r="A3" t="str">
            <v>2-1.交通費（大会、試合等）</v>
          </cell>
        </row>
        <row r="4">
          <cell r="A4" t="str">
            <v>2-2.フィールドワーク</v>
          </cell>
        </row>
        <row r="5">
          <cell r="A5" t="str">
            <v>2-3.遠征および合宿</v>
          </cell>
        </row>
        <row r="6">
          <cell r="A6" t="str">
            <v>3.指導者招聘費</v>
          </cell>
        </row>
        <row r="7">
          <cell r="A7" t="str">
            <v>4-1.安全管理対策費_①講習会参加費</v>
          </cell>
        </row>
        <row r="8">
          <cell r="A8" t="str">
            <v>4-2.安全管理対策費_②講習会の講師招聘費</v>
          </cell>
        </row>
        <row r="9">
          <cell r="A9" t="str">
            <v>4-3.安全管理対策費_③備品購入費</v>
          </cell>
        </row>
        <row r="10">
          <cell r="A10" t="str">
            <v>4-4.安全管理対策費_④備品整備費</v>
          </cell>
        </row>
        <row r="11">
          <cell r="A11" t="str">
            <v>5.施設使用料</v>
          </cell>
        </row>
        <row r="12">
          <cell r="A12" t="str">
            <v>6.大型備品運搬費</v>
          </cell>
        </row>
        <row r="13">
          <cell r="A13" t="str">
            <v>7.保険加入料</v>
          </cell>
        </row>
        <row r="14">
          <cell r="A14" t="str">
            <v>8.印刷費</v>
          </cell>
        </row>
        <row r="15">
          <cell r="A15" t="str">
            <v>9.学部PJ ①指導謝礼</v>
          </cell>
        </row>
        <row r="16">
          <cell r="A16" t="str">
            <v>9.学部PJ ②交通費</v>
          </cell>
        </row>
        <row r="17">
          <cell r="A17" t="str">
            <v>9.学部PJ ③宿泊費</v>
          </cell>
        </row>
        <row r="18">
          <cell r="A18" t="str">
            <v>9.学部PJ ④備品費</v>
          </cell>
        </row>
        <row r="19">
          <cell r="A19" t="str">
            <v>9.学部PJ ⑤材料費</v>
          </cell>
        </row>
        <row r="20">
          <cell r="A20" t="str">
            <v>9.学部PJ ⑥保険加入料</v>
          </cell>
        </row>
        <row r="21">
          <cell r="A21" t="str">
            <v>9.学部PJ ⑦運搬費</v>
          </cell>
        </row>
        <row r="22">
          <cell r="A22" t="str">
            <v>9.学部PJ ⑧施設使用料</v>
          </cell>
        </row>
        <row r="23">
          <cell r="A23" t="str">
            <v>9.学部PJ ⑨その他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F4F3-1AAF-495B-86E5-684E343326C2}">
  <sheetPr>
    <tabColor rgb="FFFFC000"/>
    <pageSetUpPr fitToPage="1"/>
  </sheetPr>
  <dimension ref="B1:N31"/>
  <sheetViews>
    <sheetView showZeros="0" tabSelected="1" view="pageBreakPreview" zoomScale="70" zoomScaleNormal="85" zoomScaleSheetLayoutView="70" workbookViewId="0">
      <selection activeCell="C2" sqref="C2"/>
    </sheetView>
  </sheetViews>
  <sheetFormatPr defaultColWidth="9" defaultRowHeight="15.45" x14ac:dyDescent="0.25"/>
  <cols>
    <col min="1" max="1" width="1.15234375" style="1" customWidth="1"/>
    <col min="2" max="2" width="9.84375" style="1" customWidth="1"/>
    <col min="3" max="3" width="10" style="1" customWidth="1"/>
    <col min="4" max="4" width="29.23046875" style="1" customWidth="1"/>
    <col min="5" max="5" width="13.61328125" style="1" customWidth="1"/>
    <col min="6" max="7" width="16.3828125" style="1" customWidth="1"/>
    <col min="8" max="9" width="16.765625" style="1" customWidth="1"/>
    <col min="10" max="10" width="34.765625" style="1" customWidth="1"/>
    <col min="11" max="11" width="31.765625" style="1" customWidth="1"/>
    <col min="12" max="13" width="18.765625" style="1" customWidth="1"/>
    <col min="14" max="14" width="15.61328125" style="1" customWidth="1"/>
    <col min="15" max="15" width="7.4609375" style="1" customWidth="1"/>
    <col min="16" max="16384" width="9" style="1"/>
  </cols>
  <sheetData>
    <row r="1" spans="2:14" ht="37.5" customHeight="1" x14ac:dyDescent="0.25">
      <c r="B1" s="133" t="s">
        <v>104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2:14" ht="4.5" customHeight="1" x14ac:dyDescent="0.25"/>
    <row r="3" spans="2:14" ht="29.25" customHeight="1" x14ac:dyDescent="0.25">
      <c r="B3" s="3" t="s">
        <v>53</v>
      </c>
    </row>
    <row r="4" spans="2:14" ht="75" customHeight="1" x14ac:dyDescent="0.25">
      <c r="B4" s="156" t="s">
        <v>56</v>
      </c>
      <c r="C4" s="157"/>
      <c r="D4" s="158" t="s">
        <v>105</v>
      </c>
      <c r="E4" s="158"/>
      <c r="F4" s="158"/>
      <c r="G4" s="158"/>
      <c r="H4" s="158"/>
      <c r="I4" s="158"/>
      <c r="J4" s="158"/>
      <c r="K4" s="158"/>
      <c r="L4" s="158"/>
      <c r="M4" s="158"/>
    </row>
    <row r="5" spans="2:14" ht="3.75" customHeight="1" thickBot="1" x14ac:dyDescent="0.3"/>
    <row r="6" spans="2:14" ht="31.5" customHeight="1" thickBot="1" x14ac:dyDescent="0.3">
      <c r="B6" s="22" t="s">
        <v>0</v>
      </c>
      <c r="C6" s="134"/>
      <c r="D6" s="135"/>
      <c r="E6" s="23" t="s">
        <v>1</v>
      </c>
      <c r="F6" s="136"/>
      <c r="G6" s="134"/>
      <c r="H6" s="134"/>
      <c r="I6" s="135"/>
      <c r="J6" s="24" t="s">
        <v>47</v>
      </c>
      <c r="K6" s="136" t="s">
        <v>55</v>
      </c>
      <c r="L6" s="134"/>
      <c r="M6" s="135"/>
    </row>
    <row r="7" spans="2:14" ht="33.75" customHeight="1" x14ac:dyDescent="0.25">
      <c r="B7" s="137" t="s">
        <v>102</v>
      </c>
      <c r="C7" s="138"/>
      <c r="D7" s="143" t="s">
        <v>103</v>
      </c>
      <c r="E7" s="145" t="s">
        <v>46</v>
      </c>
      <c r="F7" s="146"/>
      <c r="G7" s="146"/>
      <c r="H7" s="146"/>
      <c r="I7" s="147"/>
      <c r="J7" s="28" t="s">
        <v>58</v>
      </c>
      <c r="K7" s="148" t="s">
        <v>96</v>
      </c>
      <c r="L7" s="150" t="s">
        <v>3</v>
      </c>
      <c r="M7" s="151"/>
    </row>
    <row r="8" spans="2:14" ht="50.15" customHeight="1" x14ac:dyDescent="0.25">
      <c r="B8" s="139"/>
      <c r="C8" s="140"/>
      <c r="D8" s="144"/>
      <c r="E8" s="128" t="s">
        <v>8</v>
      </c>
      <c r="F8" s="130" t="s">
        <v>95</v>
      </c>
      <c r="G8" s="130"/>
      <c r="H8" s="131" t="s">
        <v>51</v>
      </c>
      <c r="I8" s="132"/>
      <c r="J8" s="73" t="s">
        <v>57</v>
      </c>
      <c r="K8" s="149"/>
      <c r="L8" s="152"/>
      <c r="M8" s="153"/>
    </row>
    <row r="9" spans="2:14" ht="32.25" customHeight="1" thickBot="1" x14ac:dyDescent="0.3">
      <c r="B9" s="141"/>
      <c r="C9" s="142"/>
      <c r="D9" s="144"/>
      <c r="E9" s="129"/>
      <c r="F9" s="25" t="s">
        <v>15</v>
      </c>
      <c r="G9" s="26" t="s">
        <v>14</v>
      </c>
      <c r="H9" s="25" t="s">
        <v>15</v>
      </c>
      <c r="I9" s="27" t="s">
        <v>14</v>
      </c>
      <c r="J9" s="29" t="s">
        <v>15</v>
      </c>
      <c r="K9" s="6" t="s">
        <v>97</v>
      </c>
      <c r="L9" s="154"/>
      <c r="M9" s="155"/>
    </row>
    <row r="10" spans="2:14" ht="30" customHeight="1" x14ac:dyDescent="0.25">
      <c r="B10" s="126"/>
      <c r="C10" s="127"/>
      <c r="D10" s="31"/>
      <c r="E10" s="32"/>
      <c r="F10" s="33"/>
      <c r="G10" s="34"/>
      <c r="H10" s="33"/>
      <c r="I10" s="35"/>
      <c r="J10" s="36"/>
      <c r="K10" s="34"/>
      <c r="L10" s="122"/>
      <c r="M10" s="123"/>
    </row>
    <row r="11" spans="2:14" ht="30" customHeight="1" x14ac:dyDescent="0.25">
      <c r="B11" s="86"/>
      <c r="C11" s="87"/>
      <c r="D11" s="37"/>
      <c r="E11" s="38"/>
      <c r="F11" s="39"/>
      <c r="G11" s="40"/>
      <c r="H11" s="39"/>
      <c r="I11" s="41"/>
      <c r="J11" s="42"/>
      <c r="K11" s="40"/>
      <c r="L11" s="88"/>
      <c r="M11" s="89"/>
    </row>
    <row r="12" spans="2:14" ht="30" customHeight="1" x14ac:dyDescent="0.25">
      <c r="B12" s="86"/>
      <c r="C12" s="87"/>
      <c r="D12" s="37"/>
      <c r="E12" s="38"/>
      <c r="F12" s="39"/>
      <c r="G12" s="40"/>
      <c r="H12" s="39"/>
      <c r="I12" s="41"/>
      <c r="J12" s="42"/>
      <c r="K12" s="40"/>
      <c r="L12" s="124"/>
      <c r="M12" s="125"/>
    </row>
    <row r="13" spans="2:14" ht="30" customHeight="1" x14ac:dyDescent="0.25">
      <c r="B13" s="86"/>
      <c r="C13" s="87"/>
      <c r="D13" s="37"/>
      <c r="E13" s="38"/>
      <c r="F13" s="39"/>
      <c r="G13" s="40"/>
      <c r="H13" s="43"/>
      <c r="I13" s="44"/>
      <c r="J13" s="45"/>
      <c r="K13" s="46"/>
      <c r="L13" s="88"/>
      <c r="M13" s="89"/>
    </row>
    <row r="14" spans="2:14" ht="30" customHeight="1" x14ac:dyDescent="0.25">
      <c r="B14" s="86"/>
      <c r="C14" s="87"/>
      <c r="D14" s="37"/>
      <c r="E14" s="38"/>
      <c r="F14" s="39"/>
      <c r="G14" s="40"/>
      <c r="H14" s="43"/>
      <c r="I14" s="47"/>
      <c r="J14" s="45"/>
      <c r="K14" s="46"/>
      <c r="L14" s="88"/>
      <c r="M14" s="89"/>
    </row>
    <row r="15" spans="2:14" ht="30" customHeight="1" x14ac:dyDescent="0.25">
      <c r="B15" s="86"/>
      <c r="C15" s="87"/>
      <c r="D15" s="37"/>
      <c r="E15" s="38"/>
      <c r="F15" s="39"/>
      <c r="G15" s="40"/>
      <c r="H15" s="43"/>
      <c r="I15" s="48"/>
      <c r="J15" s="45"/>
      <c r="K15" s="49"/>
      <c r="L15" s="88"/>
      <c r="M15" s="89"/>
    </row>
    <row r="16" spans="2:14" ht="30" customHeight="1" x14ac:dyDescent="0.25">
      <c r="B16" s="86"/>
      <c r="C16" s="87"/>
      <c r="D16" s="37"/>
      <c r="E16" s="38"/>
      <c r="F16" s="39"/>
      <c r="G16" s="50"/>
      <c r="H16" s="43"/>
      <c r="I16" s="51"/>
      <c r="J16" s="45"/>
      <c r="K16" s="50"/>
      <c r="L16" s="88"/>
      <c r="M16" s="89"/>
    </row>
    <row r="17" spans="2:13" ht="30" customHeight="1" x14ac:dyDescent="0.25">
      <c r="B17" s="86"/>
      <c r="C17" s="87"/>
      <c r="D17" s="37"/>
      <c r="E17" s="38"/>
      <c r="F17" s="39"/>
      <c r="G17" s="50"/>
      <c r="H17" s="39"/>
      <c r="I17" s="51"/>
      <c r="J17" s="42"/>
      <c r="K17" s="50"/>
      <c r="L17" s="88"/>
      <c r="M17" s="89"/>
    </row>
    <row r="18" spans="2:13" ht="30" customHeight="1" x14ac:dyDescent="0.25">
      <c r="B18" s="86"/>
      <c r="C18" s="87"/>
      <c r="D18" s="37"/>
      <c r="E18" s="38"/>
      <c r="F18" s="39"/>
      <c r="G18" s="50"/>
      <c r="H18" s="39"/>
      <c r="I18" s="51"/>
      <c r="J18" s="42"/>
      <c r="K18" s="50"/>
      <c r="L18" s="88"/>
      <c r="M18" s="89"/>
    </row>
    <row r="19" spans="2:13" ht="30" customHeight="1" x14ac:dyDescent="0.25">
      <c r="B19" s="86"/>
      <c r="C19" s="87"/>
      <c r="D19" s="37"/>
      <c r="E19" s="38"/>
      <c r="F19" s="39"/>
      <c r="G19" s="40"/>
      <c r="H19" s="43"/>
      <c r="I19" s="41"/>
      <c r="J19" s="45"/>
      <c r="K19" s="49"/>
      <c r="L19" s="88"/>
      <c r="M19" s="89"/>
    </row>
    <row r="20" spans="2:13" ht="30" customHeight="1" x14ac:dyDescent="0.25">
      <c r="B20" s="86"/>
      <c r="C20" s="87"/>
      <c r="D20" s="37"/>
      <c r="E20" s="38"/>
      <c r="F20" s="39"/>
      <c r="G20" s="40"/>
      <c r="H20" s="43"/>
      <c r="I20" s="41"/>
      <c r="J20" s="52"/>
      <c r="K20" s="49"/>
      <c r="L20" s="88"/>
      <c r="M20" s="89"/>
    </row>
    <row r="21" spans="2:13" ht="30" customHeight="1" x14ac:dyDescent="0.25">
      <c r="B21" s="86"/>
      <c r="C21" s="87"/>
      <c r="D21" s="53"/>
      <c r="E21" s="38"/>
      <c r="F21" s="39"/>
      <c r="G21" s="40"/>
      <c r="H21" s="43"/>
      <c r="I21" s="41"/>
      <c r="J21" s="52"/>
      <c r="K21" s="49"/>
      <c r="L21" s="88"/>
      <c r="M21" s="89"/>
    </row>
    <row r="22" spans="2:13" ht="30" customHeight="1" thickBot="1" x14ac:dyDescent="0.3">
      <c r="B22" s="118"/>
      <c r="C22" s="119"/>
      <c r="D22" s="54"/>
      <c r="E22" s="55"/>
      <c r="F22" s="56"/>
      <c r="G22" s="57"/>
      <c r="H22" s="58"/>
      <c r="I22" s="59"/>
      <c r="J22" s="60"/>
      <c r="K22" s="61"/>
      <c r="L22" s="84"/>
      <c r="M22" s="85"/>
    </row>
    <row r="23" spans="2:13" s="3" customFormat="1" ht="45" customHeight="1" thickBot="1" x14ac:dyDescent="0.3">
      <c r="B23" s="120" t="s">
        <v>16</v>
      </c>
      <c r="C23" s="121"/>
      <c r="D23" s="121"/>
      <c r="E23" s="121"/>
      <c r="F23" s="121"/>
      <c r="G23" s="121"/>
      <c r="H23" s="68">
        <f>SUM(H10:H22)</f>
        <v>0</v>
      </c>
      <c r="I23" s="69">
        <f>SUM(I10:I22)</f>
        <v>0</v>
      </c>
      <c r="J23" s="71" t="s">
        <v>50</v>
      </c>
      <c r="K23" s="72">
        <f>SUM(K10:K22)</f>
        <v>0</v>
      </c>
      <c r="L23" s="70" t="s">
        <v>98</v>
      </c>
      <c r="M23" s="66"/>
    </row>
    <row r="24" spans="2:13" s="12" customFormat="1" ht="32.25" customHeight="1" thickBot="1" x14ac:dyDescent="0.45">
      <c r="B24" s="74" t="s">
        <v>48</v>
      </c>
      <c r="C24" s="75"/>
      <c r="D24" s="75"/>
      <c r="E24" s="76"/>
      <c r="F24" s="77"/>
      <c r="G24" s="77"/>
      <c r="H24" s="77"/>
      <c r="I24" s="77"/>
      <c r="J24" s="77"/>
      <c r="K24" s="77"/>
      <c r="L24" s="77"/>
      <c r="M24" s="78"/>
    </row>
    <row r="25" spans="2:13" ht="58.5" customHeight="1" thickBot="1" x14ac:dyDescent="0.3">
      <c r="B25" s="79" t="s">
        <v>99</v>
      </c>
      <c r="C25" s="80"/>
      <c r="D25" s="80"/>
      <c r="E25" s="67"/>
      <c r="F25" s="81" t="s">
        <v>100</v>
      </c>
      <c r="G25" s="82"/>
      <c r="H25" s="82"/>
      <c r="I25" s="82"/>
      <c r="J25" s="83"/>
      <c r="K25" s="65"/>
      <c r="L25" s="5"/>
      <c r="M25" s="4"/>
    </row>
    <row r="26" spans="2:13" ht="20.25" customHeight="1" thickBot="1" x14ac:dyDescent="0.3">
      <c r="I26" s="2"/>
      <c r="J26" s="2"/>
      <c r="K26" s="2"/>
    </row>
    <row r="27" spans="2:13" ht="37.5" customHeight="1" thickBot="1" x14ac:dyDescent="0.3">
      <c r="B27" s="101" t="s">
        <v>101</v>
      </c>
      <c r="C27" s="104" t="s">
        <v>92</v>
      </c>
      <c r="D27" s="105"/>
      <c r="E27" s="106">
        <f>K25</f>
        <v>0</v>
      </c>
      <c r="F27" s="106"/>
      <c r="G27" s="107"/>
      <c r="I27" s="90" t="s">
        <v>7</v>
      </c>
      <c r="J27" s="108"/>
      <c r="K27" s="90" t="s">
        <v>54</v>
      </c>
      <c r="L27" s="91"/>
    </row>
    <row r="28" spans="2:13" ht="36" customHeight="1" thickBot="1" x14ac:dyDescent="0.3">
      <c r="B28" s="102"/>
      <c r="C28" s="109" t="s">
        <v>9</v>
      </c>
      <c r="D28" s="110"/>
      <c r="E28" s="111">
        <f>K23</f>
        <v>0</v>
      </c>
      <c r="F28" s="111"/>
      <c r="G28" s="112"/>
      <c r="I28" s="92"/>
      <c r="J28" s="113"/>
      <c r="K28" s="92"/>
      <c r="L28" s="93"/>
    </row>
    <row r="29" spans="2:13" ht="42" customHeight="1" thickTop="1" thickBot="1" x14ac:dyDescent="0.3">
      <c r="B29" s="103"/>
      <c r="C29" s="116" t="s">
        <v>2</v>
      </c>
      <c r="D29" s="117"/>
      <c r="E29" s="98"/>
      <c r="F29" s="99"/>
      <c r="G29" s="100"/>
      <c r="I29" s="94"/>
      <c r="J29" s="114"/>
      <c r="K29" s="94"/>
      <c r="L29" s="95"/>
    </row>
    <row r="30" spans="2:13" ht="10" customHeight="1" thickTop="1" thickBot="1" x14ac:dyDescent="0.3">
      <c r="I30" s="96"/>
      <c r="J30" s="115"/>
      <c r="K30" s="96"/>
      <c r="L30" s="97"/>
    </row>
    <row r="31" spans="2:13" ht="34.5" customHeight="1" x14ac:dyDescent="0.25"/>
  </sheetData>
  <mergeCells count="56">
    <mergeCell ref="E8:E9"/>
    <mergeCell ref="F8:G8"/>
    <mergeCell ref="H8:I8"/>
    <mergeCell ref="B1:N1"/>
    <mergeCell ref="C6:D6"/>
    <mergeCell ref="F6:I6"/>
    <mergeCell ref="K6:M6"/>
    <mergeCell ref="B7:C9"/>
    <mergeCell ref="D7:D9"/>
    <mergeCell ref="E7:I7"/>
    <mergeCell ref="K7:K8"/>
    <mergeCell ref="L7:M9"/>
    <mergeCell ref="B4:C4"/>
    <mergeCell ref="D4:M4"/>
    <mergeCell ref="B20:C20"/>
    <mergeCell ref="L20:M20"/>
    <mergeCell ref="B21:C21"/>
    <mergeCell ref="L21:M21"/>
    <mergeCell ref="L10:M10"/>
    <mergeCell ref="L11:M11"/>
    <mergeCell ref="L12:M12"/>
    <mergeCell ref="L15:M15"/>
    <mergeCell ref="B13:C13"/>
    <mergeCell ref="L13:M13"/>
    <mergeCell ref="B10:C10"/>
    <mergeCell ref="B11:C11"/>
    <mergeCell ref="B12:C12"/>
    <mergeCell ref="B19:C19"/>
    <mergeCell ref="L14:M14"/>
    <mergeCell ref="L16:M16"/>
    <mergeCell ref="L17:M17"/>
    <mergeCell ref="L18:M18"/>
    <mergeCell ref="B16:C16"/>
    <mergeCell ref="B17:C17"/>
    <mergeCell ref="B18:C18"/>
    <mergeCell ref="B15:C15"/>
    <mergeCell ref="B14:C14"/>
    <mergeCell ref="L19:M19"/>
    <mergeCell ref="K27:L27"/>
    <mergeCell ref="K28:L30"/>
    <mergeCell ref="E29:G29"/>
    <mergeCell ref="B27:B29"/>
    <mergeCell ref="C27:D27"/>
    <mergeCell ref="E27:G27"/>
    <mergeCell ref="I27:J27"/>
    <mergeCell ref="C28:D28"/>
    <mergeCell ref="E28:G28"/>
    <mergeCell ref="I28:J30"/>
    <mergeCell ref="C29:D29"/>
    <mergeCell ref="B22:C22"/>
    <mergeCell ref="B23:G23"/>
    <mergeCell ref="B24:D24"/>
    <mergeCell ref="E24:M24"/>
    <mergeCell ref="B25:D25"/>
    <mergeCell ref="F25:J25"/>
    <mergeCell ref="L22:M22"/>
  </mergeCells>
  <phoneticPr fontId="2"/>
  <dataValidations count="2">
    <dataValidation type="list" allowBlank="1" showInputMessage="1" showErrorMessage="1" sqref="M23" xr:uid="{49416A1B-339F-4F9C-98AE-8AE6EE89BB7E}">
      <formula1>"無,有"</formula1>
    </dataValidation>
    <dataValidation type="list" allowBlank="1" showInputMessage="1" showErrorMessage="1" sqref="E25" xr:uid="{A0F385F1-E935-4083-8194-4CE5ADC7D7C7}">
      <formula1>"なし,あり"</formula1>
    </dataValidation>
  </dataValidations>
  <printOptions horizontalCentered="1"/>
  <pageMargins left="3.937007874015748E-2" right="3.937007874015748E-2" top="0.39370078740157483" bottom="0" header="0.51181102362204722" footer="0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59B361-9886-4679-9427-37E2A8FE74A0}">
          <x14:formula1>
            <xm:f>Sheet1!$C$15:$C$23</xm:f>
          </x14:formula1>
          <xm:sqref>B10:C22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9631-0218-4F82-A8F4-A3CDCFD8EF32}">
  <sheetPr>
    <pageSetUpPr fitToPage="1"/>
  </sheetPr>
  <dimension ref="A1:N31"/>
  <sheetViews>
    <sheetView view="pageBreakPreview" topLeftCell="B1" zoomScale="70" zoomScaleNormal="85" zoomScaleSheetLayoutView="70" workbookViewId="0">
      <selection activeCell="B2" sqref="B2"/>
    </sheetView>
  </sheetViews>
  <sheetFormatPr defaultColWidth="9" defaultRowHeight="15.45" x14ac:dyDescent="0.25"/>
  <cols>
    <col min="1" max="1" width="1.765625" style="1" hidden="1" customWidth="1"/>
    <col min="2" max="2" width="9.84375" style="1" customWidth="1"/>
    <col min="3" max="3" width="10" style="1" customWidth="1"/>
    <col min="4" max="4" width="29.23046875" style="1" customWidth="1"/>
    <col min="5" max="5" width="13.61328125" style="1" customWidth="1"/>
    <col min="6" max="7" width="16.3828125" style="1" customWidth="1"/>
    <col min="8" max="9" width="16.765625" style="1" customWidth="1"/>
    <col min="10" max="10" width="34.765625" style="1" customWidth="1"/>
    <col min="11" max="11" width="31.765625" style="1" customWidth="1"/>
    <col min="12" max="13" width="18.765625" style="1" customWidth="1"/>
    <col min="14" max="14" width="15.61328125" style="1" customWidth="1"/>
    <col min="15" max="15" width="7.4609375" style="1" customWidth="1"/>
    <col min="16" max="16384" width="9" style="1"/>
  </cols>
  <sheetData>
    <row r="1" spans="2:14" ht="37.5" customHeight="1" x14ac:dyDescent="0.25">
      <c r="B1" s="133" t="s">
        <v>104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2:14" ht="4.5" customHeight="1" x14ac:dyDescent="0.25"/>
    <row r="3" spans="2:14" ht="29.25" customHeight="1" x14ac:dyDescent="0.25">
      <c r="B3" s="3" t="s">
        <v>53</v>
      </c>
    </row>
    <row r="4" spans="2:14" ht="75" customHeight="1" x14ac:dyDescent="0.25">
      <c r="B4" s="156" t="s">
        <v>56</v>
      </c>
      <c r="C4" s="157"/>
      <c r="D4" s="158" t="s">
        <v>59</v>
      </c>
      <c r="E4" s="158"/>
      <c r="F4" s="158"/>
      <c r="G4" s="158"/>
      <c r="H4" s="158"/>
      <c r="I4" s="158"/>
      <c r="J4" s="158"/>
      <c r="K4" s="158"/>
      <c r="L4" s="158"/>
      <c r="M4" s="158"/>
    </row>
    <row r="5" spans="2:14" ht="3.75" customHeight="1" thickBot="1" x14ac:dyDescent="0.3"/>
    <row r="6" spans="2:14" ht="31.5" customHeight="1" thickBot="1" x14ac:dyDescent="0.3">
      <c r="B6" s="22" t="s">
        <v>0</v>
      </c>
      <c r="C6" s="134"/>
      <c r="D6" s="135"/>
      <c r="E6" s="23" t="s">
        <v>1</v>
      </c>
      <c r="F6" s="136"/>
      <c r="G6" s="134"/>
      <c r="H6" s="134"/>
      <c r="I6" s="135"/>
      <c r="J6" s="24" t="s">
        <v>47</v>
      </c>
      <c r="K6" s="136" t="s">
        <v>55</v>
      </c>
      <c r="L6" s="134"/>
      <c r="M6" s="135"/>
    </row>
    <row r="7" spans="2:14" ht="33.75" customHeight="1" x14ac:dyDescent="0.25">
      <c r="B7" s="137" t="s">
        <v>93</v>
      </c>
      <c r="C7" s="138"/>
      <c r="D7" s="143" t="s">
        <v>94</v>
      </c>
      <c r="E7" s="145" t="s">
        <v>46</v>
      </c>
      <c r="F7" s="146"/>
      <c r="G7" s="146"/>
      <c r="H7" s="146"/>
      <c r="I7" s="147"/>
      <c r="J7" s="28" t="s">
        <v>58</v>
      </c>
      <c r="K7" s="148" t="s">
        <v>96</v>
      </c>
      <c r="L7" s="150" t="s">
        <v>3</v>
      </c>
      <c r="M7" s="151"/>
    </row>
    <row r="8" spans="2:14" ht="64.5" customHeight="1" x14ac:dyDescent="0.25">
      <c r="B8" s="139"/>
      <c r="C8" s="140"/>
      <c r="D8" s="144"/>
      <c r="E8" s="128" t="s">
        <v>8</v>
      </c>
      <c r="F8" s="130" t="s">
        <v>95</v>
      </c>
      <c r="G8" s="130"/>
      <c r="H8" s="131" t="s">
        <v>51</v>
      </c>
      <c r="I8" s="132"/>
      <c r="J8" s="11" t="s">
        <v>57</v>
      </c>
      <c r="K8" s="149"/>
      <c r="L8" s="152"/>
      <c r="M8" s="153"/>
    </row>
    <row r="9" spans="2:14" ht="32.25" customHeight="1" thickBot="1" x14ac:dyDescent="0.3">
      <c r="B9" s="141"/>
      <c r="C9" s="142"/>
      <c r="D9" s="144"/>
      <c r="E9" s="129"/>
      <c r="F9" s="25" t="s">
        <v>15</v>
      </c>
      <c r="G9" s="26" t="s">
        <v>14</v>
      </c>
      <c r="H9" s="25" t="s">
        <v>15</v>
      </c>
      <c r="I9" s="27" t="s">
        <v>14</v>
      </c>
      <c r="J9" s="29" t="s">
        <v>15</v>
      </c>
      <c r="K9" s="6" t="s">
        <v>97</v>
      </c>
      <c r="L9" s="154"/>
      <c r="M9" s="155"/>
    </row>
    <row r="10" spans="2:14" ht="38.25" customHeight="1" x14ac:dyDescent="0.25">
      <c r="B10" s="173" t="s">
        <v>4</v>
      </c>
      <c r="C10" s="174"/>
      <c r="D10" s="31" t="s">
        <v>44</v>
      </c>
      <c r="E10" s="32" t="s">
        <v>33</v>
      </c>
      <c r="F10" s="33">
        <v>70000</v>
      </c>
      <c r="G10" s="34">
        <v>68000</v>
      </c>
      <c r="H10" s="175">
        <f>SUM(F10:F12)</f>
        <v>128000</v>
      </c>
      <c r="I10" s="177">
        <f>SUM(G10:G12)</f>
        <v>118000</v>
      </c>
      <c r="J10" s="179">
        <v>110000</v>
      </c>
      <c r="K10" s="171">
        <v>110000</v>
      </c>
      <c r="L10" s="122"/>
      <c r="M10" s="123"/>
    </row>
    <row r="11" spans="2:14" ht="30" customHeight="1" x14ac:dyDescent="0.25">
      <c r="B11" s="163"/>
      <c r="C11" s="164"/>
      <c r="D11" s="37" t="s">
        <v>41</v>
      </c>
      <c r="E11" s="38" t="s">
        <v>32</v>
      </c>
      <c r="F11" s="39">
        <v>38000</v>
      </c>
      <c r="G11" s="40">
        <v>30000</v>
      </c>
      <c r="H11" s="176"/>
      <c r="I11" s="178"/>
      <c r="J11" s="180"/>
      <c r="K11" s="172"/>
      <c r="L11" s="88"/>
      <c r="M11" s="89"/>
    </row>
    <row r="12" spans="2:14" ht="30" customHeight="1" x14ac:dyDescent="0.25">
      <c r="B12" s="126"/>
      <c r="C12" s="127"/>
      <c r="D12" s="37" t="s">
        <v>42</v>
      </c>
      <c r="E12" s="38" t="s">
        <v>31</v>
      </c>
      <c r="F12" s="39">
        <v>20000</v>
      </c>
      <c r="G12" s="40">
        <v>20000</v>
      </c>
      <c r="H12" s="176"/>
      <c r="I12" s="178"/>
      <c r="J12" s="180"/>
      <c r="K12" s="172"/>
      <c r="L12" s="124"/>
      <c r="M12" s="125"/>
    </row>
    <row r="13" spans="2:14" ht="30" customHeight="1" x14ac:dyDescent="0.25">
      <c r="B13" s="86" t="s">
        <v>5</v>
      </c>
      <c r="C13" s="87"/>
      <c r="D13" s="37" t="s">
        <v>43</v>
      </c>
      <c r="E13" s="38" t="s">
        <v>30</v>
      </c>
      <c r="F13" s="39">
        <v>50000</v>
      </c>
      <c r="G13" s="40">
        <v>50000</v>
      </c>
      <c r="H13" s="43">
        <v>50000</v>
      </c>
      <c r="I13" s="44">
        <v>50000</v>
      </c>
      <c r="J13" s="52">
        <v>65000</v>
      </c>
      <c r="K13" s="46">
        <v>50000</v>
      </c>
      <c r="L13" s="88"/>
      <c r="M13" s="89"/>
    </row>
    <row r="14" spans="2:14" ht="30" customHeight="1" x14ac:dyDescent="0.25">
      <c r="B14" s="161" t="s">
        <v>10</v>
      </c>
      <c r="C14" s="162"/>
      <c r="D14" s="37" t="s">
        <v>23</v>
      </c>
      <c r="E14" s="38" t="s">
        <v>29</v>
      </c>
      <c r="F14" s="39">
        <v>45000</v>
      </c>
      <c r="G14" s="40">
        <v>45000</v>
      </c>
      <c r="H14" s="43">
        <v>45000</v>
      </c>
      <c r="I14" s="47">
        <v>45000</v>
      </c>
      <c r="J14" s="52">
        <v>42000</v>
      </c>
      <c r="K14" s="46">
        <v>42000</v>
      </c>
      <c r="L14" s="88"/>
      <c r="M14" s="89"/>
    </row>
    <row r="15" spans="2:14" ht="30" customHeight="1" x14ac:dyDescent="0.25">
      <c r="B15" s="126"/>
      <c r="C15" s="127"/>
      <c r="D15" s="37" t="s">
        <v>20</v>
      </c>
      <c r="E15" s="38" t="s">
        <v>28</v>
      </c>
      <c r="F15" s="39">
        <v>61500</v>
      </c>
      <c r="G15" s="40">
        <v>61500</v>
      </c>
      <c r="H15" s="43">
        <v>61500</v>
      </c>
      <c r="I15" s="48">
        <v>61500</v>
      </c>
      <c r="J15" s="52">
        <v>61500</v>
      </c>
      <c r="K15" s="49">
        <v>61500</v>
      </c>
      <c r="L15" s="38" t="s">
        <v>11</v>
      </c>
      <c r="M15" s="64"/>
    </row>
    <row r="16" spans="2:14" ht="30" customHeight="1" x14ac:dyDescent="0.25">
      <c r="B16" s="161" t="s">
        <v>6</v>
      </c>
      <c r="C16" s="162"/>
      <c r="D16" s="37" t="s">
        <v>24</v>
      </c>
      <c r="E16" s="38" t="s">
        <v>35</v>
      </c>
      <c r="F16" s="39">
        <v>7000</v>
      </c>
      <c r="G16" s="50">
        <v>7000</v>
      </c>
      <c r="H16" s="165">
        <f>SUM(F16:F18)</f>
        <v>52500</v>
      </c>
      <c r="I16" s="166">
        <f>SUM(G16:G18)</f>
        <v>52500</v>
      </c>
      <c r="J16" s="170">
        <v>50500</v>
      </c>
      <c r="K16" s="160">
        <v>50500</v>
      </c>
      <c r="L16" s="88"/>
      <c r="M16" s="89"/>
    </row>
    <row r="17" spans="2:13" ht="30" customHeight="1" x14ac:dyDescent="0.25">
      <c r="B17" s="163"/>
      <c r="C17" s="164"/>
      <c r="D17" s="37" t="s">
        <v>21</v>
      </c>
      <c r="E17" s="38" t="s">
        <v>36</v>
      </c>
      <c r="F17" s="39">
        <v>15000</v>
      </c>
      <c r="G17" s="50">
        <v>15000</v>
      </c>
      <c r="H17" s="165"/>
      <c r="I17" s="166"/>
      <c r="J17" s="170"/>
      <c r="K17" s="160"/>
      <c r="L17" s="88"/>
      <c r="M17" s="89"/>
    </row>
    <row r="18" spans="2:13" ht="30" customHeight="1" x14ac:dyDescent="0.25">
      <c r="B18" s="126"/>
      <c r="C18" s="127"/>
      <c r="D18" s="37" t="s">
        <v>22</v>
      </c>
      <c r="E18" s="38" t="s">
        <v>34</v>
      </c>
      <c r="F18" s="39">
        <v>30500</v>
      </c>
      <c r="G18" s="50">
        <v>30500</v>
      </c>
      <c r="H18" s="165"/>
      <c r="I18" s="166"/>
      <c r="J18" s="170"/>
      <c r="K18" s="160"/>
      <c r="L18" s="88"/>
      <c r="M18" s="89"/>
    </row>
    <row r="19" spans="2:13" ht="30" customHeight="1" x14ac:dyDescent="0.25">
      <c r="B19" s="86" t="s">
        <v>12</v>
      </c>
      <c r="C19" s="87"/>
      <c r="D19" s="37" t="s">
        <v>25</v>
      </c>
      <c r="E19" s="38" t="s">
        <v>40</v>
      </c>
      <c r="F19" s="39">
        <v>9300</v>
      </c>
      <c r="G19" s="40">
        <v>9300</v>
      </c>
      <c r="H19" s="43">
        <v>9300</v>
      </c>
      <c r="I19" s="41">
        <v>9300</v>
      </c>
      <c r="J19" s="52">
        <v>9300</v>
      </c>
      <c r="K19" s="49">
        <v>9300</v>
      </c>
      <c r="L19" s="88"/>
      <c r="M19" s="89"/>
    </row>
    <row r="20" spans="2:13" ht="30" customHeight="1" x14ac:dyDescent="0.25">
      <c r="B20" s="86" t="s">
        <v>17</v>
      </c>
      <c r="C20" s="87"/>
      <c r="D20" s="37" t="s">
        <v>26</v>
      </c>
      <c r="E20" s="38" t="s">
        <v>37</v>
      </c>
      <c r="F20" s="39">
        <v>6000</v>
      </c>
      <c r="G20" s="40">
        <v>6000</v>
      </c>
      <c r="H20" s="43">
        <v>6000</v>
      </c>
      <c r="I20" s="41">
        <v>6000</v>
      </c>
      <c r="J20" s="52">
        <v>6000</v>
      </c>
      <c r="K20" s="49">
        <v>6000</v>
      </c>
      <c r="L20" s="88"/>
      <c r="M20" s="89"/>
    </row>
    <row r="21" spans="2:13" ht="38.25" customHeight="1" x14ac:dyDescent="0.25">
      <c r="B21" s="86" t="s">
        <v>18</v>
      </c>
      <c r="C21" s="87"/>
      <c r="D21" s="53" t="s">
        <v>27</v>
      </c>
      <c r="E21" s="38" t="s">
        <v>38</v>
      </c>
      <c r="F21" s="39">
        <v>12000</v>
      </c>
      <c r="G21" s="40">
        <v>12000</v>
      </c>
      <c r="H21" s="43">
        <v>12000</v>
      </c>
      <c r="I21" s="41">
        <v>12000</v>
      </c>
      <c r="J21" s="52">
        <v>12000</v>
      </c>
      <c r="K21" s="49">
        <v>12000</v>
      </c>
      <c r="L21" s="88"/>
      <c r="M21" s="89"/>
    </row>
    <row r="22" spans="2:13" ht="34.5" customHeight="1" thickBot="1" x14ac:dyDescent="0.3">
      <c r="B22" s="118" t="s">
        <v>13</v>
      </c>
      <c r="C22" s="119"/>
      <c r="D22" s="54" t="s">
        <v>19</v>
      </c>
      <c r="E22" s="55" t="s">
        <v>39</v>
      </c>
      <c r="F22" s="56">
        <v>7000</v>
      </c>
      <c r="G22" s="57">
        <v>7000</v>
      </c>
      <c r="H22" s="58">
        <v>7000</v>
      </c>
      <c r="I22" s="59">
        <v>7000</v>
      </c>
      <c r="J22" s="60">
        <v>7000</v>
      </c>
      <c r="K22" s="61">
        <v>7000</v>
      </c>
      <c r="L22" s="84"/>
      <c r="M22" s="85"/>
    </row>
    <row r="23" spans="2:13" s="3" customFormat="1" ht="45" customHeight="1" thickBot="1" x14ac:dyDescent="0.3">
      <c r="B23" s="120" t="s">
        <v>16</v>
      </c>
      <c r="C23" s="121"/>
      <c r="D23" s="121"/>
      <c r="E23" s="121"/>
      <c r="F23" s="121"/>
      <c r="G23" s="159"/>
      <c r="H23" s="7">
        <f>SUM(H10:H22)</f>
        <v>371300</v>
      </c>
      <c r="I23" s="8">
        <f>SUM(I10:I22)</f>
        <v>361300</v>
      </c>
      <c r="J23" s="9" t="s">
        <v>50</v>
      </c>
      <c r="K23" s="10">
        <f>SUM(K10:K22)</f>
        <v>348300</v>
      </c>
      <c r="L23" s="30" t="s">
        <v>98</v>
      </c>
      <c r="M23" s="66" t="s">
        <v>49</v>
      </c>
    </row>
    <row r="24" spans="2:13" s="12" customFormat="1" ht="32.25" customHeight="1" thickBot="1" x14ac:dyDescent="0.45">
      <c r="B24" s="74" t="s">
        <v>48</v>
      </c>
      <c r="C24" s="75"/>
      <c r="D24" s="75"/>
      <c r="E24" s="76"/>
      <c r="F24" s="77"/>
      <c r="G24" s="77"/>
      <c r="H24" s="77"/>
      <c r="I24" s="77"/>
      <c r="J24" s="77"/>
      <c r="K24" s="77"/>
      <c r="L24" s="77"/>
      <c r="M24" s="78"/>
    </row>
    <row r="25" spans="2:13" ht="58.5" customHeight="1" thickBot="1" x14ac:dyDescent="0.3">
      <c r="B25" s="79" t="s">
        <v>99</v>
      </c>
      <c r="C25" s="80"/>
      <c r="D25" s="80"/>
      <c r="E25" s="67" t="s">
        <v>45</v>
      </c>
      <c r="F25" s="81" t="s">
        <v>100</v>
      </c>
      <c r="G25" s="82"/>
      <c r="H25" s="82"/>
      <c r="I25" s="82"/>
      <c r="J25" s="83"/>
      <c r="K25" s="65">
        <v>300000</v>
      </c>
      <c r="L25" s="5"/>
      <c r="M25" s="4"/>
    </row>
    <row r="26" spans="2:13" ht="20.25" customHeight="1" thickBot="1" x14ac:dyDescent="0.3">
      <c r="I26" s="2"/>
      <c r="J26" s="2"/>
      <c r="K26" s="2"/>
    </row>
    <row r="27" spans="2:13" ht="37.5" customHeight="1" thickBot="1" x14ac:dyDescent="0.3">
      <c r="B27" s="101" t="s">
        <v>101</v>
      </c>
      <c r="C27" s="104" t="s">
        <v>92</v>
      </c>
      <c r="D27" s="105"/>
      <c r="E27" s="106">
        <f>K25</f>
        <v>300000</v>
      </c>
      <c r="F27" s="106"/>
      <c r="G27" s="107"/>
      <c r="I27" s="90" t="s">
        <v>7</v>
      </c>
      <c r="J27" s="108"/>
      <c r="K27" s="90" t="s">
        <v>54</v>
      </c>
      <c r="L27" s="91"/>
    </row>
    <row r="28" spans="2:13" ht="36" customHeight="1" thickBot="1" x14ac:dyDescent="0.3">
      <c r="B28" s="102"/>
      <c r="C28" s="109" t="s">
        <v>9</v>
      </c>
      <c r="D28" s="110"/>
      <c r="E28" s="111">
        <f>K23</f>
        <v>348300</v>
      </c>
      <c r="F28" s="111"/>
      <c r="G28" s="112"/>
      <c r="I28" s="92"/>
      <c r="J28" s="113"/>
      <c r="K28" s="92"/>
      <c r="L28" s="93"/>
    </row>
    <row r="29" spans="2:13" ht="42" customHeight="1" thickTop="1" thickBot="1" x14ac:dyDescent="0.3">
      <c r="B29" s="103"/>
      <c r="C29" s="116" t="s">
        <v>2</v>
      </c>
      <c r="D29" s="117"/>
      <c r="E29" s="167">
        <v>0</v>
      </c>
      <c r="F29" s="168"/>
      <c r="G29" s="169"/>
      <c r="I29" s="94"/>
      <c r="J29" s="114"/>
      <c r="K29" s="94"/>
      <c r="L29" s="95"/>
    </row>
    <row r="30" spans="2:13" ht="10" customHeight="1" thickTop="1" thickBot="1" x14ac:dyDescent="0.3">
      <c r="I30" s="96"/>
      <c r="J30" s="115"/>
      <c r="K30" s="96"/>
      <c r="L30" s="97"/>
    </row>
    <row r="31" spans="2:13" ht="34.5" customHeight="1" x14ac:dyDescent="0.25"/>
  </sheetData>
  <mergeCells count="58">
    <mergeCell ref="B13:C13"/>
    <mergeCell ref="D7:D9"/>
    <mergeCell ref="K7:K8"/>
    <mergeCell ref="I27:J27"/>
    <mergeCell ref="K27:L27"/>
    <mergeCell ref="F25:J25"/>
    <mergeCell ref="J16:J18"/>
    <mergeCell ref="B19:C19"/>
    <mergeCell ref="B20:C20"/>
    <mergeCell ref="B14:C15"/>
    <mergeCell ref="K10:K12"/>
    <mergeCell ref="B10:C12"/>
    <mergeCell ref="H10:H12"/>
    <mergeCell ref="I10:I12"/>
    <mergeCell ref="J10:J12"/>
    <mergeCell ref="B21:C21"/>
    <mergeCell ref="B1:N1"/>
    <mergeCell ref="B7:C9"/>
    <mergeCell ref="E7:I7"/>
    <mergeCell ref="E8:E9"/>
    <mergeCell ref="F8:G8"/>
    <mergeCell ref="H8:I8"/>
    <mergeCell ref="B4:C4"/>
    <mergeCell ref="D4:M4"/>
    <mergeCell ref="B22:C22"/>
    <mergeCell ref="B16:C18"/>
    <mergeCell ref="H16:H18"/>
    <mergeCell ref="I16:I18"/>
    <mergeCell ref="E28:G28"/>
    <mergeCell ref="I28:J30"/>
    <mergeCell ref="E29:G29"/>
    <mergeCell ref="B27:B29"/>
    <mergeCell ref="E27:G27"/>
    <mergeCell ref="C29:D29"/>
    <mergeCell ref="C28:D28"/>
    <mergeCell ref="C27:D27"/>
    <mergeCell ref="K28:L30"/>
    <mergeCell ref="B24:D24"/>
    <mergeCell ref="B25:D25"/>
    <mergeCell ref="C6:D6"/>
    <mergeCell ref="E24:M24"/>
    <mergeCell ref="K6:M6"/>
    <mergeCell ref="F6:I6"/>
    <mergeCell ref="B23:G23"/>
    <mergeCell ref="L7:M9"/>
    <mergeCell ref="L10:M10"/>
    <mergeCell ref="L11:M11"/>
    <mergeCell ref="L12:M12"/>
    <mergeCell ref="L13:M13"/>
    <mergeCell ref="L14:M14"/>
    <mergeCell ref="L16:M16"/>
    <mergeCell ref="K16:K18"/>
    <mergeCell ref="L22:M22"/>
    <mergeCell ref="L17:M17"/>
    <mergeCell ref="L18:M18"/>
    <mergeCell ref="L19:M19"/>
    <mergeCell ref="L20:M20"/>
    <mergeCell ref="L21:M21"/>
  </mergeCells>
  <phoneticPr fontId="2"/>
  <dataValidations count="2">
    <dataValidation type="list" allowBlank="1" showInputMessage="1" showErrorMessage="1" sqref="E25" xr:uid="{0D0C1913-4291-48EA-A1F9-BB0A1D295352}">
      <formula1>"なし,あり"</formula1>
    </dataValidation>
    <dataValidation type="list" allowBlank="1" showInputMessage="1" showErrorMessage="1" sqref="M23" xr:uid="{72088218-647D-4E14-B270-2A8DED0C5751}">
      <formula1>"無,有"</formula1>
    </dataValidation>
  </dataValidations>
  <printOptions horizontalCentered="1"/>
  <pageMargins left="0.23622047244094491" right="3.937007874015748E-2" top="7.874015748031496E-2" bottom="0" header="0.51181102362204722" footer="0"/>
  <pageSetup paperSize="9" scale="6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C178-3957-4BC5-BD0E-DF93F8F48F1B}">
  <sheetPr>
    <pageSetUpPr fitToPage="1"/>
  </sheetPr>
  <dimension ref="A1:N31"/>
  <sheetViews>
    <sheetView view="pageBreakPreview" topLeftCell="B1" zoomScale="70" zoomScaleNormal="85" zoomScaleSheetLayoutView="70" workbookViewId="0">
      <selection activeCell="H10" sqref="H10:H12"/>
    </sheetView>
  </sheetViews>
  <sheetFormatPr defaultColWidth="9" defaultRowHeight="15.45" x14ac:dyDescent="0.25"/>
  <cols>
    <col min="1" max="1" width="2.23046875" style="1" hidden="1" customWidth="1"/>
    <col min="2" max="2" width="9.84375" style="1" customWidth="1"/>
    <col min="3" max="3" width="10" style="1" customWidth="1"/>
    <col min="4" max="4" width="29.23046875" style="1" customWidth="1"/>
    <col min="5" max="5" width="13.61328125" style="1" customWidth="1"/>
    <col min="6" max="7" width="16.3828125" style="1" customWidth="1"/>
    <col min="8" max="9" width="16.765625" style="1" customWidth="1"/>
    <col min="10" max="10" width="34.765625" style="1" customWidth="1"/>
    <col min="11" max="11" width="31.765625" style="1" customWidth="1"/>
    <col min="12" max="13" width="18.765625" style="1" customWidth="1"/>
    <col min="14" max="14" width="15.61328125" style="1" customWidth="1"/>
    <col min="15" max="15" width="7.4609375" style="1" customWidth="1"/>
    <col min="16" max="16384" width="9" style="1"/>
  </cols>
  <sheetData>
    <row r="1" spans="2:14" ht="37.5" customHeight="1" x14ac:dyDescent="0.25">
      <c r="B1" s="133" t="s">
        <v>104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2:14" ht="4.5" customHeight="1" x14ac:dyDescent="0.25"/>
    <row r="3" spans="2:14" ht="29.25" customHeight="1" x14ac:dyDescent="0.25">
      <c r="B3" s="3" t="s">
        <v>53</v>
      </c>
    </row>
    <row r="4" spans="2:14" ht="75" customHeight="1" x14ac:dyDescent="0.25">
      <c r="B4" s="156" t="s">
        <v>56</v>
      </c>
      <c r="C4" s="157"/>
      <c r="D4" s="158" t="s">
        <v>59</v>
      </c>
      <c r="E4" s="158"/>
      <c r="F4" s="158"/>
      <c r="G4" s="158"/>
      <c r="H4" s="158"/>
      <c r="I4" s="158"/>
      <c r="J4" s="158"/>
      <c r="K4" s="158"/>
      <c r="L4" s="158"/>
      <c r="M4" s="158"/>
    </row>
    <row r="5" spans="2:14" ht="3.75" customHeight="1" thickBot="1" x14ac:dyDescent="0.3"/>
    <row r="6" spans="2:14" ht="31.5" customHeight="1" thickBot="1" x14ac:dyDescent="0.3">
      <c r="B6" s="22" t="s">
        <v>0</v>
      </c>
      <c r="C6" s="134"/>
      <c r="D6" s="135"/>
      <c r="E6" s="23" t="s">
        <v>1</v>
      </c>
      <c r="F6" s="136"/>
      <c r="G6" s="134"/>
      <c r="H6" s="134"/>
      <c r="I6" s="135"/>
      <c r="J6" s="24" t="s">
        <v>47</v>
      </c>
      <c r="K6" s="136" t="s">
        <v>55</v>
      </c>
      <c r="L6" s="134"/>
      <c r="M6" s="135"/>
    </row>
    <row r="7" spans="2:14" ht="33.75" customHeight="1" x14ac:dyDescent="0.25">
      <c r="B7" s="137" t="s">
        <v>93</v>
      </c>
      <c r="C7" s="138"/>
      <c r="D7" s="143" t="s">
        <v>94</v>
      </c>
      <c r="E7" s="145" t="s">
        <v>46</v>
      </c>
      <c r="F7" s="146"/>
      <c r="G7" s="146"/>
      <c r="H7" s="146"/>
      <c r="I7" s="147"/>
      <c r="J7" s="28" t="s">
        <v>58</v>
      </c>
      <c r="K7" s="148" t="s">
        <v>96</v>
      </c>
      <c r="L7" s="150" t="s">
        <v>3</v>
      </c>
      <c r="M7" s="151"/>
    </row>
    <row r="8" spans="2:14" ht="64.5" customHeight="1" x14ac:dyDescent="0.25">
      <c r="B8" s="139"/>
      <c r="C8" s="140"/>
      <c r="D8" s="144"/>
      <c r="E8" s="128" t="s">
        <v>8</v>
      </c>
      <c r="F8" s="130" t="s">
        <v>95</v>
      </c>
      <c r="G8" s="130"/>
      <c r="H8" s="131" t="s">
        <v>51</v>
      </c>
      <c r="I8" s="132"/>
      <c r="J8" s="11" t="s">
        <v>57</v>
      </c>
      <c r="K8" s="149"/>
      <c r="L8" s="152"/>
      <c r="M8" s="153"/>
    </row>
    <row r="9" spans="2:14" ht="32.25" customHeight="1" thickBot="1" x14ac:dyDescent="0.3">
      <c r="B9" s="141"/>
      <c r="C9" s="142"/>
      <c r="D9" s="144"/>
      <c r="E9" s="129"/>
      <c r="F9" s="25" t="s">
        <v>15</v>
      </c>
      <c r="G9" s="26" t="s">
        <v>14</v>
      </c>
      <c r="H9" s="25" t="s">
        <v>15</v>
      </c>
      <c r="I9" s="27" t="s">
        <v>14</v>
      </c>
      <c r="J9" s="29" t="s">
        <v>15</v>
      </c>
      <c r="K9" s="6" t="s">
        <v>97</v>
      </c>
      <c r="L9" s="154"/>
      <c r="M9" s="155"/>
    </row>
    <row r="10" spans="2:14" ht="38.25" customHeight="1" x14ac:dyDescent="0.25">
      <c r="B10" s="173" t="s">
        <v>4</v>
      </c>
      <c r="C10" s="174"/>
      <c r="D10" s="31" t="s">
        <v>44</v>
      </c>
      <c r="E10" s="32" t="s">
        <v>33</v>
      </c>
      <c r="F10" s="33">
        <v>30000</v>
      </c>
      <c r="G10" s="62">
        <v>29000</v>
      </c>
      <c r="H10" s="175">
        <f>SUM(F10:F12)</f>
        <v>50000</v>
      </c>
      <c r="I10" s="177">
        <f>SUM(G10:G12)</f>
        <v>47000</v>
      </c>
      <c r="J10" s="181">
        <v>110000</v>
      </c>
      <c r="K10" s="171">
        <v>47000</v>
      </c>
      <c r="L10" s="122"/>
      <c r="M10" s="123"/>
    </row>
    <row r="11" spans="2:14" ht="30" customHeight="1" x14ac:dyDescent="0.25">
      <c r="B11" s="163"/>
      <c r="C11" s="164"/>
      <c r="D11" s="37" t="s">
        <v>41</v>
      </c>
      <c r="E11" s="38" t="s">
        <v>32</v>
      </c>
      <c r="F11" s="39">
        <v>10000</v>
      </c>
      <c r="G11" s="63">
        <v>8000</v>
      </c>
      <c r="H11" s="176"/>
      <c r="I11" s="178"/>
      <c r="J11" s="182"/>
      <c r="K11" s="172"/>
      <c r="L11" s="88"/>
      <c r="M11" s="89"/>
    </row>
    <row r="12" spans="2:14" ht="30" customHeight="1" x14ac:dyDescent="0.25">
      <c r="B12" s="126"/>
      <c r="C12" s="127"/>
      <c r="D12" s="37" t="s">
        <v>42</v>
      </c>
      <c r="E12" s="38" t="s">
        <v>31</v>
      </c>
      <c r="F12" s="39">
        <v>10000</v>
      </c>
      <c r="G12" s="40">
        <v>10000</v>
      </c>
      <c r="H12" s="176"/>
      <c r="I12" s="178"/>
      <c r="J12" s="182"/>
      <c r="K12" s="172"/>
      <c r="L12" s="124"/>
      <c r="M12" s="125"/>
    </row>
    <row r="13" spans="2:14" ht="30" customHeight="1" x14ac:dyDescent="0.25">
      <c r="B13" s="86" t="s">
        <v>5</v>
      </c>
      <c r="C13" s="87"/>
      <c r="D13" s="37" t="s">
        <v>43</v>
      </c>
      <c r="E13" s="38" t="s">
        <v>30</v>
      </c>
      <c r="F13" s="39">
        <v>50000</v>
      </c>
      <c r="G13" s="40">
        <v>50000</v>
      </c>
      <c r="H13" s="43">
        <v>50000</v>
      </c>
      <c r="I13" s="48">
        <v>50000</v>
      </c>
      <c r="J13" s="52">
        <v>65000</v>
      </c>
      <c r="K13" s="46">
        <v>50000</v>
      </c>
      <c r="L13" s="88"/>
      <c r="M13" s="89"/>
    </row>
    <row r="14" spans="2:14" ht="30" customHeight="1" x14ac:dyDescent="0.25">
      <c r="B14" s="161" t="s">
        <v>10</v>
      </c>
      <c r="C14" s="162"/>
      <c r="D14" s="37" t="s">
        <v>23</v>
      </c>
      <c r="E14" s="38" t="s">
        <v>29</v>
      </c>
      <c r="F14" s="39">
        <v>33000</v>
      </c>
      <c r="G14" s="40">
        <v>33000</v>
      </c>
      <c r="H14" s="43">
        <f>F14</f>
        <v>33000</v>
      </c>
      <c r="I14" s="48">
        <f>G14</f>
        <v>33000</v>
      </c>
      <c r="J14" s="52">
        <v>42000</v>
      </c>
      <c r="K14" s="46">
        <v>33000</v>
      </c>
      <c r="L14" s="88"/>
      <c r="M14" s="89"/>
    </row>
    <row r="15" spans="2:14" ht="30" customHeight="1" x14ac:dyDescent="0.25">
      <c r="B15" s="126"/>
      <c r="C15" s="127"/>
      <c r="D15" s="37" t="s">
        <v>20</v>
      </c>
      <c r="E15" s="38" t="s">
        <v>28</v>
      </c>
      <c r="F15" s="39">
        <v>61500</v>
      </c>
      <c r="G15" s="40">
        <v>61500</v>
      </c>
      <c r="H15" s="43">
        <f>F15</f>
        <v>61500</v>
      </c>
      <c r="I15" s="48">
        <f>G15</f>
        <v>61500</v>
      </c>
      <c r="J15" s="52">
        <v>61500</v>
      </c>
      <c r="K15" s="49">
        <v>61500</v>
      </c>
      <c r="L15" s="38" t="s">
        <v>11</v>
      </c>
      <c r="M15" s="64"/>
    </row>
    <row r="16" spans="2:14" ht="30" customHeight="1" x14ac:dyDescent="0.25">
      <c r="B16" s="161" t="s">
        <v>6</v>
      </c>
      <c r="C16" s="162"/>
      <c r="D16" s="37" t="s">
        <v>24</v>
      </c>
      <c r="E16" s="38" t="s">
        <v>35</v>
      </c>
      <c r="F16" s="39">
        <v>7000</v>
      </c>
      <c r="G16" s="50">
        <v>7000</v>
      </c>
      <c r="H16" s="165">
        <f>SUM(F16:F18)</f>
        <v>52500</v>
      </c>
      <c r="I16" s="166">
        <f>SUM(G16:G18)</f>
        <v>52500</v>
      </c>
      <c r="J16" s="183">
        <v>50500</v>
      </c>
      <c r="K16" s="160">
        <v>50500</v>
      </c>
      <c r="L16" s="88"/>
      <c r="M16" s="89"/>
    </row>
    <row r="17" spans="2:13" ht="30" customHeight="1" x14ac:dyDescent="0.25">
      <c r="B17" s="163"/>
      <c r="C17" s="164"/>
      <c r="D17" s="37" t="s">
        <v>21</v>
      </c>
      <c r="E17" s="38" t="s">
        <v>36</v>
      </c>
      <c r="F17" s="39">
        <v>15000</v>
      </c>
      <c r="G17" s="50">
        <v>15000</v>
      </c>
      <c r="H17" s="165"/>
      <c r="I17" s="166"/>
      <c r="J17" s="183"/>
      <c r="K17" s="160"/>
      <c r="L17" s="88"/>
      <c r="M17" s="89"/>
    </row>
    <row r="18" spans="2:13" ht="30" customHeight="1" x14ac:dyDescent="0.25">
      <c r="B18" s="126"/>
      <c r="C18" s="127"/>
      <c r="D18" s="37" t="s">
        <v>22</v>
      </c>
      <c r="E18" s="38" t="s">
        <v>34</v>
      </c>
      <c r="F18" s="39">
        <v>30500</v>
      </c>
      <c r="G18" s="50">
        <v>30500</v>
      </c>
      <c r="H18" s="165"/>
      <c r="I18" s="166"/>
      <c r="J18" s="183"/>
      <c r="K18" s="160"/>
      <c r="L18" s="88"/>
      <c r="M18" s="89"/>
    </row>
    <row r="19" spans="2:13" ht="30" customHeight="1" x14ac:dyDescent="0.25">
      <c r="B19" s="86" t="s">
        <v>12</v>
      </c>
      <c r="C19" s="87"/>
      <c r="D19" s="37" t="s">
        <v>25</v>
      </c>
      <c r="E19" s="38" t="s">
        <v>40</v>
      </c>
      <c r="F19" s="39">
        <v>5000</v>
      </c>
      <c r="G19" s="40">
        <v>5000</v>
      </c>
      <c r="H19" s="43">
        <f>F19</f>
        <v>5000</v>
      </c>
      <c r="I19" s="41">
        <v>5000</v>
      </c>
      <c r="J19" s="52">
        <v>9300</v>
      </c>
      <c r="K19" s="46">
        <v>5000</v>
      </c>
      <c r="L19" s="88"/>
      <c r="M19" s="89"/>
    </row>
    <row r="20" spans="2:13" ht="30" customHeight="1" x14ac:dyDescent="0.25">
      <c r="B20" s="86" t="s">
        <v>17</v>
      </c>
      <c r="C20" s="87"/>
      <c r="D20" s="37" t="s">
        <v>26</v>
      </c>
      <c r="E20" s="38" t="s">
        <v>37</v>
      </c>
      <c r="F20" s="39">
        <v>6000</v>
      </c>
      <c r="G20" s="40">
        <v>6000</v>
      </c>
      <c r="H20" s="43">
        <f t="shared" ref="H20:H22" si="0">F20</f>
        <v>6000</v>
      </c>
      <c r="I20" s="41">
        <v>6000</v>
      </c>
      <c r="J20" s="52">
        <v>6000</v>
      </c>
      <c r="K20" s="49">
        <v>6000</v>
      </c>
      <c r="L20" s="88"/>
      <c r="M20" s="89"/>
    </row>
    <row r="21" spans="2:13" ht="38.25" customHeight="1" x14ac:dyDescent="0.25">
      <c r="B21" s="86" t="s">
        <v>18</v>
      </c>
      <c r="C21" s="87"/>
      <c r="D21" s="53" t="s">
        <v>27</v>
      </c>
      <c r="E21" s="38" t="s">
        <v>38</v>
      </c>
      <c r="F21" s="39">
        <v>12000</v>
      </c>
      <c r="G21" s="40">
        <v>12000</v>
      </c>
      <c r="H21" s="43">
        <f t="shared" si="0"/>
        <v>12000</v>
      </c>
      <c r="I21" s="41">
        <v>12000</v>
      </c>
      <c r="J21" s="52">
        <v>12000</v>
      </c>
      <c r="K21" s="49">
        <v>12000</v>
      </c>
      <c r="L21" s="88"/>
      <c r="M21" s="89"/>
    </row>
    <row r="22" spans="2:13" ht="34.5" customHeight="1" thickBot="1" x14ac:dyDescent="0.3">
      <c r="B22" s="118" t="s">
        <v>13</v>
      </c>
      <c r="C22" s="119"/>
      <c r="D22" s="54" t="s">
        <v>19</v>
      </c>
      <c r="E22" s="55" t="s">
        <v>39</v>
      </c>
      <c r="F22" s="56">
        <v>7000</v>
      </c>
      <c r="G22" s="57">
        <v>7000</v>
      </c>
      <c r="H22" s="58">
        <f t="shared" si="0"/>
        <v>7000</v>
      </c>
      <c r="I22" s="59">
        <v>7000</v>
      </c>
      <c r="J22" s="60">
        <v>7000</v>
      </c>
      <c r="K22" s="61">
        <v>7000</v>
      </c>
      <c r="L22" s="84"/>
      <c r="M22" s="85"/>
    </row>
    <row r="23" spans="2:13" s="3" customFormat="1" ht="45" customHeight="1" thickBot="1" x14ac:dyDescent="0.3">
      <c r="B23" s="120" t="s">
        <v>16</v>
      </c>
      <c r="C23" s="121"/>
      <c r="D23" s="121"/>
      <c r="E23" s="121"/>
      <c r="F23" s="121"/>
      <c r="G23" s="159"/>
      <c r="H23" s="7">
        <f>SUM(H10:H22)</f>
        <v>277000</v>
      </c>
      <c r="I23" s="8">
        <f>SUM(I10:I22)</f>
        <v>274000</v>
      </c>
      <c r="J23" s="9" t="s">
        <v>50</v>
      </c>
      <c r="K23" s="10">
        <f>SUM(K10:K22)</f>
        <v>272000</v>
      </c>
      <c r="L23" s="30" t="s">
        <v>98</v>
      </c>
      <c r="M23" s="66" t="s">
        <v>52</v>
      </c>
    </row>
    <row r="24" spans="2:13" s="12" customFormat="1" ht="32.25" customHeight="1" thickBot="1" x14ac:dyDescent="0.45">
      <c r="B24" s="74" t="s">
        <v>48</v>
      </c>
      <c r="C24" s="75"/>
      <c r="D24" s="75"/>
      <c r="E24" s="76"/>
      <c r="F24" s="77"/>
      <c r="G24" s="77"/>
      <c r="H24" s="77"/>
      <c r="I24" s="77"/>
      <c r="J24" s="77"/>
      <c r="K24" s="77"/>
      <c r="L24" s="77"/>
      <c r="M24" s="78"/>
    </row>
    <row r="25" spans="2:13" ht="58.5" customHeight="1" thickBot="1" x14ac:dyDescent="0.3">
      <c r="B25" s="79" t="s">
        <v>99</v>
      </c>
      <c r="C25" s="80"/>
      <c r="D25" s="80"/>
      <c r="E25" s="67" t="s">
        <v>45</v>
      </c>
      <c r="F25" s="81" t="s">
        <v>100</v>
      </c>
      <c r="G25" s="82"/>
      <c r="H25" s="82"/>
      <c r="I25" s="82"/>
      <c r="J25" s="83"/>
      <c r="K25" s="65">
        <v>300000</v>
      </c>
      <c r="L25" s="5"/>
      <c r="M25" s="4"/>
    </row>
    <row r="26" spans="2:13" ht="20.25" customHeight="1" thickBot="1" x14ac:dyDescent="0.3">
      <c r="I26" s="2"/>
      <c r="J26" s="2"/>
      <c r="K26" s="2"/>
    </row>
    <row r="27" spans="2:13" ht="37.5" customHeight="1" thickBot="1" x14ac:dyDescent="0.3">
      <c r="B27" s="101" t="s">
        <v>101</v>
      </c>
      <c r="C27" s="104" t="s">
        <v>92</v>
      </c>
      <c r="D27" s="105"/>
      <c r="E27" s="106">
        <f>K25</f>
        <v>300000</v>
      </c>
      <c r="F27" s="106"/>
      <c r="G27" s="107"/>
      <c r="I27" s="90" t="s">
        <v>7</v>
      </c>
      <c r="J27" s="108"/>
      <c r="K27" s="90" t="s">
        <v>54</v>
      </c>
      <c r="L27" s="91"/>
    </row>
    <row r="28" spans="2:13" ht="36" customHeight="1" thickBot="1" x14ac:dyDescent="0.3">
      <c r="B28" s="102"/>
      <c r="C28" s="109" t="s">
        <v>9</v>
      </c>
      <c r="D28" s="110"/>
      <c r="E28" s="111">
        <f>K23</f>
        <v>272000</v>
      </c>
      <c r="F28" s="111"/>
      <c r="G28" s="112"/>
      <c r="I28" s="92"/>
      <c r="J28" s="113"/>
      <c r="K28" s="113"/>
      <c r="L28" s="93"/>
    </row>
    <row r="29" spans="2:13" ht="42" customHeight="1" thickTop="1" thickBot="1" x14ac:dyDescent="0.3">
      <c r="B29" s="103"/>
      <c r="C29" s="116" t="s">
        <v>2</v>
      </c>
      <c r="D29" s="117"/>
      <c r="E29" s="167">
        <f>E27-E28</f>
        <v>28000</v>
      </c>
      <c r="F29" s="168"/>
      <c r="G29" s="169"/>
      <c r="I29" s="94"/>
      <c r="J29" s="114"/>
      <c r="K29" s="114"/>
      <c r="L29" s="95"/>
    </row>
    <row r="30" spans="2:13" ht="10" customHeight="1" thickTop="1" thickBot="1" x14ac:dyDescent="0.3">
      <c r="I30" s="96"/>
      <c r="J30" s="115"/>
      <c r="K30" s="115"/>
      <c r="L30" s="97"/>
    </row>
    <row r="31" spans="2:13" ht="34.5" customHeight="1" x14ac:dyDescent="0.25"/>
  </sheetData>
  <mergeCells count="57">
    <mergeCell ref="B10:C12"/>
    <mergeCell ref="B13:C13"/>
    <mergeCell ref="B1:N1"/>
    <mergeCell ref="C6:D6"/>
    <mergeCell ref="F6:I6"/>
    <mergeCell ref="K6:M6"/>
    <mergeCell ref="B7:C9"/>
    <mergeCell ref="D7:D9"/>
    <mergeCell ref="E7:I7"/>
    <mergeCell ref="K7:K8"/>
    <mergeCell ref="L7:M9"/>
    <mergeCell ref="E8:E9"/>
    <mergeCell ref="F8:G8"/>
    <mergeCell ref="H8:I8"/>
    <mergeCell ref="B4:C4"/>
    <mergeCell ref="D4:M4"/>
    <mergeCell ref="L19:M19"/>
    <mergeCell ref="L20:M20"/>
    <mergeCell ref="L21:M21"/>
    <mergeCell ref="B19:C19"/>
    <mergeCell ref="B14:C15"/>
    <mergeCell ref="B16:C18"/>
    <mergeCell ref="H16:H18"/>
    <mergeCell ref="I16:I18"/>
    <mergeCell ref="B20:C20"/>
    <mergeCell ref="F25:J25"/>
    <mergeCell ref="B21:C21"/>
    <mergeCell ref="B22:C22"/>
    <mergeCell ref="B23:G23"/>
    <mergeCell ref="L22:M22"/>
    <mergeCell ref="L16:M16"/>
    <mergeCell ref="L17:M17"/>
    <mergeCell ref="L18:M18"/>
    <mergeCell ref="I28:L30"/>
    <mergeCell ref="C29:D29"/>
    <mergeCell ref="E29:G29"/>
    <mergeCell ref="K27:L27"/>
    <mergeCell ref="B24:D24"/>
    <mergeCell ref="E24:M24"/>
    <mergeCell ref="I27:J27"/>
    <mergeCell ref="B27:B29"/>
    <mergeCell ref="C27:D27"/>
    <mergeCell ref="E27:G27"/>
    <mergeCell ref="C28:D28"/>
    <mergeCell ref="E28:G28"/>
    <mergeCell ref="B25:D25"/>
    <mergeCell ref="L13:M13"/>
    <mergeCell ref="L14:M14"/>
    <mergeCell ref="L10:M10"/>
    <mergeCell ref="L11:M11"/>
    <mergeCell ref="L12:M12"/>
    <mergeCell ref="H10:H12"/>
    <mergeCell ref="J10:J12"/>
    <mergeCell ref="K10:K12"/>
    <mergeCell ref="J16:J18"/>
    <mergeCell ref="K16:K18"/>
    <mergeCell ref="I10:I12"/>
  </mergeCells>
  <phoneticPr fontId="2"/>
  <dataValidations count="2">
    <dataValidation type="list" allowBlank="1" showInputMessage="1" showErrorMessage="1" sqref="M23" xr:uid="{55EB366B-D22B-41C2-9D50-531F1B242CF0}">
      <formula1>"無,有"</formula1>
    </dataValidation>
    <dataValidation type="list" allowBlank="1" showInputMessage="1" showErrorMessage="1" sqref="E25" xr:uid="{9D6A0C54-6C1F-4624-90F1-859F86A7448C}">
      <formula1>"なし,あり"</formula1>
    </dataValidation>
  </dataValidations>
  <printOptions horizontalCentered="1"/>
  <pageMargins left="0.23622047244094491" right="3.937007874015748E-2" top="7.874015748031496E-2" bottom="0" header="0.51181102362204722" footer="0"/>
  <pageSetup paperSize="9" scale="6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EAB3-5026-4F4D-BD77-CD87723C32E7}">
  <dimension ref="A1:C24"/>
  <sheetViews>
    <sheetView zoomScale="80" zoomScaleNormal="80" workbookViewId="0">
      <selection activeCell="F19" sqref="F19"/>
    </sheetView>
  </sheetViews>
  <sheetFormatPr defaultColWidth="9" defaultRowHeight="15.45" x14ac:dyDescent="0.25"/>
  <cols>
    <col min="1" max="1" width="40.61328125" style="16" customWidth="1"/>
    <col min="2" max="2" width="48.3828125" style="20" bestFit="1" customWidth="1"/>
    <col min="3" max="3" width="30" style="16" bestFit="1" customWidth="1"/>
    <col min="4" max="16384" width="9" style="16"/>
  </cols>
  <sheetData>
    <row r="1" spans="1:3" x14ac:dyDescent="0.25">
      <c r="A1" s="13" t="s">
        <v>60</v>
      </c>
      <c r="B1" s="14" t="s">
        <v>61</v>
      </c>
      <c r="C1" s="15" t="s">
        <v>62</v>
      </c>
    </row>
    <row r="2" spans="1:3" ht="20.149999999999999" customHeight="1" x14ac:dyDescent="0.25">
      <c r="A2" s="17" t="s">
        <v>63</v>
      </c>
      <c r="B2" s="18" t="s">
        <v>64</v>
      </c>
      <c r="C2" s="19" t="s">
        <v>65</v>
      </c>
    </row>
    <row r="3" spans="1:3" ht="20.149999999999999" customHeight="1" x14ac:dyDescent="0.25">
      <c r="A3" s="17" t="s">
        <v>66</v>
      </c>
      <c r="B3" s="18" t="s">
        <v>67</v>
      </c>
      <c r="C3" s="19" t="s">
        <v>68</v>
      </c>
    </row>
    <row r="4" spans="1:3" ht="20.149999999999999" customHeight="1" x14ac:dyDescent="0.25">
      <c r="A4" s="17" t="s">
        <v>69</v>
      </c>
      <c r="B4" s="18" t="s">
        <v>70</v>
      </c>
      <c r="C4" s="19" t="s">
        <v>71</v>
      </c>
    </row>
    <row r="5" spans="1:3" ht="20.149999999999999" customHeight="1" x14ac:dyDescent="0.25">
      <c r="A5" s="17" t="s">
        <v>72</v>
      </c>
      <c r="B5" s="18" t="s">
        <v>73</v>
      </c>
      <c r="C5" s="19" t="s">
        <v>74</v>
      </c>
    </row>
    <row r="6" spans="1:3" x14ac:dyDescent="0.25">
      <c r="B6" s="18" t="s">
        <v>75</v>
      </c>
    </row>
    <row r="7" spans="1:3" x14ac:dyDescent="0.25">
      <c r="B7" s="18" t="s">
        <v>76</v>
      </c>
    </row>
    <row r="8" spans="1:3" x14ac:dyDescent="0.25">
      <c r="B8" s="18" t="s">
        <v>77</v>
      </c>
    </row>
    <row r="9" spans="1:3" x14ac:dyDescent="0.25">
      <c r="B9" s="18" t="s">
        <v>78</v>
      </c>
    </row>
    <row r="10" spans="1:3" x14ac:dyDescent="0.25">
      <c r="B10" s="18" t="s">
        <v>79</v>
      </c>
    </row>
    <row r="11" spans="1:3" x14ac:dyDescent="0.25">
      <c r="B11" s="18" t="s">
        <v>18</v>
      </c>
    </row>
    <row r="12" spans="1:3" x14ac:dyDescent="0.25">
      <c r="B12" s="18" t="s">
        <v>80</v>
      </c>
    </row>
    <row r="13" spans="1:3" x14ac:dyDescent="0.25">
      <c r="B13" s="18" t="s">
        <v>12</v>
      </c>
    </row>
    <row r="14" spans="1:3" x14ac:dyDescent="0.25">
      <c r="B14" s="18" t="s">
        <v>81</v>
      </c>
    </row>
    <row r="15" spans="1:3" x14ac:dyDescent="0.25">
      <c r="B15" s="18" t="s">
        <v>82</v>
      </c>
      <c r="C15" s="21" t="str">
        <f>MIDB(B15,27,50)</f>
        <v>指導謝礼</v>
      </c>
    </row>
    <row r="16" spans="1:3" x14ac:dyDescent="0.25">
      <c r="B16" s="18" t="s">
        <v>83</v>
      </c>
      <c r="C16" s="21" t="str">
        <f t="shared" ref="C16:C23" si="0">MIDB(B16,27,50)</f>
        <v>交通費</v>
      </c>
    </row>
    <row r="17" spans="2:3" x14ac:dyDescent="0.25">
      <c r="B17" s="18" t="s">
        <v>84</v>
      </c>
      <c r="C17" s="21" t="str">
        <f t="shared" si="0"/>
        <v>宿泊費</v>
      </c>
    </row>
    <row r="18" spans="2:3" x14ac:dyDescent="0.25">
      <c r="B18" s="18" t="s">
        <v>85</v>
      </c>
      <c r="C18" s="21" t="str">
        <f t="shared" si="0"/>
        <v>備品費</v>
      </c>
    </row>
    <row r="19" spans="2:3" x14ac:dyDescent="0.25">
      <c r="B19" s="18" t="s">
        <v>86</v>
      </c>
      <c r="C19" s="21" t="str">
        <f t="shared" si="0"/>
        <v>材料費</v>
      </c>
    </row>
    <row r="20" spans="2:3" x14ac:dyDescent="0.25">
      <c r="B20" s="18" t="s">
        <v>87</v>
      </c>
      <c r="C20" s="21" t="str">
        <f t="shared" si="0"/>
        <v>保険加入料</v>
      </c>
    </row>
    <row r="21" spans="2:3" x14ac:dyDescent="0.25">
      <c r="B21" s="18" t="s">
        <v>88</v>
      </c>
      <c r="C21" s="21" t="str">
        <f t="shared" si="0"/>
        <v>運搬費</v>
      </c>
    </row>
    <row r="22" spans="2:3" x14ac:dyDescent="0.25">
      <c r="B22" s="18" t="s">
        <v>89</v>
      </c>
      <c r="C22" s="21" t="str">
        <f t="shared" si="0"/>
        <v>施設使用料</v>
      </c>
    </row>
    <row r="23" spans="2:3" x14ac:dyDescent="0.25">
      <c r="B23" s="18" t="s">
        <v>90</v>
      </c>
      <c r="C23" s="21" t="str">
        <f t="shared" si="0"/>
        <v>その他</v>
      </c>
    </row>
    <row r="24" spans="2:3" x14ac:dyDescent="0.25">
      <c r="B24" s="18" t="s">
        <v>91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学部PJ_支出報告書</vt:lpstr>
      <vt:lpstr>【記入例】 学部PJ支出報告書　戻入”無”</vt:lpstr>
      <vt:lpstr>【記入例】 学部PJ支出報告書　戻入”有” </vt:lpstr>
      <vt:lpstr>Sheet1</vt:lpstr>
      <vt:lpstr>'【記入例】 学部PJ支出報告書　戻入”無”'!Print_Area</vt:lpstr>
      <vt:lpstr>'【記入例】 学部PJ支出報告書　戻入”有” '!Print_Area</vt:lpstr>
      <vt:lpstr>学部PJ_支出報告書!Print_Area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</cp:lastModifiedBy>
  <cp:lastPrinted>2024-10-16T08:05:17Z</cp:lastPrinted>
  <dcterms:created xsi:type="dcterms:W3CDTF">2019-02-28T02:16:11Z</dcterms:created>
  <dcterms:modified xsi:type="dcterms:W3CDTF">2025-06-16T00:22:27Z</dcterms:modified>
</cp:coreProperties>
</file>