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m-shota\Desktop\"/>
    </mc:Choice>
  </mc:AlternateContent>
  <xr:revisionPtr revIDLastSave="0" documentId="13_ncr:1_{F673E77F-F442-4D0D-857E-9E5EC45607FA}" xr6:coauthVersionLast="36" xr6:coauthVersionMax="47" xr10:uidLastSave="{00000000-0000-0000-0000-000000000000}"/>
  <bookViews>
    <workbookView xWindow="0" yWindow="0" windowWidth="19200" windowHeight="11295" activeTab="2" xr2:uid="{00000000-000D-0000-FFFF-FFFF00000000}"/>
  </bookViews>
  <sheets>
    <sheet name="【学生団体入力用】教室 " sheetId="7" r:id="rId1"/>
    <sheet name="【学生団体入力用】課外活動施設" sheetId="1" r:id="rId2"/>
    <sheet name="【学生団体入力用】音楽練習場" sheetId="8" r:id="rId3"/>
    <sheet name="【使用不可】CSV用（A棟）" sheetId="4" r:id="rId4"/>
    <sheet name="【使用不可】CSV用（D棟）" sheetId="5" r:id="rId5"/>
    <sheet name="入力不可" sheetId="6" r:id="rId6"/>
  </sheets>
  <definedNames>
    <definedName name="_xlnm.Print_Area" localSheetId="2">【学生団体入力用】音楽練習場!$A$1:$N$30</definedName>
    <definedName name="_xlnm.Print_Area" localSheetId="1">【学生団体入力用】課外活動施設!$A$1:$J$31</definedName>
    <definedName name="_xlnm.Print_Area" localSheetId="0">'【学生団体入力用】教室 '!$A$1:$L$47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14" i="5"/>
  <c r="G15" i="5"/>
  <c r="G16" i="5"/>
  <c r="A7" i="5"/>
  <c r="B7" i="5"/>
  <c r="C7" i="5"/>
  <c r="D7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G6" i="4"/>
  <c r="G7" i="4"/>
  <c r="G8" i="4"/>
  <c r="G9" i="4"/>
  <c r="G10" i="4"/>
  <c r="G11" i="4"/>
  <c r="G12" i="4"/>
  <c r="G13" i="4"/>
  <c r="G14" i="4"/>
  <c r="G15" i="4"/>
  <c r="A6" i="4"/>
  <c r="B6" i="4"/>
  <c r="C6" i="4"/>
  <c r="D6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B3" i="4"/>
  <c r="C3" i="4"/>
  <c r="D3" i="4"/>
  <c r="G3" i="4"/>
  <c r="B4" i="4"/>
  <c r="C4" i="4"/>
  <c r="D4" i="4"/>
  <c r="G4" i="4"/>
  <c r="B5" i="4"/>
  <c r="C5" i="4"/>
  <c r="D5" i="4"/>
  <c r="G5" i="4"/>
  <c r="A3" i="4"/>
  <c r="A4" i="4"/>
  <c r="A5" i="4"/>
  <c r="B2" i="4"/>
  <c r="G2" i="4"/>
  <c r="D2" i="4"/>
  <c r="C2" i="4"/>
  <c r="A2" i="4"/>
  <c r="G3" i="5"/>
  <c r="G4" i="5"/>
  <c r="G5" i="5"/>
  <c r="G6" i="5"/>
  <c r="D3" i="5"/>
  <c r="D4" i="5"/>
  <c r="D5" i="5"/>
  <c r="D6" i="5"/>
  <c r="C3" i="5"/>
  <c r="C4" i="5"/>
  <c r="C5" i="5"/>
  <c r="C6" i="5"/>
  <c r="B3" i="5"/>
  <c r="B4" i="5"/>
  <c r="B5" i="5"/>
  <c r="B6" i="5"/>
  <c r="B2" i="5"/>
  <c r="D2" i="5"/>
  <c r="C2" i="5"/>
  <c r="A3" i="5"/>
  <c r="A4" i="5"/>
  <c r="A5" i="5"/>
  <c r="A6" i="5"/>
  <c r="A2" i="5"/>
  <c r="G2" i="5"/>
</calcChain>
</file>

<file path=xl/sharedStrings.xml><?xml version="1.0" encoding="utf-8"?>
<sst xmlns="http://schemas.openxmlformats.org/spreadsheetml/2006/main" count="245" uniqueCount="165">
  <si>
    <t>火</t>
  </si>
  <si>
    <t>水</t>
  </si>
  <si>
    <t>木</t>
  </si>
  <si>
    <t>金</t>
  </si>
  <si>
    <t>14:40~16:10</t>
    <phoneticPr fontId="2"/>
  </si>
  <si>
    <t>16:20~17:50</t>
    <phoneticPr fontId="2"/>
  </si>
  <si>
    <t>18:00~19:30</t>
    <phoneticPr fontId="2"/>
  </si>
  <si>
    <t>19:40~21:10</t>
    <phoneticPr fontId="2"/>
  </si>
  <si>
    <t>団体名：</t>
    <rPh sb="0" eb="2">
      <t>ダンタイ</t>
    </rPh>
    <rPh sb="2" eb="3">
      <t>メイ</t>
    </rPh>
    <phoneticPr fontId="2"/>
  </si>
  <si>
    <t>学生オフィス承認欄</t>
    <rPh sb="0" eb="2">
      <t>ガクセイ</t>
    </rPh>
    <rPh sb="6" eb="8">
      <t>ショウニン</t>
    </rPh>
    <rPh sb="8" eb="9">
      <t>ラン</t>
    </rPh>
    <phoneticPr fontId="2"/>
  </si>
  <si>
    <t>利用日</t>
  </si>
  <si>
    <t>施設</t>
  </si>
  <si>
    <t>開始時間</t>
  </si>
  <si>
    <t>終了時間</t>
  </si>
  <si>
    <t>利用種別</t>
  </si>
  <si>
    <t>利用内容</t>
  </si>
  <si>
    <t>所属</t>
  </si>
  <si>
    <t>利用人数(学生)</t>
  </si>
  <si>
    <t>利用人数(教員)</t>
  </si>
  <si>
    <t>利用人数(職員)</t>
  </si>
  <si>
    <t>利用人数(その他)</t>
  </si>
  <si>
    <t>備考</t>
  </si>
  <si>
    <t>空調利用</t>
  </si>
  <si>
    <t>プロジェクタ利用</t>
  </si>
  <si>
    <t>解錠希望</t>
  </si>
  <si>
    <t>ミニ練習スタジオ</t>
  </si>
  <si>
    <t>開講期予約</t>
    <rPh sb="0" eb="5">
      <t>カイコウキヨヤク</t>
    </rPh>
    <phoneticPr fontId="2"/>
  </si>
  <si>
    <t>1限</t>
    <rPh sb="1" eb="2">
      <t>ゲン</t>
    </rPh>
    <phoneticPr fontId="2"/>
  </si>
  <si>
    <t>2限</t>
    <rPh sb="1" eb="2">
      <t>ゲン</t>
    </rPh>
    <phoneticPr fontId="2"/>
  </si>
  <si>
    <t>3限</t>
    <rPh sb="1" eb="2">
      <t>ゲン</t>
    </rPh>
    <phoneticPr fontId="2"/>
  </si>
  <si>
    <t>4限</t>
    <rPh sb="1" eb="2">
      <t>ゲン</t>
    </rPh>
    <phoneticPr fontId="2"/>
  </si>
  <si>
    <t>5限</t>
    <rPh sb="1" eb="2">
      <t>ゲン</t>
    </rPh>
    <phoneticPr fontId="2"/>
  </si>
  <si>
    <t>6限</t>
    <rPh sb="1" eb="2">
      <t>ゲン</t>
    </rPh>
    <phoneticPr fontId="2"/>
  </si>
  <si>
    <t>7限</t>
    <rPh sb="1" eb="2">
      <t>ゲン</t>
    </rPh>
    <phoneticPr fontId="2"/>
  </si>
  <si>
    <t>昼休み</t>
    <rPh sb="0" eb="2">
      <t>ヒルヤス</t>
    </rPh>
    <phoneticPr fontId="2"/>
  </si>
  <si>
    <t>夜間</t>
    <rPh sb="0" eb="2">
      <t>ヤカン</t>
    </rPh>
    <phoneticPr fontId="2"/>
  </si>
  <si>
    <t>開始時限</t>
    <rPh sb="0" eb="2">
      <t>カイシ</t>
    </rPh>
    <rPh sb="2" eb="4">
      <t>ジゲン</t>
    </rPh>
    <phoneticPr fontId="2"/>
  </si>
  <si>
    <t>開始時間</t>
    <rPh sb="0" eb="2">
      <t>カイシ</t>
    </rPh>
    <rPh sb="2" eb="4">
      <t>ジカン</t>
    </rPh>
    <phoneticPr fontId="2"/>
  </si>
  <si>
    <t>終了時限</t>
    <rPh sb="0" eb="2">
      <t>シュウリョウ</t>
    </rPh>
    <rPh sb="2" eb="4">
      <t>ジゲン</t>
    </rPh>
    <phoneticPr fontId="2"/>
  </si>
  <si>
    <t>終了時間</t>
    <rPh sb="0" eb="2">
      <t>シュウリョウ</t>
    </rPh>
    <rPh sb="2" eb="4">
      <t>ジカン</t>
    </rPh>
    <phoneticPr fontId="2"/>
  </si>
  <si>
    <t>D棟施設</t>
    <rPh sb="1" eb="2">
      <t>トウ</t>
    </rPh>
    <rPh sb="2" eb="4">
      <t>シセツ</t>
    </rPh>
    <phoneticPr fontId="2"/>
  </si>
  <si>
    <t>施設CD</t>
    <rPh sb="0" eb="2">
      <t>シセツ</t>
    </rPh>
    <phoneticPr fontId="2"/>
  </si>
  <si>
    <t>D171</t>
    <phoneticPr fontId="2"/>
  </si>
  <si>
    <t>作業室1-A</t>
    <phoneticPr fontId="2"/>
  </si>
  <si>
    <t>作業室1-B</t>
    <phoneticPr fontId="2"/>
  </si>
  <si>
    <t>作業室2-A</t>
    <phoneticPr fontId="2"/>
  </si>
  <si>
    <t>作業室2-B</t>
    <phoneticPr fontId="2"/>
  </si>
  <si>
    <t>作業室3-A</t>
    <phoneticPr fontId="2"/>
  </si>
  <si>
    <t>作業室3-B</t>
    <phoneticPr fontId="2"/>
  </si>
  <si>
    <t>ミーティングルーム1</t>
    <phoneticPr fontId="2"/>
  </si>
  <si>
    <t>ミーティングルーム2</t>
    <phoneticPr fontId="2"/>
  </si>
  <si>
    <t>学生ホール1</t>
    <phoneticPr fontId="2"/>
  </si>
  <si>
    <t>学生ホール2</t>
    <phoneticPr fontId="2"/>
  </si>
  <si>
    <t>申請者CD</t>
    <rPh sb="0" eb="3">
      <t>シンセイシャ</t>
    </rPh>
    <phoneticPr fontId="2"/>
  </si>
  <si>
    <t>A・C棟施設</t>
    <rPh sb="3" eb="4">
      <t>トウ</t>
    </rPh>
    <rPh sb="4" eb="6">
      <t>シセツ</t>
    </rPh>
    <phoneticPr fontId="2"/>
  </si>
  <si>
    <t>AN110</t>
    <phoneticPr fontId="2"/>
  </si>
  <si>
    <t>AC130</t>
    <phoneticPr fontId="2"/>
  </si>
  <si>
    <t>AN210</t>
    <phoneticPr fontId="2"/>
  </si>
  <si>
    <t>AN211</t>
    <phoneticPr fontId="2"/>
  </si>
  <si>
    <t>C372</t>
    <phoneticPr fontId="2"/>
  </si>
  <si>
    <t>C273</t>
    <phoneticPr fontId="2"/>
  </si>
  <si>
    <t>C274</t>
    <phoneticPr fontId="2"/>
  </si>
  <si>
    <t>AS560</t>
    <phoneticPr fontId="2"/>
  </si>
  <si>
    <t>AS550</t>
    <phoneticPr fontId="2"/>
  </si>
  <si>
    <t>AN520</t>
    <phoneticPr fontId="2"/>
  </si>
  <si>
    <t>AN510</t>
    <phoneticPr fontId="2"/>
  </si>
  <si>
    <t>AS469</t>
    <phoneticPr fontId="2"/>
  </si>
  <si>
    <t>AS468</t>
    <phoneticPr fontId="2"/>
  </si>
  <si>
    <t>AS465</t>
    <phoneticPr fontId="2"/>
  </si>
  <si>
    <t>AS464</t>
    <phoneticPr fontId="2"/>
  </si>
  <si>
    <t>AS463</t>
    <phoneticPr fontId="2"/>
  </si>
  <si>
    <t>AS462</t>
    <phoneticPr fontId="2"/>
  </si>
  <si>
    <t>AS461</t>
    <phoneticPr fontId="2"/>
  </si>
  <si>
    <t>AS459</t>
    <phoneticPr fontId="2"/>
  </si>
  <si>
    <t>AS458</t>
    <phoneticPr fontId="2"/>
  </si>
  <si>
    <t>AS457</t>
    <phoneticPr fontId="2"/>
  </si>
  <si>
    <t>AS456</t>
    <phoneticPr fontId="2"/>
  </si>
  <si>
    <t>AS455</t>
    <phoneticPr fontId="2"/>
  </si>
  <si>
    <t>AS454</t>
    <phoneticPr fontId="2"/>
  </si>
  <si>
    <t>AS453</t>
    <phoneticPr fontId="2"/>
  </si>
  <si>
    <t>AS452</t>
    <phoneticPr fontId="2"/>
  </si>
  <si>
    <t>AS451</t>
    <phoneticPr fontId="2"/>
  </si>
  <si>
    <t>AC449</t>
    <phoneticPr fontId="2"/>
  </si>
  <si>
    <t>AC448</t>
    <phoneticPr fontId="2"/>
  </si>
  <si>
    <t>AC436</t>
    <phoneticPr fontId="2"/>
  </si>
  <si>
    <t>AC435</t>
    <phoneticPr fontId="2"/>
  </si>
  <si>
    <t>AC434</t>
    <phoneticPr fontId="2"/>
  </si>
  <si>
    <t>AC433</t>
    <phoneticPr fontId="2"/>
  </si>
  <si>
    <t>AC432</t>
    <phoneticPr fontId="2"/>
  </si>
  <si>
    <t>AC431</t>
    <phoneticPr fontId="2"/>
  </si>
  <si>
    <t>AN429</t>
    <phoneticPr fontId="2"/>
  </si>
  <si>
    <t>AN428</t>
    <phoneticPr fontId="2"/>
  </si>
  <si>
    <t>AN427</t>
    <phoneticPr fontId="2"/>
  </si>
  <si>
    <t>AN425</t>
    <phoneticPr fontId="2"/>
  </si>
  <si>
    <t>AN424</t>
    <phoneticPr fontId="2"/>
  </si>
  <si>
    <t>AN423</t>
    <phoneticPr fontId="2"/>
  </si>
  <si>
    <t>AN422</t>
    <phoneticPr fontId="2"/>
  </si>
  <si>
    <t>AN421</t>
    <phoneticPr fontId="2"/>
  </si>
  <si>
    <t>AN416</t>
    <phoneticPr fontId="2"/>
  </si>
  <si>
    <t>AN415</t>
    <phoneticPr fontId="2"/>
  </si>
  <si>
    <t>AN414</t>
    <phoneticPr fontId="2"/>
  </si>
  <si>
    <t>AN413</t>
    <phoneticPr fontId="2"/>
  </si>
  <si>
    <t>AN412</t>
    <phoneticPr fontId="2"/>
  </si>
  <si>
    <t>AN411</t>
    <phoneticPr fontId="2"/>
  </si>
  <si>
    <t>AS368</t>
    <phoneticPr fontId="2"/>
  </si>
  <si>
    <t>AS365</t>
    <phoneticPr fontId="2"/>
  </si>
  <si>
    <t>AS364</t>
    <phoneticPr fontId="2"/>
  </si>
  <si>
    <t>AS363</t>
    <phoneticPr fontId="2"/>
  </si>
  <si>
    <t>AS362</t>
    <phoneticPr fontId="2"/>
  </si>
  <si>
    <t>AS361</t>
    <phoneticPr fontId="2"/>
  </si>
  <si>
    <t>AS358</t>
    <phoneticPr fontId="2"/>
  </si>
  <si>
    <t>AS357</t>
    <phoneticPr fontId="2"/>
  </si>
  <si>
    <t>AS356</t>
    <phoneticPr fontId="2"/>
  </si>
  <si>
    <t>AC348</t>
    <phoneticPr fontId="2"/>
  </si>
  <si>
    <t>AC345</t>
    <phoneticPr fontId="2"/>
  </si>
  <si>
    <t>AC344</t>
    <phoneticPr fontId="2"/>
  </si>
  <si>
    <t>AC343</t>
    <phoneticPr fontId="2"/>
  </si>
  <si>
    <t>AC342</t>
    <phoneticPr fontId="2"/>
  </si>
  <si>
    <t>AC341</t>
    <phoneticPr fontId="2"/>
  </si>
  <si>
    <t>AC338</t>
    <phoneticPr fontId="2"/>
  </si>
  <si>
    <t>AC337</t>
    <phoneticPr fontId="2"/>
  </si>
  <si>
    <t>AC336</t>
    <phoneticPr fontId="2"/>
  </si>
  <si>
    <t>AC330</t>
    <phoneticPr fontId="2"/>
  </si>
  <si>
    <t>AN328</t>
    <phoneticPr fontId="2"/>
  </si>
  <si>
    <t>AN327</t>
    <phoneticPr fontId="2"/>
  </si>
  <si>
    <t>AN325</t>
    <phoneticPr fontId="2"/>
  </si>
  <si>
    <t>AN324</t>
    <phoneticPr fontId="2"/>
  </si>
  <si>
    <t>AN323</t>
    <phoneticPr fontId="2"/>
  </si>
  <si>
    <t>AN322</t>
    <phoneticPr fontId="2"/>
  </si>
  <si>
    <t>AN321</t>
    <phoneticPr fontId="2"/>
  </si>
  <si>
    <t>AN316</t>
    <phoneticPr fontId="2"/>
  </si>
  <si>
    <t>AN310</t>
    <phoneticPr fontId="2"/>
  </si>
  <si>
    <t>AS262</t>
    <phoneticPr fontId="2"/>
  </si>
  <si>
    <t>AS261</t>
    <phoneticPr fontId="2"/>
  </si>
  <si>
    <t>AS252</t>
    <phoneticPr fontId="2"/>
  </si>
  <si>
    <t>AS257</t>
    <phoneticPr fontId="2"/>
  </si>
  <si>
    <t>AS251</t>
    <phoneticPr fontId="2"/>
  </si>
  <si>
    <t>AC242</t>
    <phoneticPr fontId="2"/>
  </si>
  <si>
    <t>AC241</t>
    <phoneticPr fontId="2"/>
  </si>
  <si>
    <t>AC237</t>
    <phoneticPr fontId="2"/>
  </si>
  <si>
    <t>AC232</t>
    <phoneticPr fontId="2"/>
  </si>
  <si>
    <t>AC231</t>
    <phoneticPr fontId="2"/>
  </si>
  <si>
    <t>AC230</t>
    <phoneticPr fontId="2"/>
  </si>
  <si>
    <t>AN222</t>
    <phoneticPr fontId="2"/>
  </si>
  <si>
    <t>AN221</t>
    <phoneticPr fontId="2"/>
  </si>
  <si>
    <t>AN212</t>
    <phoneticPr fontId="2"/>
  </si>
  <si>
    <t>○○研究会</t>
    <rPh sb="2" eb="5">
      <t>ケンキュウカイ</t>
    </rPh>
    <rPh sb="4" eb="5">
      <t>カイ</t>
    </rPh>
    <phoneticPr fontId="2"/>
  </si>
  <si>
    <t>月</t>
    <rPh sb="0" eb="1">
      <t>ゲツ</t>
    </rPh>
    <phoneticPr fontId="2"/>
  </si>
  <si>
    <t>AM</t>
    <phoneticPr fontId="2"/>
  </si>
  <si>
    <t>9：00～13：00</t>
    <phoneticPr fontId="2"/>
  </si>
  <si>
    <t>PM</t>
    <phoneticPr fontId="2"/>
  </si>
  <si>
    <t>13:00~16：10</t>
    <phoneticPr fontId="2"/>
  </si>
  <si>
    <t>夕方</t>
    <rPh sb="0" eb="2">
      <t>ユウガタ</t>
    </rPh>
    <phoneticPr fontId="2"/>
  </si>
  <si>
    <t>16:20~19:30</t>
    <phoneticPr fontId="2"/>
  </si>
  <si>
    <t>19:40～22：00</t>
    <phoneticPr fontId="2"/>
  </si>
  <si>
    <t>・使用希望日時（希望するコマに施設名を入力してください）</t>
    <rPh sb="15" eb="17">
      <t>シセツ</t>
    </rPh>
    <rPh sb="17" eb="18">
      <t>メイ</t>
    </rPh>
    <rPh sb="19" eb="21">
      <t>ニュウリョク</t>
    </rPh>
    <phoneticPr fontId="2"/>
  </si>
  <si>
    <t>9:00~10:30</t>
    <phoneticPr fontId="2"/>
  </si>
  <si>
    <t>10:45~12:15</t>
    <phoneticPr fontId="2"/>
  </si>
  <si>
    <t>12:55~14:25</t>
    <phoneticPr fontId="2"/>
  </si>
  <si>
    <t>・使用希望日時（希望する時間帯に施設名を入力してください）</t>
    <rPh sb="12" eb="15">
      <t>ジカンタイ</t>
    </rPh>
    <rPh sb="16" eb="18">
      <t>シセツ</t>
    </rPh>
    <rPh sb="18" eb="19">
      <t>メイ</t>
    </rPh>
    <rPh sb="20" eb="22">
      <t>ニュウリョク</t>
    </rPh>
    <phoneticPr fontId="2"/>
  </si>
  <si>
    <t>土</t>
  </si>
  <si>
    <t>日</t>
  </si>
  <si>
    <t>2022年度秋学期　BKC開講期予約申請書【教室】</t>
    <rPh sb="6" eb="7">
      <t>アキ</t>
    </rPh>
    <rPh sb="22" eb="24">
      <t>キョウシツ</t>
    </rPh>
    <phoneticPr fontId="2"/>
  </si>
  <si>
    <r>
      <t xml:space="preserve">2022年度秋学期　BKC開講期予約申請書
</t>
    </r>
    <r>
      <rPr>
        <b/>
        <sz val="11"/>
        <color theme="0"/>
        <rFont val="ＭＳ Ｐゴシック"/>
        <family val="3"/>
        <charset val="128"/>
        <scheme val="minor"/>
      </rPr>
      <t>【課外活動施設】</t>
    </r>
    <rPh sb="6" eb="7">
      <t>アキ</t>
    </rPh>
    <rPh sb="23" eb="25">
      <t>カガイ</t>
    </rPh>
    <rPh sb="25" eb="29">
      <t>カツドウシセツ</t>
    </rPh>
    <phoneticPr fontId="2"/>
  </si>
  <si>
    <t>2022年度秋学期　BKC開講期予約申請書【音楽練習場】</t>
    <rPh sb="6" eb="7">
      <t>アキ</t>
    </rPh>
    <rPh sb="22" eb="27">
      <t>オンガクレンシュウジョウ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</si>
</sst>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yyyy/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 wrapText="1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77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9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22</xdr:row>
      <xdr:rowOff>66676</xdr:rowOff>
    </xdr:from>
    <xdr:to>
      <xdr:col>11</xdr:col>
      <xdr:colOff>276226</xdr:colOff>
      <xdr:row>28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95836D-D68C-41E0-8B9D-8AD4B7F45304}"/>
            </a:ext>
          </a:extLst>
        </xdr:cNvPr>
        <xdr:cNvSpPr/>
      </xdr:nvSpPr>
      <xdr:spPr>
        <a:xfrm>
          <a:off x="28577" y="5248276"/>
          <a:ext cx="6943724" cy="1676399"/>
        </a:xfrm>
        <a:prstGeom prst="rect">
          <a:avLst/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000"/>
            <a:t>＜注意事項＞</a:t>
          </a:r>
          <a:endParaRPr kumimoji="1" lang="en-US" altLang="ja-JP" sz="1000"/>
        </a:p>
        <a:p>
          <a:r>
            <a:rPr kumimoji="1" lang="ja-JP" altLang="en-US" sz="1200"/>
            <a:t>・１団体につき各曜日・１日　２教室まで申請可能ですが、施設状況によって希望に添えない場合があります。</a:t>
          </a:r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・対象期間：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・対象施設：アドセミ・プリズム・フォレスト・コラーニング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・ラルカディア</a:t>
          </a:r>
          <a:b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※C107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C201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C205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C403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A201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A301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は対象外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・試験期間や授業・講座・テスト実施日は対象外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14</xdr:row>
      <xdr:rowOff>152401</xdr:rowOff>
    </xdr:from>
    <xdr:to>
      <xdr:col>7</xdr:col>
      <xdr:colOff>904875</xdr:colOff>
      <xdr:row>19</xdr:row>
      <xdr:rowOff>123825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4777" y="3438526"/>
          <a:ext cx="6124573" cy="1419224"/>
        </a:xfrm>
        <a:prstGeom prst="rect">
          <a:avLst/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000"/>
            <a:t>＜注意事項＞</a:t>
          </a:r>
          <a:endParaRPr kumimoji="1" lang="en-US" altLang="ja-JP" sz="1000"/>
        </a:p>
        <a:p>
          <a:r>
            <a:rPr kumimoji="1" lang="ja-JP" altLang="en-US" sz="1200"/>
            <a:t>・１団体につき各曜日・１部屋・１枠まで申請可能ですが、施設状況によって希望に添えない場合があります。</a:t>
          </a:r>
          <a:endParaRPr kumimoji="1" lang="en-US" altLang="ja-JP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・対象期間：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・対象施設：ミーティングルーム１～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、作業ラボ１・２、ワークラボ、練習場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、和室、プレゼンテーションスペース、多目的スペース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13</xdr:row>
      <xdr:rowOff>161926</xdr:rowOff>
    </xdr:from>
    <xdr:to>
      <xdr:col>6</xdr:col>
      <xdr:colOff>133351</xdr:colOff>
      <xdr:row>20</xdr:row>
      <xdr:rowOff>95249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4325D8-8C62-445C-958E-91D82BBFD17D}"/>
            </a:ext>
          </a:extLst>
        </xdr:cNvPr>
        <xdr:cNvSpPr/>
      </xdr:nvSpPr>
      <xdr:spPr>
        <a:xfrm>
          <a:off x="152401" y="3219451"/>
          <a:ext cx="3705225" cy="1266823"/>
        </a:xfrm>
        <a:prstGeom prst="rect">
          <a:avLst/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000"/>
            <a:t>＜注意事項＞</a:t>
          </a:r>
          <a:endParaRPr kumimoji="1" lang="en-US" altLang="ja-JP" sz="1000"/>
        </a:p>
        <a:p>
          <a:r>
            <a:rPr kumimoji="1" lang="ja-JP" altLang="en-US" sz="1200"/>
            <a:t>・１団体につき各曜日・１部屋まで（時間制限なし）申請可能ですが、施設状況によって希望に添えない場合があります。</a:t>
          </a:r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・対象期間：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・対象施設：音楽練習場１～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38100</xdr:rowOff>
    </xdr:from>
    <xdr:to>
      <xdr:col>9</xdr:col>
      <xdr:colOff>752475</xdr:colOff>
      <xdr:row>25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35AA85-9A30-4DB3-BD8F-8170884614DD}"/>
            </a:ext>
          </a:extLst>
        </xdr:cNvPr>
        <xdr:cNvSpPr txBox="1"/>
      </xdr:nvSpPr>
      <xdr:spPr>
        <a:xfrm>
          <a:off x="133350" y="209550"/>
          <a:ext cx="8181975" cy="4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200">
              <a:solidFill>
                <a:srgbClr val="FF0000"/>
              </a:solidFill>
            </a:rPr>
            <a:t>入力不可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5DFC-F6B8-4E0B-84D8-8BFDE4CA9F62}">
  <sheetPr>
    <tabColor rgb="FFFF0000"/>
  </sheetPr>
  <dimension ref="A1:M39"/>
  <sheetViews>
    <sheetView view="pageBreakPreview" zoomScaleNormal="100" zoomScaleSheetLayoutView="100" workbookViewId="0">
      <selection activeCell="C35" sqref="C35"/>
    </sheetView>
  </sheetViews>
  <sheetFormatPr defaultRowHeight="15" customHeight="1" x14ac:dyDescent="0.15"/>
  <cols>
    <col min="1" max="1" width="8.75" customWidth="1"/>
    <col min="2" max="5" width="8.125" customWidth="1"/>
    <col min="6" max="7" width="7.625" customWidth="1"/>
    <col min="8" max="8" width="13.625" customWidth="1"/>
    <col min="9" max="9" width="2.125" customWidth="1"/>
    <col min="10" max="11" width="7.75" customWidth="1"/>
    <col min="12" max="12" width="7.375" customWidth="1"/>
    <col min="13" max="13" width="5.875" hidden="1" customWidth="1"/>
    <col min="14" max="14" width="7.75" customWidth="1"/>
  </cols>
  <sheetData>
    <row r="1" spans="1:13" ht="30.75" customHeight="1" x14ac:dyDescent="0.15">
      <c r="A1" s="26" t="s">
        <v>162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30" customHeight="1" x14ac:dyDescent="0.15">
      <c r="A2" s="13" t="s">
        <v>8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14"/>
    </row>
    <row r="4" spans="1:13" ht="15" customHeight="1" x14ac:dyDescent="0.15">
      <c r="A4" t="s">
        <v>155</v>
      </c>
    </row>
    <row r="5" spans="1:13" s="1" customFormat="1" ht="18.75" customHeight="1" x14ac:dyDescent="0.15">
      <c r="A5" s="16"/>
      <c r="B5" s="16" t="s">
        <v>147</v>
      </c>
      <c r="C5" s="16" t="s">
        <v>0</v>
      </c>
      <c r="D5" s="16" t="s">
        <v>1</v>
      </c>
      <c r="E5" s="16" t="s">
        <v>2</v>
      </c>
      <c r="F5" s="16" t="s">
        <v>3</v>
      </c>
    </row>
    <row r="6" spans="1:13" s="1" customFormat="1" ht="18.75" customHeight="1" x14ac:dyDescent="0.15">
      <c r="A6" s="2">
        <v>1</v>
      </c>
      <c r="B6" s="23"/>
      <c r="C6" s="23"/>
      <c r="D6" s="23"/>
      <c r="E6" s="23"/>
      <c r="F6" s="23"/>
    </row>
    <row r="7" spans="1:13" s="1" customFormat="1" ht="18.75" customHeight="1" x14ac:dyDescent="0.15">
      <c r="A7" s="3" t="s">
        <v>156</v>
      </c>
      <c r="B7" s="23"/>
      <c r="C7" s="23"/>
      <c r="D7" s="23"/>
      <c r="E7" s="23"/>
      <c r="F7" s="23"/>
    </row>
    <row r="8" spans="1:13" s="1" customFormat="1" ht="18.75" customHeight="1" x14ac:dyDescent="0.15">
      <c r="A8" s="2">
        <v>2</v>
      </c>
      <c r="B8" s="23"/>
      <c r="C8" s="23"/>
      <c r="D8" s="23"/>
      <c r="E8" s="23"/>
      <c r="F8" s="23"/>
    </row>
    <row r="9" spans="1:13" s="1" customFormat="1" ht="18.75" customHeight="1" x14ac:dyDescent="0.15">
      <c r="A9" s="3" t="s">
        <v>157</v>
      </c>
      <c r="B9" s="23"/>
      <c r="C9" s="23"/>
      <c r="D9" s="23"/>
      <c r="E9" s="23"/>
      <c r="F9" s="23"/>
    </row>
    <row r="10" spans="1:13" s="1" customFormat="1" ht="18.75" customHeight="1" x14ac:dyDescent="0.15">
      <c r="A10" s="2">
        <v>3</v>
      </c>
      <c r="B10" s="23"/>
      <c r="C10" s="23"/>
      <c r="D10" s="23"/>
      <c r="E10" s="23"/>
      <c r="F10" s="23"/>
    </row>
    <row r="11" spans="1:13" s="1" customFormat="1" ht="18.75" customHeight="1" x14ac:dyDescent="0.15">
      <c r="A11" s="3" t="s">
        <v>158</v>
      </c>
      <c r="B11" s="23"/>
      <c r="C11" s="23"/>
      <c r="D11" s="23"/>
      <c r="E11" s="23"/>
      <c r="F11" s="23"/>
    </row>
    <row r="12" spans="1:13" s="1" customFormat="1" ht="18.75" customHeight="1" x14ac:dyDescent="0.15">
      <c r="A12" s="2">
        <v>4</v>
      </c>
      <c r="B12" s="23"/>
      <c r="C12" s="23"/>
      <c r="D12" s="23"/>
      <c r="E12" s="23"/>
      <c r="F12" s="23"/>
    </row>
    <row r="13" spans="1:13" s="1" customFormat="1" ht="18.75" customHeight="1" x14ac:dyDescent="0.15">
      <c r="A13" s="3" t="s">
        <v>4</v>
      </c>
      <c r="B13" s="23"/>
      <c r="C13" s="23"/>
      <c r="D13" s="23"/>
      <c r="E13" s="23"/>
      <c r="F13" s="23"/>
    </row>
    <row r="14" spans="1:13" ht="18.75" customHeight="1" x14ac:dyDescent="0.15">
      <c r="A14" s="2">
        <v>5</v>
      </c>
      <c r="B14" s="6"/>
      <c r="C14" s="6"/>
      <c r="D14" s="6"/>
      <c r="E14" s="6"/>
      <c r="F14" s="17"/>
    </row>
    <row r="15" spans="1:13" ht="18.75" customHeight="1" x14ac:dyDescent="0.15">
      <c r="A15" s="3" t="s">
        <v>5</v>
      </c>
      <c r="B15" s="6"/>
      <c r="C15" s="6"/>
      <c r="D15" s="6"/>
      <c r="E15" s="6"/>
      <c r="F15" s="17"/>
    </row>
    <row r="16" spans="1:13" ht="18.75" customHeight="1" x14ac:dyDescent="0.15">
      <c r="A16" s="2">
        <v>6</v>
      </c>
      <c r="B16" s="6"/>
      <c r="C16" s="6"/>
      <c r="D16" s="6"/>
      <c r="E16" s="6"/>
      <c r="F16" s="17"/>
    </row>
    <row r="17" spans="1:6" ht="18.75" customHeight="1" x14ac:dyDescent="0.15">
      <c r="A17" s="3" t="s">
        <v>6</v>
      </c>
      <c r="B17" s="6"/>
      <c r="C17" s="6"/>
      <c r="D17" s="6"/>
      <c r="E17" s="6"/>
      <c r="F17" s="17"/>
    </row>
    <row r="18" spans="1:6" ht="18.75" customHeight="1" x14ac:dyDescent="0.15">
      <c r="A18" s="2">
        <v>7</v>
      </c>
      <c r="B18" s="6"/>
      <c r="C18" s="6"/>
      <c r="D18" s="6"/>
      <c r="E18" s="6"/>
      <c r="F18" s="17"/>
    </row>
    <row r="19" spans="1:6" ht="15.75" customHeight="1" x14ac:dyDescent="0.15">
      <c r="A19" s="3" t="s">
        <v>7</v>
      </c>
      <c r="B19" s="6"/>
      <c r="C19" s="6"/>
      <c r="D19" s="6"/>
      <c r="E19" s="6"/>
      <c r="F19" s="6"/>
    </row>
    <row r="20" spans="1:6" ht="11.25" customHeight="1" x14ac:dyDescent="0.15"/>
    <row r="21" spans="1:6" ht="12.75" customHeight="1" x14ac:dyDescent="0.15"/>
    <row r="23" spans="1:6" ht="56.25" customHeight="1" x14ac:dyDescent="0.15"/>
    <row r="32" spans="1:6" ht="15" customHeight="1" x14ac:dyDescent="0.15">
      <c r="A32" s="25"/>
    </row>
    <row r="33" spans="1:8" ht="15" customHeight="1" x14ac:dyDescent="0.15">
      <c r="A33" s="25"/>
      <c r="F33" s="31" t="s">
        <v>9</v>
      </c>
      <c r="G33" s="32"/>
      <c r="H33" s="33"/>
    </row>
    <row r="34" spans="1:8" ht="15" customHeight="1" x14ac:dyDescent="0.15">
      <c r="F34" s="7"/>
      <c r="G34" s="8"/>
      <c r="H34" s="9"/>
    </row>
    <row r="35" spans="1:8" ht="15" customHeight="1" x14ac:dyDescent="0.15">
      <c r="F35" s="7"/>
      <c r="G35" s="8"/>
      <c r="H35" s="9"/>
    </row>
    <row r="36" spans="1:8" ht="15" customHeight="1" x14ac:dyDescent="0.15">
      <c r="F36" s="7"/>
      <c r="G36" s="8"/>
      <c r="H36" s="9"/>
    </row>
    <row r="37" spans="1:8" ht="15" customHeight="1" x14ac:dyDescent="0.15">
      <c r="F37" s="7"/>
      <c r="G37" s="8"/>
      <c r="H37" s="9"/>
    </row>
    <row r="38" spans="1:8" ht="15" customHeight="1" x14ac:dyDescent="0.15">
      <c r="F38" s="7"/>
      <c r="G38" s="8"/>
      <c r="H38" s="9"/>
    </row>
    <row r="39" spans="1:8" ht="15" customHeight="1" x14ac:dyDescent="0.15">
      <c r="F39" s="10"/>
      <c r="G39" s="11"/>
      <c r="H39" s="12"/>
    </row>
  </sheetData>
  <mergeCells count="3">
    <mergeCell ref="A1:M1"/>
    <mergeCell ref="B2:L2"/>
    <mergeCell ref="F33:H33"/>
  </mergeCells>
  <phoneticPr fontId="2"/>
  <pageMargins left="0.62992125984251968" right="0.62992125984251968" top="0.55118110236220474" bottom="0.35433070866141736" header="0.31496062992125984" footer="0.31496062992125984"/>
  <pageSetup paperSize="9" scale="87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0"/>
  <sheetViews>
    <sheetView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1" width="19.75" customWidth="1"/>
    <col min="2" max="2" width="8.125" customWidth="1"/>
    <col min="3" max="3" width="10.5" customWidth="1"/>
    <col min="4" max="5" width="8.125" customWidth="1"/>
    <col min="6" max="7" width="7.625" customWidth="1"/>
    <col min="8" max="8" width="8.125" customWidth="1"/>
    <col min="9" max="9" width="2.125" customWidth="1"/>
    <col min="10" max="10" width="5.875" hidden="1" customWidth="1"/>
  </cols>
  <sheetData>
    <row r="1" spans="1:10" ht="41.25" customHeight="1" x14ac:dyDescent="0.15">
      <c r="A1" s="26" t="s">
        <v>163</v>
      </c>
      <c r="B1" s="26"/>
      <c r="C1" s="26"/>
      <c r="D1" s="26"/>
      <c r="E1" s="26"/>
      <c r="F1" s="26"/>
      <c r="G1" s="26"/>
      <c r="H1" s="26"/>
      <c r="I1" s="26"/>
      <c r="J1" s="24"/>
    </row>
    <row r="2" spans="1:10" ht="30" customHeight="1" x14ac:dyDescent="0.15">
      <c r="A2" s="13" t="s">
        <v>8</v>
      </c>
      <c r="B2" s="29" t="s">
        <v>146</v>
      </c>
      <c r="C2" s="30"/>
      <c r="D2" s="30"/>
      <c r="E2" s="30"/>
      <c r="F2" s="30"/>
      <c r="G2" s="30"/>
      <c r="H2" s="30"/>
      <c r="I2" s="30"/>
      <c r="J2" s="14"/>
    </row>
    <row r="4" spans="1:10" ht="15" customHeight="1" x14ac:dyDescent="0.15">
      <c r="A4" t="s">
        <v>159</v>
      </c>
    </row>
    <row r="5" spans="1:10" s="1" customFormat="1" ht="18.75" customHeight="1" x14ac:dyDescent="0.15">
      <c r="A5" s="16"/>
      <c r="B5" s="16" t="s">
        <v>147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160</v>
      </c>
      <c r="H5" s="16" t="s">
        <v>161</v>
      </c>
    </row>
    <row r="6" spans="1:10" ht="18.75" customHeight="1" x14ac:dyDescent="0.15">
      <c r="A6" s="2" t="s">
        <v>148</v>
      </c>
      <c r="B6" s="34"/>
      <c r="C6" s="34"/>
      <c r="D6" s="34"/>
      <c r="E6" s="34"/>
      <c r="F6" s="34"/>
      <c r="G6" s="34"/>
      <c r="H6" s="34"/>
    </row>
    <row r="7" spans="1:10" ht="18.75" customHeight="1" x14ac:dyDescent="0.15">
      <c r="A7" s="3" t="s">
        <v>149</v>
      </c>
      <c r="B7" s="35"/>
      <c r="C7" s="35"/>
      <c r="D7" s="35"/>
      <c r="E7" s="35"/>
      <c r="F7" s="35"/>
      <c r="G7" s="35"/>
      <c r="H7" s="35"/>
    </row>
    <row r="8" spans="1:10" ht="18.75" customHeight="1" x14ac:dyDescent="0.15">
      <c r="A8" s="2" t="s">
        <v>150</v>
      </c>
      <c r="B8" s="34"/>
      <c r="C8" s="34"/>
      <c r="D8" s="34"/>
      <c r="E8" s="34"/>
      <c r="F8" s="34"/>
      <c r="G8" s="34"/>
      <c r="H8" s="34"/>
    </row>
    <row r="9" spans="1:10" ht="18.75" customHeight="1" x14ac:dyDescent="0.15">
      <c r="A9" s="3" t="s">
        <v>151</v>
      </c>
      <c r="B9" s="35"/>
      <c r="C9" s="35"/>
      <c r="D9" s="35"/>
      <c r="E9" s="35"/>
      <c r="F9" s="35"/>
      <c r="G9" s="35"/>
      <c r="H9" s="35"/>
    </row>
    <row r="10" spans="1:10" ht="18.75" customHeight="1" x14ac:dyDescent="0.15">
      <c r="A10" s="2" t="s">
        <v>152</v>
      </c>
      <c r="B10" s="34"/>
      <c r="C10" s="34"/>
      <c r="D10" s="34"/>
      <c r="E10" s="34"/>
      <c r="F10" s="34"/>
      <c r="G10" s="34"/>
      <c r="H10" s="34"/>
    </row>
    <row r="11" spans="1:10" ht="11.25" customHeight="1" x14ac:dyDescent="0.15">
      <c r="A11" s="3" t="s">
        <v>153</v>
      </c>
      <c r="B11" s="35"/>
      <c r="C11" s="35"/>
      <c r="D11" s="35"/>
      <c r="E11" s="35"/>
      <c r="F11" s="35"/>
      <c r="G11" s="35"/>
      <c r="H11" s="35"/>
    </row>
    <row r="12" spans="1:10" ht="11.25" customHeight="1" x14ac:dyDescent="0.15">
      <c r="A12" s="19" t="s">
        <v>35</v>
      </c>
      <c r="B12" s="34"/>
      <c r="C12" s="34"/>
      <c r="D12" s="34"/>
      <c r="E12" s="34"/>
      <c r="F12" s="34"/>
      <c r="G12" s="34"/>
      <c r="H12" s="34"/>
    </row>
    <row r="13" spans="1:10" ht="11.25" customHeight="1" x14ac:dyDescent="0.15">
      <c r="A13" s="20" t="s">
        <v>154</v>
      </c>
      <c r="B13" s="35"/>
      <c r="C13" s="35"/>
      <c r="D13" s="35"/>
      <c r="E13" s="35"/>
      <c r="F13" s="35"/>
      <c r="G13" s="35"/>
      <c r="H13" s="35"/>
    </row>
    <row r="14" spans="1:10" ht="11.25" customHeight="1" x14ac:dyDescent="0.15"/>
    <row r="15" spans="1:10" ht="12.75" customHeight="1" x14ac:dyDescent="0.15"/>
    <row r="16" spans="1:10" ht="15" customHeight="1" x14ac:dyDescent="0.15">
      <c r="I16" s="4"/>
    </row>
    <row r="17" spans="5:7" ht="56.25" customHeight="1" x14ac:dyDescent="0.15">
      <c r="G17" s="5"/>
    </row>
    <row r="24" spans="5:7" ht="15" customHeight="1" x14ac:dyDescent="0.15">
      <c r="E24" s="31" t="s">
        <v>9</v>
      </c>
      <c r="F24" s="32"/>
      <c r="G24" s="33"/>
    </row>
    <row r="25" spans="5:7" ht="15" customHeight="1" x14ac:dyDescent="0.15">
      <c r="E25" s="7"/>
      <c r="F25" s="8"/>
      <c r="G25" s="9"/>
    </row>
    <row r="26" spans="5:7" ht="15" customHeight="1" x14ac:dyDescent="0.15">
      <c r="E26" s="7"/>
      <c r="F26" s="8"/>
      <c r="G26" s="9"/>
    </row>
    <row r="27" spans="5:7" ht="15" customHeight="1" x14ac:dyDescent="0.15">
      <c r="E27" s="7"/>
      <c r="F27" s="8"/>
      <c r="G27" s="9"/>
    </row>
    <row r="28" spans="5:7" ht="15" customHeight="1" x14ac:dyDescent="0.15">
      <c r="E28" s="7"/>
      <c r="F28" s="8"/>
      <c r="G28" s="9"/>
    </row>
    <row r="29" spans="5:7" ht="15" customHeight="1" x14ac:dyDescent="0.15">
      <c r="E29" s="7"/>
      <c r="F29" s="8"/>
      <c r="G29" s="9"/>
    </row>
    <row r="30" spans="5:7" ht="15" customHeight="1" x14ac:dyDescent="0.15">
      <c r="E30" s="10"/>
      <c r="F30" s="11"/>
      <c r="G30" s="12"/>
    </row>
  </sheetData>
  <mergeCells count="31">
    <mergeCell ref="E24:G24"/>
    <mergeCell ref="B2:I2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B12:B13"/>
    <mergeCell ref="C12:C13"/>
    <mergeCell ref="D12:D13"/>
    <mergeCell ref="A1:I1"/>
    <mergeCell ref="E12:E13"/>
    <mergeCell ref="F12:F13"/>
    <mergeCell ref="C10:C11"/>
    <mergeCell ref="D10:D11"/>
    <mergeCell ref="E10:E11"/>
    <mergeCell ref="F10:F11"/>
    <mergeCell ref="G6:G7"/>
    <mergeCell ref="H6:H7"/>
    <mergeCell ref="G8:G9"/>
    <mergeCell ref="H8:H9"/>
    <mergeCell ref="G10:G11"/>
    <mergeCell ref="H10:H11"/>
    <mergeCell ref="G12:G13"/>
    <mergeCell ref="H12:H13"/>
  </mergeCells>
  <phoneticPr fontId="2"/>
  <pageMargins left="0.62992125984251968" right="0.62992125984251968" top="0.55118110236220474" bottom="0.35433070866141736" header="0.31496062992125984" footer="0.31496062992125984"/>
  <pageSetup paperSize="9" scale="85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7B8D-7265-4169-941A-0BC94540F4D1}">
  <sheetPr>
    <tabColor rgb="FFFF0000"/>
  </sheetPr>
  <dimension ref="A1:M21"/>
  <sheetViews>
    <sheetView tabSelected="1" view="pageBreakPreview" zoomScaleNormal="100" zoomScaleSheetLayoutView="100" workbookViewId="0">
      <selection activeCell="G10" sqref="G10:G11"/>
    </sheetView>
  </sheetViews>
  <sheetFormatPr defaultRowHeight="15" customHeight="1" x14ac:dyDescent="0.15"/>
  <cols>
    <col min="1" max="1" width="8.75" customWidth="1"/>
    <col min="2" max="5" width="8.125" customWidth="1"/>
    <col min="6" max="7" width="7.625" customWidth="1"/>
    <col min="8" max="8" width="7.125" customWidth="1"/>
    <col min="9" max="9" width="2.125" customWidth="1"/>
    <col min="10" max="11" width="7.75" customWidth="1"/>
    <col min="12" max="12" width="7.375" customWidth="1"/>
    <col min="13" max="13" width="5.875" hidden="1" customWidth="1"/>
    <col min="14" max="14" width="7.75" customWidth="1"/>
  </cols>
  <sheetData>
    <row r="1" spans="1:13" ht="30.75" customHeight="1" x14ac:dyDescent="0.15">
      <c r="A1" s="26" t="s">
        <v>164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30" customHeight="1" x14ac:dyDescent="0.15">
      <c r="A2" s="13" t="s">
        <v>8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14"/>
    </row>
    <row r="4" spans="1:13" ht="15" customHeight="1" x14ac:dyDescent="0.15">
      <c r="A4" t="s">
        <v>155</v>
      </c>
    </row>
    <row r="5" spans="1:13" s="1" customFormat="1" ht="18.75" customHeight="1" x14ac:dyDescent="0.15">
      <c r="A5" s="16"/>
      <c r="B5" s="16" t="s">
        <v>147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160</v>
      </c>
      <c r="H5" s="16" t="s">
        <v>161</v>
      </c>
    </row>
    <row r="6" spans="1:13" ht="18.75" customHeight="1" x14ac:dyDescent="0.15">
      <c r="A6" s="2" t="s">
        <v>148</v>
      </c>
      <c r="B6" s="34"/>
      <c r="C6" s="34"/>
      <c r="D6" s="34"/>
      <c r="E6" s="34"/>
      <c r="F6" s="34"/>
      <c r="G6" s="34"/>
      <c r="H6" s="34"/>
    </row>
    <row r="7" spans="1:13" ht="18.75" customHeight="1" x14ac:dyDescent="0.15">
      <c r="A7" s="3" t="s">
        <v>149</v>
      </c>
      <c r="B7" s="35"/>
      <c r="C7" s="35"/>
      <c r="D7" s="35"/>
      <c r="E7" s="35"/>
      <c r="F7" s="35"/>
      <c r="G7" s="35"/>
      <c r="H7" s="35"/>
    </row>
    <row r="8" spans="1:13" ht="18.75" customHeight="1" x14ac:dyDescent="0.15">
      <c r="A8" s="2" t="s">
        <v>150</v>
      </c>
      <c r="B8" s="34"/>
      <c r="C8" s="34"/>
      <c r="D8" s="34"/>
      <c r="E8" s="34"/>
      <c r="F8" s="34"/>
      <c r="G8" s="34"/>
      <c r="H8" s="34"/>
    </row>
    <row r="9" spans="1:13" ht="18.75" customHeight="1" x14ac:dyDescent="0.15">
      <c r="A9" s="3" t="s">
        <v>151</v>
      </c>
      <c r="B9" s="35"/>
      <c r="C9" s="35"/>
      <c r="D9" s="35"/>
      <c r="E9" s="35"/>
      <c r="F9" s="35"/>
      <c r="G9" s="35"/>
      <c r="H9" s="35"/>
    </row>
    <row r="10" spans="1:13" ht="18.75" customHeight="1" x14ac:dyDescent="0.15">
      <c r="A10" s="2" t="s">
        <v>152</v>
      </c>
      <c r="B10" s="34"/>
      <c r="C10" s="34"/>
      <c r="D10" s="34"/>
      <c r="E10" s="34"/>
      <c r="F10" s="34"/>
      <c r="G10" s="34"/>
      <c r="H10" s="34"/>
    </row>
    <row r="11" spans="1:13" ht="11.25" customHeight="1" x14ac:dyDescent="0.15">
      <c r="A11" s="3" t="s">
        <v>153</v>
      </c>
      <c r="B11" s="35"/>
      <c r="C11" s="35"/>
      <c r="D11" s="35"/>
      <c r="E11" s="35"/>
      <c r="F11" s="35"/>
      <c r="G11" s="35"/>
      <c r="H11" s="35"/>
    </row>
    <row r="12" spans="1:13" ht="11.25" customHeight="1" x14ac:dyDescent="0.15">
      <c r="A12" s="19" t="s">
        <v>35</v>
      </c>
      <c r="B12" s="34"/>
      <c r="C12" s="34"/>
      <c r="D12" s="34"/>
      <c r="E12" s="34"/>
      <c r="F12" s="34"/>
      <c r="G12" s="34"/>
      <c r="H12" s="34"/>
    </row>
    <row r="13" spans="1:13" ht="15" customHeight="1" x14ac:dyDescent="0.15">
      <c r="A13" s="20" t="s">
        <v>154</v>
      </c>
      <c r="B13" s="35"/>
      <c r="C13" s="35"/>
      <c r="D13" s="35"/>
      <c r="E13" s="35"/>
      <c r="F13" s="35"/>
      <c r="G13" s="35"/>
      <c r="H13" s="35"/>
    </row>
    <row r="14" spans="1:13" ht="15" customHeight="1" x14ac:dyDescent="0.15">
      <c r="A14" s="21"/>
      <c r="B14" s="8"/>
      <c r="C14" s="8"/>
      <c r="D14" s="22"/>
      <c r="E14" s="18"/>
      <c r="F14" s="18"/>
      <c r="G14" s="18"/>
      <c r="H14" s="8"/>
    </row>
    <row r="15" spans="1:13" ht="15" customHeight="1" x14ac:dyDescent="0.15">
      <c r="A15" s="21"/>
      <c r="B15" s="8"/>
      <c r="C15" s="8"/>
      <c r="D15" s="22"/>
      <c r="E15" s="18"/>
      <c r="F15" s="18"/>
      <c r="G15" s="18"/>
      <c r="H15" s="8"/>
      <c r="J15" s="31" t="s">
        <v>9</v>
      </c>
      <c r="K15" s="32"/>
      <c r="L15" s="33"/>
    </row>
    <row r="16" spans="1:13" ht="15" customHeight="1" x14ac:dyDescent="0.15">
      <c r="A16" s="21"/>
      <c r="B16" s="8"/>
      <c r="C16" s="8"/>
      <c r="D16" s="22"/>
      <c r="E16" s="18"/>
      <c r="F16" s="18"/>
      <c r="G16" s="18"/>
      <c r="H16" s="8"/>
      <c r="J16" s="7"/>
      <c r="K16" s="8"/>
      <c r="L16" s="9"/>
    </row>
    <row r="17" spans="1:12" ht="15" customHeight="1" x14ac:dyDescent="0.15">
      <c r="A17" s="21"/>
      <c r="B17" s="8"/>
      <c r="C17" s="8"/>
      <c r="D17" s="22"/>
      <c r="E17" s="18"/>
      <c r="F17" s="18"/>
      <c r="G17" s="18"/>
      <c r="H17" s="8"/>
      <c r="J17" s="7"/>
      <c r="K17" s="8"/>
      <c r="L17" s="9"/>
    </row>
    <row r="18" spans="1:12" ht="15" customHeight="1" x14ac:dyDescent="0.15">
      <c r="A18" s="21"/>
      <c r="B18" s="8"/>
      <c r="C18" s="8"/>
      <c r="D18" s="22"/>
      <c r="E18" s="18"/>
      <c r="F18" s="18"/>
      <c r="G18" s="18"/>
      <c r="H18" s="8"/>
      <c r="J18" s="7"/>
      <c r="K18" s="8"/>
      <c r="L18" s="9"/>
    </row>
    <row r="19" spans="1:12" ht="15" customHeight="1" x14ac:dyDescent="0.15">
      <c r="A19" s="21"/>
      <c r="B19" s="8"/>
      <c r="C19" s="8"/>
      <c r="D19" s="22"/>
      <c r="E19" s="18"/>
      <c r="F19" s="18"/>
      <c r="G19" s="18"/>
      <c r="H19" s="8"/>
      <c r="J19" s="7"/>
      <c r="K19" s="8"/>
      <c r="L19" s="9"/>
    </row>
    <row r="20" spans="1:12" ht="15" customHeight="1" x14ac:dyDescent="0.15">
      <c r="J20" s="7"/>
      <c r="K20" s="8"/>
      <c r="L20" s="9"/>
    </row>
    <row r="21" spans="1:12" ht="15" customHeight="1" x14ac:dyDescent="0.15">
      <c r="J21" s="10"/>
      <c r="K21" s="11"/>
      <c r="L21" s="12"/>
    </row>
  </sheetData>
  <mergeCells count="31">
    <mergeCell ref="A1:M1"/>
    <mergeCell ref="B2:L2"/>
    <mergeCell ref="B6:B7"/>
    <mergeCell ref="C6:C7"/>
    <mergeCell ref="D6:D7"/>
    <mergeCell ref="E6:E7"/>
    <mergeCell ref="F6:F7"/>
    <mergeCell ref="G6:G7"/>
    <mergeCell ref="H6:H7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8:F9"/>
    <mergeCell ref="J15:L15"/>
    <mergeCell ref="B12:B13"/>
    <mergeCell ref="C12:C13"/>
    <mergeCell ref="D12:D13"/>
    <mergeCell ref="E12:E13"/>
    <mergeCell ref="F12:F13"/>
    <mergeCell ref="G8:G9"/>
    <mergeCell ref="H8:H9"/>
    <mergeCell ref="G10:G11"/>
    <mergeCell ref="H10:H11"/>
    <mergeCell ref="G12:G13"/>
    <mergeCell ref="H12:H13"/>
  </mergeCells>
  <phoneticPr fontId="2"/>
  <dataValidations count="1">
    <dataValidation type="list" allowBlank="1" showInputMessage="1" showErrorMessage="1" sqref="B6:H13" xr:uid="{4FBF77D2-7189-4127-8FFD-6F80BA5E086D}">
      <formula1>"練習場１,練習場２,練習場３"</formula1>
    </dataValidation>
  </dataValidations>
  <pageMargins left="0.62992125984251968" right="0.62992125984251968" top="0.55118110236220474" bottom="0.35433070866141736" header="0.31496062992125984" footer="0.31496062992125984"/>
  <pageSetup paperSize="9" scale="87" orientation="portrait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DE08-F207-45FE-97F6-7CC786A629F1}">
  <dimension ref="A1:P15"/>
  <sheetViews>
    <sheetView workbookViewId="0">
      <selection activeCell="C2" sqref="C2"/>
    </sheetView>
  </sheetViews>
  <sheetFormatPr defaultRowHeight="13.5" x14ac:dyDescent="0.15"/>
  <cols>
    <col min="1" max="1" width="11" customWidth="1"/>
  </cols>
  <sheetData>
    <row r="1" spans="1:16" x14ac:dyDescent="0.1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53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</row>
    <row r="2" spans="1:16" x14ac:dyDescent="0.15">
      <c r="A2" s="15">
        <f>【学生団体入力用】課外活動施設!A19</f>
        <v>0</v>
      </c>
      <c r="B2" t="e">
        <f>VLOOKUP(【学生団体入力用】課外活動施設!E19,入力不可!$I$4:$J$94,2,0)</f>
        <v>#N/A</v>
      </c>
      <c r="C2" t="e">
        <f>VLOOKUP(【学生団体入力用】課外活動施設!B19,入力不可!$A$4:$B$12,2,0)</f>
        <v>#N/A</v>
      </c>
      <c r="D2" t="e">
        <f>VLOOKUP(【学生団体入力用】課外活動施設!#REF!,入力不可!$C$4:$D$12,2,0)</f>
        <v>#REF!</v>
      </c>
      <c r="E2">
        <v>20</v>
      </c>
      <c r="F2" t="s">
        <v>26</v>
      </c>
      <c r="G2" t="str">
        <f>【学生団体入力用】課外活動施設!$B$2</f>
        <v>○○研究会</v>
      </c>
      <c r="I2">
        <v>2</v>
      </c>
    </row>
    <row r="3" spans="1:16" x14ac:dyDescent="0.15">
      <c r="A3" s="15">
        <f>【学生団体入力用】課外活動施設!A20</f>
        <v>0</v>
      </c>
      <c r="B3" t="e">
        <f>VLOOKUP(【学生団体入力用】課外活動施設!E20,入力不可!$I$4:$J$94,2,0)</f>
        <v>#N/A</v>
      </c>
      <c r="C3" t="e">
        <f>VLOOKUP(【学生団体入力用】課外活動施設!B20,入力不可!$A$4:$B$12,2,0)</f>
        <v>#N/A</v>
      </c>
      <c r="D3" t="e">
        <f>VLOOKUP(【学生団体入力用】課外活動施設!#REF!,入力不可!$C$4:$D$12,2,0)</f>
        <v>#REF!</v>
      </c>
      <c r="E3">
        <v>20</v>
      </c>
      <c r="F3" t="s">
        <v>26</v>
      </c>
      <c r="G3" t="str">
        <f>【学生団体入力用】課外活動施設!$B$2</f>
        <v>○○研究会</v>
      </c>
      <c r="I3">
        <v>2</v>
      </c>
    </row>
    <row r="4" spans="1:16" x14ac:dyDescent="0.15">
      <c r="A4" s="15">
        <f>【学生団体入力用】課外活動施設!A21</f>
        <v>0</v>
      </c>
      <c r="B4" t="e">
        <f>VLOOKUP(【学生団体入力用】課外活動施設!E21,入力不可!$I$4:$J$94,2,0)</f>
        <v>#N/A</v>
      </c>
      <c r="C4" t="e">
        <f>VLOOKUP(【学生団体入力用】課外活動施設!B21,入力不可!$A$4:$B$12,2,0)</f>
        <v>#N/A</v>
      </c>
      <c r="D4" t="e">
        <f>VLOOKUP(【学生団体入力用】課外活動施設!#REF!,入力不可!$C$4:$D$12,2,0)</f>
        <v>#REF!</v>
      </c>
      <c r="E4">
        <v>20</v>
      </c>
      <c r="F4" t="s">
        <v>26</v>
      </c>
      <c r="G4" t="str">
        <f>【学生団体入力用】課外活動施設!$B$2</f>
        <v>○○研究会</v>
      </c>
      <c r="I4">
        <v>2</v>
      </c>
    </row>
    <row r="5" spans="1:16" x14ac:dyDescent="0.15">
      <c r="A5" s="15">
        <f>【学生団体入力用】課外活動施設!A22</f>
        <v>0</v>
      </c>
      <c r="B5" t="e">
        <f>VLOOKUP(【学生団体入力用】課外活動施設!E22,入力不可!$I$4:$J$94,2,0)</f>
        <v>#N/A</v>
      </c>
      <c r="C5" t="e">
        <f>VLOOKUP(【学生団体入力用】課外活動施設!B22,入力不可!$A$4:$B$12,2,0)</f>
        <v>#N/A</v>
      </c>
      <c r="D5" t="e">
        <f>VLOOKUP(【学生団体入力用】課外活動施設!#REF!,入力不可!$C$4:$D$12,2,0)</f>
        <v>#REF!</v>
      </c>
      <c r="E5">
        <v>20</v>
      </c>
      <c r="F5" t="s">
        <v>26</v>
      </c>
      <c r="G5" t="str">
        <f>【学生団体入力用】課外活動施設!$B$2</f>
        <v>○○研究会</v>
      </c>
      <c r="I5">
        <v>2</v>
      </c>
    </row>
    <row r="6" spans="1:16" x14ac:dyDescent="0.15">
      <c r="A6" s="15">
        <f>【学生団体入力用】課外活動施設!A23</f>
        <v>0</v>
      </c>
      <c r="B6" t="e">
        <f>VLOOKUP(【学生団体入力用】課外活動施設!E23,入力不可!$I$4:$J$94,2,0)</f>
        <v>#N/A</v>
      </c>
      <c r="C6" t="e">
        <f>VLOOKUP(【学生団体入力用】課外活動施設!B23,入力不可!$A$4:$B$12,2,0)</f>
        <v>#N/A</v>
      </c>
      <c r="D6" t="e">
        <f>VLOOKUP(【学生団体入力用】課外活動施設!#REF!,入力不可!$C$4:$D$12,2,0)</f>
        <v>#REF!</v>
      </c>
      <c r="E6">
        <v>20</v>
      </c>
      <c r="F6" t="s">
        <v>26</v>
      </c>
      <c r="G6" t="str">
        <f>【学生団体入力用】課外活動施設!$B$2</f>
        <v>○○研究会</v>
      </c>
    </row>
    <row r="7" spans="1:16" x14ac:dyDescent="0.15">
      <c r="A7" s="15">
        <f>【学生団体入力用】課外活動施設!A24</f>
        <v>0</v>
      </c>
      <c r="B7" t="e">
        <f>VLOOKUP(【学生団体入力用】課外活動施設!#REF!,入力不可!$I$4:$J$94,2,0)</f>
        <v>#REF!</v>
      </c>
      <c r="C7" t="e">
        <f>VLOOKUP(【学生団体入力用】課外活動施設!B24,入力不可!$A$4:$B$12,2,0)</f>
        <v>#N/A</v>
      </c>
      <c r="D7" t="e">
        <f>VLOOKUP(【学生団体入力用】課外活動施設!#REF!,入力不可!$C$4:$D$12,2,0)</f>
        <v>#REF!</v>
      </c>
      <c r="E7">
        <v>20</v>
      </c>
      <c r="F7" t="s">
        <v>26</v>
      </c>
      <c r="G7" t="str">
        <f>【学生団体入力用】課外活動施設!$B$2</f>
        <v>○○研究会</v>
      </c>
    </row>
    <row r="8" spans="1:16" x14ac:dyDescent="0.15">
      <c r="A8" s="15">
        <f>【学生団体入力用】課外活動施設!A25</f>
        <v>0</v>
      </c>
      <c r="B8" t="e">
        <f>VLOOKUP(【学生団体入力用】課外活動施設!#REF!,入力不可!$I$4:$J$94,2,0)</f>
        <v>#REF!</v>
      </c>
      <c r="C8" t="e">
        <f>VLOOKUP(【学生団体入力用】課外活動施設!B25,入力不可!$A$4:$B$12,2,0)</f>
        <v>#N/A</v>
      </c>
      <c r="D8" t="e">
        <f>VLOOKUP(【学生団体入力用】課外活動施設!#REF!,入力不可!$C$4:$D$12,2,0)</f>
        <v>#REF!</v>
      </c>
      <c r="E8">
        <v>20</v>
      </c>
      <c r="F8" t="s">
        <v>26</v>
      </c>
      <c r="G8" t="str">
        <f>【学生団体入力用】課外活動施設!$B$2</f>
        <v>○○研究会</v>
      </c>
    </row>
    <row r="9" spans="1:16" x14ac:dyDescent="0.15">
      <c r="A9" s="15">
        <f>【学生団体入力用】課外活動施設!A26</f>
        <v>0</v>
      </c>
      <c r="B9" t="e">
        <f>VLOOKUP(【学生団体入力用】課外活動施設!#REF!,入力不可!$I$4:$J$94,2,0)</f>
        <v>#REF!</v>
      </c>
      <c r="C9" t="e">
        <f>VLOOKUP(【学生団体入力用】課外活動施設!B26,入力不可!$A$4:$B$12,2,0)</f>
        <v>#N/A</v>
      </c>
      <c r="D9" t="e">
        <f>VLOOKUP(【学生団体入力用】課外活動施設!#REF!,入力不可!$C$4:$D$12,2,0)</f>
        <v>#REF!</v>
      </c>
      <c r="E9">
        <v>20</v>
      </c>
      <c r="F9" t="s">
        <v>26</v>
      </c>
      <c r="G9" t="str">
        <f>【学生団体入力用】課外活動施設!$B$2</f>
        <v>○○研究会</v>
      </c>
    </row>
    <row r="10" spans="1:16" x14ac:dyDescent="0.15">
      <c r="A10" s="15">
        <f>【学生団体入力用】課外活動施設!A27</f>
        <v>0</v>
      </c>
      <c r="B10" t="e">
        <f>VLOOKUP(【学生団体入力用】課外活動施設!#REF!,入力不可!$I$4:$J$94,2,0)</f>
        <v>#REF!</v>
      </c>
      <c r="C10" t="e">
        <f>VLOOKUP(【学生団体入力用】課外活動施設!B27,入力不可!$A$4:$B$12,2,0)</f>
        <v>#N/A</v>
      </c>
      <c r="D10" t="e">
        <f>VLOOKUP(【学生団体入力用】課外活動施設!#REF!,入力不可!$C$4:$D$12,2,0)</f>
        <v>#REF!</v>
      </c>
      <c r="E10">
        <v>20</v>
      </c>
      <c r="F10" t="s">
        <v>26</v>
      </c>
      <c r="G10" t="str">
        <f>【学生団体入力用】課外活動施設!$B$2</f>
        <v>○○研究会</v>
      </c>
    </row>
    <row r="11" spans="1:16" x14ac:dyDescent="0.15">
      <c r="A11" s="15">
        <f>【学生団体入力用】課外活動施設!A28</f>
        <v>0</v>
      </c>
      <c r="B11" t="e">
        <f>VLOOKUP(【学生団体入力用】課外活動施設!#REF!,入力不可!$I$4:$J$94,2,0)</f>
        <v>#REF!</v>
      </c>
      <c r="C11" t="e">
        <f>VLOOKUP(【学生団体入力用】課外活動施設!B28,入力不可!$A$4:$B$12,2,0)</f>
        <v>#N/A</v>
      </c>
      <c r="D11" t="e">
        <f>VLOOKUP(【学生団体入力用】課外活動施設!#REF!,入力不可!$C$4:$D$12,2,0)</f>
        <v>#REF!</v>
      </c>
      <c r="E11">
        <v>20</v>
      </c>
      <c r="F11" t="s">
        <v>26</v>
      </c>
      <c r="G11" t="str">
        <f>【学生団体入力用】課外活動施設!$B$2</f>
        <v>○○研究会</v>
      </c>
    </row>
    <row r="12" spans="1:16" x14ac:dyDescent="0.15">
      <c r="A12" s="15">
        <f>【学生団体入力用】課外活動施設!A29</f>
        <v>0</v>
      </c>
      <c r="B12" t="e">
        <f>VLOOKUP(【学生団体入力用】課外活動施設!#REF!,入力不可!$I$4:$J$94,2,0)</f>
        <v>#REF!</v>
      </c>
      <c r="C12" t="e">
        <f>VLOOKUP(【学生団体入力用】課外活動施設!B29,入力不可!$A$4:$B$12,2,0)</f>
        <v>#N/A</v>
      </c>
      <c r="D12" t="e">
        <f>VLOOKUP(【学生団体入力用】課外活動施設!#REF!,入力不可!$C$4:$D$12,2,0)</f>
        <v>#REF!</v>
      </c>
      <c r="E12">
        <v>20</v>
      </c>
      <c r="F12" t="s">
        <v>26</v>
      </c>
      <c r="G12" t="str">
        <f>【学生団体入力用】課外活動施設!$B$2</f>
        <v>○○研究会</v>
      </c>
    </row>
    <row r="13" spans="1:16" x14ac:dyDescent="0.15">
      <c r="A13" s="15">
        <f>【学生団体入力用】課外活動施設!A30</f>
        <v>0</v>
      </c>
      <c r="B13" t="e">
        <f>VLOOKUP(【学生団体入力用】課外活動施設!#REF!,入力不可!$I$4:$J$94,2,0)</f>
        <v>#REF!</v>
      </c>
      <c r="C13" t="e">
        <f>VLOOKUP(【学生団体入力用】課外活動施設!B30,入力不可!$A$4:$B$12,2,0)</f>
        <v>#N/A</v>
      </c>
      <c r="D13" t="e">
        <f>VLOOKUP(【学生団体入力用】課外活動施設!#REF!,入力不可!$C$4:$D$12,2,0)</f>
        <v>#REF!</v>
      </c>
      <c r="E13">
        <v>20</v>
      </c>
      <c r="F13" t="s">
        <v>26</v>
      </c>
      <c r="G13" t="str">
        <f>【学生団体入力用】課外活動施設!$B$2</f>
        <v>○○研究会</v>
      </c>
    </row>
    <row r="14" spans="1:16" x14ac:dyDescent="0.15">
      <c r="A14" s="15">
        <f>【学生団体入力用】課外活動施設!A31</f>
        <v>0</v>
      </c>
      <c r="B14" t="e">
        <f>VLOOKUP(【学生団体入力用】課外活動施設!#REF!,入力不可!$I$4:$J$94,2,0)</f>
        <v>#REF!</v>
      </c>
      <c r="C14" t="e">
        <f>VLOOKUP(【学生団体入力用】課外活動施設!B31,入力不可!$A$4:$B$12,2,0)</f>
        <v>#N/A</v>
      </c>
      <c r="D14" t="e">
        <f>VLOOKUP(【学生団体入力用】課外活動施設!#REF!,入力不可!$C$4:$D$12,2,0)</f>
        <v>#REF!</v>
      </c>
      <c r="E14">
        <v>20</v>
      </c>
      <c r="F14" t="s">
        <v>26</v>
      </c>
      <c r="G14" t="str">
        <f>【学生団体入力用】課外活動施設!$B$2</f>
        <v>○○研究会</v>
      </c>
    </row>
    <row r="15" spans="1:16" x14ac:dyDescent="0.15">
      <c r="A15" s="15">
        <f>【学生団体入力用】課外活動施設!A32</f>
        <v>0</v>
      </c>
      <c r="B15" t="e">
        <f>VLOOKUP(【学生団体入力用】課外活動施設!E32,入力不可!$I$4:$J$94,2,0)</f>
        <v>#N/A</v>
      </c>
      <c r="C15" t="e">
        <f>VLOOKUP(【学生団体入力用】課外活動施設!B32,入力不可!$A$4:$B$12,2,0)</f>
        <v>#N/A</v>
      </c>
      <c r="D15" t="e">
        <f>VLOOKUP(【学生団体入力用】課外活動施設!#REF!,入力不可!$C$4:$D$12,2,0)</f>
        <v>#REF!</v>
      </c>
      <c r="E15">
        <v>20</v>
      </c>
      <c r="F15" t="s">
        <v>26</v>
      </c>
      <c r="G15" t="str">
        <f>【学生団体入力用】課外活動施設!$B$2</f>
        <v>○○研究会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49D9-768B-49AA-B77C-EC4CC109DE01}">
  <dimension ref="A1:P16"/>
  <sheetViews>
    <sheetView workbookViewId="0">
      <selection activeCell="E25" sqref="E25"/>
    </sheetView>
  </sheetViews>
  <sheetFormatPr defaultRowHeight="13.5" x14ac:dyDescent="0.15"/>
  <cols>
    <col min="1" max="1" width="11.75" style="15" customWidth="1"/>
    <col min="2" max="2" width="10.875" customWidth="1"/>
    <col min="6" max="6" width="12.5" customWidth="1"/>
  </cols>
  <sheetData>
    <row r="1" spans="1:16" x14ac:dyDescent="0.15">
      <c r="A1" s="15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53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</row>
    <row r="2" spans="1:16" x14ac:dyDescent="0.15">
      <c r="A2" s="15" t="e">
        <f>#REF!</f>
        <v>#REF!</v>
      </c>
      <c r="B2" t="e">
        <f>VLOOKUP(#REF!,入力不可!$F$4:$G$15,2,0)</f>
        <v>#REF!</v>
      </c>
      <c r="C2" t="e">
        <f>VLOOKUP(#REF!,入力不可!$A$4:$B$12,2,0)</f>
        <v>#REF!</v>
      </c>
      <c r="D2" t="e">
        <f>VLOOKUP(#REF!,入力不可!$C$4:$D$12,2,0)</f>
        <v>#REF!</v>
      </c>
      <c r="E2">
        <v>20</v>
      </c>
      <c r="F2" t="s">
        <v>26</v>
      </c>
      <c r="G2" t="e">
        <f>#REF!</f>
        <v>#REF!</v>
      </c>
      <c r="I2">
        <v>3</v>
      </c>
    </row>
    <row r="3" spans="1:16" x14ac:dyDescent="0.15">
      <c r="A3" s="15" t="e">
        <f>#REF!</f>
        <v>#REF!</v>
      </c>
      <c r="B3" t="e">
        <f>VLOOKUP(#REF!,入力不可!$F$4:$G$15,2,0)</f>
        <v>#REF!</v>
      </c>
      <c r="C3" t="e">
        <f>VLOOKUP(#REF!,入力不可!$A$4:$B$12,2,0)</f>
        <v>#REF!</v>
      </c>
      <c r="D3" t="e">
        <f>VLOOKUP(#REF!,入力不可!$C$4:$D$12,2,0)</f>
        <v>#REF!</v>
      </c>
      <c r="E3">
        <v>20</v>
      </c>
      <c r="F3" t="s">
        <v>26</v>
      </c>
      <c r="G3" t="e">
        <f>#REF!</f>
        <v>#REF!</v>
      </c>
      <c r="I3">
        <v>3</v>
      </c>
    </row>
    <row r="4" spans="1:16" x14ac:dyDescent="0.15">
      <c r="A4" s="15" t="e">
        <f>#REF!</f>
        <v>#REF!</v>
      </c>
      <c r="B4" t="e">
        <f>VLOOKUP(#REF!,入力不可!$F$4:$G$15,2,0)</f>
        <v>#REF!</v>
      </c>
      <c r="C4" t="e">
        <f>VLOOKUP(#REF!,入力不可!$A$4:$B$12,2,0)</f>
        <v>#REF!</v>
      </c>
      <c r="D4" t="e">
        <f>VLOOKUP(#REF!,入力不可!$C$4:$D$12,2,0)</f>
        <v>#REF!</v>
      </c>
      <c r="E4">
        <v>20</v>
      </c>
      <c r="F4" t="s">
        <v>26</v>
      </c>
      <c r="G4" t="e">
        <f>#REF!</f>
        <v>#REF!</v>
      </c>
      <c r="I4">
        <v>3</v>
      </c>
    </row>
    <row r="5" spans="1:16" x14ac:dyDescent="0.15">
      <c r="A5" s="15" t="e">
        <f>#REF!</f>
        <v>#REF!</v>
      </c>
      <c r="B5" t="e">
        <f>VLOOKUP(#REF!,入力不可!$F$4:$G$15,2,0)</f>
        <v>#REF!</v>
      </c>
      <c r="C5" t="e">
        <f>VLOOKUP(#REF!,入力不可!$A$4:$B$12,2,0)</f>
        <v>#REF!</v>
      </c>
      <c r="D5" t="e">
        <f>VLOOKUP(#REF!,入力不可!$C$4:$D$12,2,0)</f>
        <v>#REF!</v>
      </c>
      <c r="E5">
        <v>20</v>
      </c>
      <c r="F5" t="s">
        <v>26</v>
      </c>
      <c r="G5" t="e">
        <f>#REF!</f>
        <v>#REF!</v>
      </c>
      <c r="I5">
        <v>3</v>
      </c>
    </row>
    <row r="6" spans="1:16" x14ac:dyDescent="0.15">
      <c r="A6" s="15" t="e">
        <f>#REF!</f>
        <v>#REF!</v>
      </c>
      <c r="B6" t="e">
        <f>VLOOKUP(#REF!,入力不可!$F$4:$G$15,2,0)</f>
        <v>#REF!</v>
      </c>
      <c r="C6" t="e">
        <f>VLOOKUP(#REF!,入力不可!$A$4:$B$12,2,0)</f>
        <v>#REF!</v>
      </c>
      <c r="D6" t="e">
        <f>VLOOKUP(#REF!,入力不可!$C$4:$D$12,2,0)</f>
        <v>#REF!</v>
      </c>
      <c r="E6">
        <v>20</v>
      </c>
      <c r="F6" t="s">
        <v>26</v>
      </c>
      <c r="G6" t="e">
        <f>#REF!</f>
        <v>#REF!</v>
      </c>
      <c r="I6">
        <v>3</v>
      </c>
    </row>
    <row r="7" spans="1:16" x14ac:dyDescent="0.15">
      <c r="A7" s="15" t="e">
        <f>#REF!</f>
        <v>#REF!</v>
      </c>
      <c r="B7" t="e">
        <f>VLOOKUP(#REF!,入力不可!$F$4:$G$15,2,0)</f>
        <v>#REF!</v>
      </c>
      <c r="C7" t="e">
        <f>VLOOKUP(#REF!,入力不可!$A$4:$B$12,2,0)</f>
        <v>#REF!</v>
      </c>
      <c r="D7" t="e">
        <f>VLOOKUP(#REF!,入力不可!$C$4:$D$12,2,0)</f>
        <v>#REF!</v>
      </c>
      <c r="E7">
        <v>20</v>
      </c>
      <c r="F7" t="s">
        <v>26</v>
      </c>
      <c r="G7" t="e">
        <f>#REF!</f>
        <v>#REF!</v>
      </c>
    </row>
    <row r="8" spans="1:16" x14ac:dyDescent="0.15">
      <c r="A8" s="15" t="e">
        <f>#REF!</f>
        <v>#REF!</v>
      </c>
      <c r="B8" t="e">
        <f>VLOOKUP(#REF!,入力不可!$F$4:$G$15,2,0)</f>
        <v>#REF!</v>
      </c>
      <c r="C8" t="e">
        <f>VLOOKUP(#REF!,入力不可!$A$4:$B$12,2,0)</f>
        <v>#REF!</v>
      </c>
      <c r="D8" t="e">
        <f>VLOOKUP(#REF!,入力不可!$C$4:$D$12,2,0)</f>
        <v>#REF!</v>
      </c>
      <c r="E8">
        <v>20</v>
      </c>
      <c r="F8" t="s">
        <v>26</v>
      </c>
      <c r="G8" t="e">
        <f>#REF!</f>
        <v>#REF!</v>
      </c>
    </row>
    <row r="9" spans="1:16" x14ac:dyDescent="0.15">
      <c r="A9" s="15" t="e">
        <f>#REF!</f>
        <v>#REF!</v>
      </c>
      <c r="B9" t="e">
        <f>VLOOKUP(#REF!,入力不可!$F$4:$G$15,2,0)</f>
        <v>#REF!</v>
      </c>
      <c r="C9" t="e">
        <f>VLOOKUP(#REF!,入力不可!$A$4:$B$12,2,0)</f>
        <v>#REF!</v>
      </c>
      <c r="D9" t="e">
        <f>VLOOKUP(#REF!,入力不可!$C$4:$D$12,2,0)</f>
        <v>#REF!</v>
      </c>
      <c r="E9">
        <v>20</v>
      </c>
      <c r="F9" t="s">
        <v>26</v>
      </c>
      <c r="G9" t="e">
        <f>#REF!</f>
        <v>#REF!</v>
      </c>
    </row>
    <row r="10" spans="1:16" x14ac:dyDescent="0.15">
      <c r="A10" s="15" t="e">
        <f>#REF!</f>
        <v>#REF!</v>
      </c>
      <c r="B10" t="e">
        <f>VLOOKUP(#REF!,入力不可!$F$4:$G$15,2,0)</f>
        <v>#REF!</v>
      </c>
      <c r="C10" t="e">
        <f>VLOOKUP(#REF!,入力不可!$A$4:$B$12,2,0)</f>
        <v>#REF!</v>
      </c>
      <c r="D10" t="e">
        <f>VLOOKUP(#REF!,入力不可!$C$4:$D$12,2,0)</f>
        <v>#REF!</v>
      </c>
      <c r="E10">
        <v>20</v>
      </c>
      <c r="F10" t="s">
        <v>26</v>
      </c>
      <c r="G10" t="e">
        <f>#REF!</f>
        <v>#REF!</v>
      </c>
    </row>
    <row r="11" spans="1:16" x14ac:dyDescent="0.15">
      <c r="A11" s="15" t="e">
        <f>#REF!</f>
        <v>#REF!</v>
      </c>
      <c r="B11" t="e">
        <f>VLOOKUP(#REF!,入力不可!$F$4:$G$15,2,0)</f>
        <v>#REF!</v>
      </c>
      <c r="C11" t="e">
        <f>VLOOKUP(#REF!,入力不可!$A$4:$B$12,2,0)</f>
        <v>#REF!</v>
      </c>
      <c r="D11" t="e">
        <f>VLOOKUP(#REF!,入力不可!$C$4:$D$12,2,0)</f>
        <v>#REF!</v>
      </c>
      <c r="E11">
        <v>20</v>
      </c>
      <c r="F11" t="s">
        <v>26</v>
      </c>
      <c r="G11" t="e">
        <f>#REF!</f>
        <v>#REF!</v>
      </c>
    </row>
    <row r="12" spans="1:16" x14ac:dyDescent="0.15">
      <c r="A12" s="15" t="e">
        <f>#REF!</f>
        <v>#REF!</v>
      </c>
      <c r="B12" t="e">
        <f>VLOOKUP(#REF!,入力不可!$F$4:$G$15,2,0)</f>
        <v>#REF!</v>
      </c>
      <c r="C12" t="e">
        <f>VLOOKUP(#REF!,入力不可!$A$4:$B$12,2,0)</f>
        <v>#REF!</v>
      </c>
      <c r="D12" t="e">
        <f>VLOOKUP(#REF!,入力不可!$C$4:$D$12,2,0)</f>
        <v>#REF!</v>
      </c>
      <c r="E12">
        <v>20</v>
      </c>
      <c r="F12" t="s">
        <v>26</v>
      </c>
      <c r="G12" t="e">
        <f>#REF!</f>
        <v>#REF!</v>
      </c>
    </row>
    <row r="13" spans="1:16" x14ac:dyDescent="0.15">
      <c r="A13" s="15" t="e">
        <f>#REF!</f>
        <v>#REF!</v>
      </c>
      <c r="B13" t="e">
        <f>VLOOKUP(#REF!,入力不可!$F$4:$G$15,2,0)</f>
        <v>#REF!</v>
      </c>
      <c r="C13" t="e">
        <f>VLOOKUP(#REF!,入力不可!$A$4:$B$12,2,0)</f>
        <v>#REF!</v>
      </c>
      <c r="D13" t="e">
        <f>VLOOKUP(#REF!,入力不可!$C$4:$D$12,2,0)</f>
        <v>#REF!</v>
      </c>
      <c r="E13">
        <v>20</v>
      </c>
      <c r="F13" t="s">
        <v>26</v>
      </c>
      <c r="G13" t="e">
        <f>#REF!</f>
        <v>#REF!</v>
      </c>
    </row>
    <row r="14" spans="1:16" x14ac:dyDescent="0.15">
      <c r="A14" s="15" t="e">
        <f>#REF!</f>
        <v>#REF!</v>
      </c>
      <c r="B14" t="e">
        <f>VLOOKUP(#REF!,入力不可!$F$4:$G$15,2,0)</f>
        <v>#REF!</v>
      </c>
      <c r="C14" t="e">
        <f>VLOOKUP(#REF!,入力不可!$A$4:$B$12,2,0)</f>
        <v>#REF!</v>
      </c>
      <c r="D14" t="e">
        <f>VLOOKUP(#REF!,入力不可!$C$4:$D$12,2,0)</f>
        <v>#REF!</v>
      </c>
      <c r="E14">
        <v>20</v>
      </c>
      <c r="F14" t="s">
        <v>26</v>
      </c>
      <c r="G14" t="e">
        <f>#REF!</f>
        <v>#REF!</v>
      </c>
    </row>
    <row r="15" spans="1:16" x14ac:dyDescent="0.15">
      <c r="A15" s="15" t="e">
        <f>#REF!</f>
        <v>#REF!</v>
      </c>
      <c r="B15" t="e">
        <f>VLOOKUP(#REF!,入力不可!$F$4:$G$15,2,0)</f>
        <v>#REF!</v>
      </c>
      <c r="C15" t="e">
        <f>VLOOKUP(#REF!,入力不可!$A$4:$B$12,2,0)</f>
        <v>#REF!</v>
      </c>
      <c r="D15" t="e">
        <f>VLOOKUP(#REF!,入力不可!$C$4:$D$12,2,0)</f>
        <v>#REF!</v>
      </c>
      <c r="E15">
        <v>20</v>
      </c>
      <c r="F15" t="s">
        <v>26</v>
      </c>
      <c r="G15" t="e">
        <f>#REF!</f>
        <v>#REF!</v>
      </c>
    </row>
    <row r="16" spans="1:16" x14ac:dyDescent="0.15">
      <c r="A16" s="15" t="e">
        <f>#REF!</f>
        <v>#REF!</v>
      </c>
      <c r="B16" t="e">
        <f>VLOOKUP(#REF!,入力不可!$F$4:$G$15,2,0)</f>
        <v>#REF!</v>
      </c>
      <c r="C16" t="e">
        <f>VLOOKUP(#REF!,入力不可!$A$4:$B$12,2,0)</f>
        <v>#REF!</v>
      </c>
      <c r="D16" t="e">
        <f>VLOOKUP(#REF!,入力不可!$C$4:$D$12,2,0)</f>
        <v>#REF!</v>
      </c>
      <c r="E16">
        <v>20</v>
      </c>
      <c r="F16" t="s">
        <v>26</v>
      </c>
      <c r="G16" t="e">
        <f>#REF!</f>
        <v>#REF!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2D0A-72DD-403C-A354-BEE287535C77}">
  <dimension ref="A3:J94"/>
  <sheetViews>
    <sheetView workbookViewId="0">
      <selection activeCell="N11" sqref="N11"/>
    </sheetView>
  </sheetViews>
  <sheetFormatPr defaultRowHeight="13.5" x14ac:dyDescent="0.15"/>
  <cols>
    <col min="1" max="1" width="13.25" customWidth="1"/>
    <col min="2" max="2" width="11.375" customWidth="1"/>
    <col min="6" max="6" width="16.375" customWidth="1"/>
    <col min="9" max="9" width="13.25" customWidth="1"/>
    <col min="10" max="10" width="12.625" customWidth="1"/>
  </cols>
  <sheetData>
    <row r="3" spans="1:10" x14ac:dyDescent="0.15">
      <c r="A3" t="s">
        <v>36</v>
      </c>
      <c r="B3" t="s">
        <v>37</v>
      </c>
      <c r="C3" t="s">
        <v>38</v>
      </c>
      <c r="D3" t="s">
        <v>39</v>
      </c>
      <c r="F3" t="s">
        <v>40</v>
      </c>
      <c r="G3" t="s">
        <v>41</v>
      </c>
      <c r="I3" t="s">
        <v>54</v>
      </c>
      <c r="J3" t="s">
        <v>41</v>
      </c>
    </row>
    <row r="4" spans="1:10" x14ac:dyDescent="0.15">
      <c r="A4" t="s">
        <v>27</v>
      </c>
      <c r="B4">
        <v>900</v>
      </c>
      <c r="C4" t="s">
        <v>27</v>
      </c>
      <c r="D4">
        <v>1030</v>
      </c>
      <c r="F4" t="s">
        <v>42</v>
      </c>
      <c r="G4">
        <v>14040101</v>
      </c>
      <c r="I4" t="s">
        <v>55</v>
      </c>
      <c r="J4">
        <v>1401110</v>
      </c>
    </row>
    <row r="5" spans="1:10" x14ac:dyDescent="0.15">
      <c r="A5" t="s">
        <v>28</v>
      </c>
      <c r="B5">
        <v>1040</v>
      </c>
      <c r="C5" t="s">
        <v>28</v>
      </c>
      <c r="D5">
        <v>1210</v>
      </c>
      <c r="F5" t="s">
        <v>51</v>
      </c>
      <c r="G5">
        <v>14040102</v>
      </c>
      <c r="I5" t="s">
        <v>56</v>
      </c>
      <c r="J5">
        <v>1401130</v>
      </c>
    </row>
    <row r="6" spans="1:10" x14ac:dyDescent="0.15">
      <c r="A6" t="s">
        <v>34</v>
      </c>
      <c r="B6">
        <v>1210</v>
      </c>
      <c r="C6" t="s">
        <v>34</v>
      </c>
      <c r="D6">
        <v>1300</v>
      </c>
      <c r="F6" t="s">
        <v>52</v>
      </c>
      <c r="G6">
        <v>14040103</v>
      </c>
      <c r="I6" t="s">
        <v>57</v>
      </c>
      <c r="J6">
        <v>1401210</v>
      </c>
    </row>
    <row r="7" spans="1:10" x14ac:dyDescent="0.15">
      <c r="A7" t="s">
        <v>29</v>
      </c>
      <c r="B7">
        <v>1300</v>
      </c>
      <c r="C7" t="s">
        <v>29</v>
      </c>
      <c r="D7">
        <v>1400</v>
      </c>
      <c r="F7" t="s">
        <v>49</v>
      </c>
      <c r="G7">
        <v>14040104</v>
      </c>
      <c r="I7" t="s">
        <v>58</v>
      </c>
      <c r="J7">
        <v>1401211</v>
      </c>
    </row>
    <row r="8" spans="1:10" x14ac:dyDescent="0.15">
      <c r="A8" t="s">
        <v>30</v>
      </c>
      <c r="B8">
        <v>1440</v>
      </c>
      <c r="C8" t="s">
        <v>30</v>
      </c>
      <c r="D8">
        <v>1610</v>
      </c>
      <c r="F8" t="s">
        <v>50</v>
      </c>
      <c r="G8">
        <v>14040105</v>
      </c>
      <c r="I8" t="s">
        <v>145</v>
      </c>
      <c r="J8">
        <v>1401212</v>
      </c>
    </row>
    <row r="9" spans="1:10" x14ac:dyDescent="0.15">
      <c r="A9" t="s">
        <v>31</v>
      </c>
      <c r="B9">
        <v>1620</v>
      </c>
      <c r="C9" t="s">
        <v>31</v>
      </c>
      <c r="D9">
        <v>1750</v>
      </c>
      <c r="F9" t="s">
        <v>25</v>
      </c>
      <c r="G9">
        <v>14040106</v>
      </c>
      <c r="I9" t="s">
        <v>144</v>
      </c>
      <c r="J9">
        <v>1401221</v>
      </c>
    </row>
    <row r="10" spans="1:10" x14ac:dyDescent="0.15">
      <c r="A10" t="s">
        <v>32</v>
      </c>
      <c r="B10">
        <v>1800</v>
      </c>
      <c r="C10" t="s">
        <v>32</v>
      </c>
      <c r="D10">
        <v>1930</v>
      </c>
      <c r="F10" t="s">
        <v>43</v>
      </c>
      <c r="G10">
        <v>14040107</v>
      </c>
      <c r="I10" t="s">
        <v>143</v>
      </c>
      <c r="J10">
        <v>1401222</v>
      </c>
    </row>
    <row r="11" spans="1:10" x14ac:dyDescent="0.15">
      <c r="A11" t="s">
        <v>33</v>
      </c>
      <c r="B11">
        <v>1940</v>
      </c>
      <c r="C11" t="s">
        <v>33</v>
      </c>
      <c r="D11">
        <v>2110</v>
      </c>
      <c r="F11" t="s">
        <v>44</v>
      </c>
      <c r="G11">
        <v>14040108</v>
      </c>
      <c r="I11" t="s">
        <v>142</v>
      </c>
      <c r="J11">
        <v>1401230</v>
      </c>
    </row>
    <row r="12" spans="1:10" x14ac:dyDescent="0.15">
      <c r="A12" t="s">
        <v>35</v>
      </c>
      <c r="B12">
        <v>2110</v>
      </c>
      <c r="C12" t="s">
        <v>35</v>
      </c>
      <c r="D12">
        <v>2200</v>
      </c>
      <c r="F12" t="s">
        <v>45</v>
      </c>
      <c r="G12">
        <v>14040109</v>
      </c>
      <c r="I12" t="s">
        <v>141</v>
      </c>
      <c r="J12">
        <v>1401231</v>
      </c>
    </row>
    <row r="13" spans="1:10" x14ac:dyDescent="0.15">
      <c r="F13" t="s">
        <v>46</v>
      </c>
      <c r="G13">
        <v>14040110</v>
      </c>
      <c r="I13" t="s">
        <v>140</v>
      </c>
      <c r="J13">
        <v>1401232</v>
      </c>
    </row>
    <row r="14" spans="1:10" x14ac:dyDescent="0.15">
      <c r="F14" t="s">
        <v>47</v>
      </c>
      <c r="G14">
        <v>14040111</v>
      </c>
      <c r="I14" t="s">
        <v>139</v>
      </c>
      <c r="J14">
        <v>1401237</v>
      </c>
    </row>
    <row r="15" spans="1:10" x14ac:dyDescent="0.15">
      <c r="F15" t="s">
        <v>48</v>
      </c>
      <c r="G15">
        <v>14040112</v>
      </c>
      <c r="I15" t="s">
        <v>138</v>
      </c>
      <c r="J15">
        <v>1401241</v>
      </c>
    </row>
    <row r="16" spans="1:10" x14ac:dyDescent="0.15">
      <c r="I16" t="s">
        <v>137</v>
      </c>
      <c r="J16">
        <v>1401242</v>
      </c>
    </row>
    <row r="17" spans="9:10" x14ac:dyDescent="0.15">
      <c r="I17" t="s">
        <v>136</v>
      </c>
      <c r="J17">
        <v>1401251</v>
      </c>
    </row>
    <row r="18" spans="9:10" x14ac:dyDescent="0.15">
      <c r="I18" t="s">
        <v>134</v>
      </c>
      <c r="J18">
        <v>1401252</v>
      </c>
    </row>
    <row r="19" spans="9:10" x14ac:dyDescent="0.15">
      <c r="I19" t="s">
        <v>135</v>
      </c>
      <c r="J19">
        <v>1401257</v>
      </c>
    </row>
    <row r="20" spans="9:10" x14ac:dyDescent="0.15">
      <c r="I20" t="s">
        <v>133</v>
      </c>
      <c r="J20">
        <v>1401261</v>
      </c>
    </row>
    <row r="21" spans="9:10" x14ac:dyDescent="0.15">
      <c r="I21" t="s">
        <v>132</v>
      </c>
      <c r="J21">
        <v>1401262</v>
      </c>
    </row>
    <row r="22" spans="9:10" x14ac:dyDescent="0.15">
      <c r="I22" t="s">
        <v>131</v>
      </c>
      <c r="J22">
        <v>1401310</v>
      </c>
    </row>
    <row r="23" spans="9:10" x14ac:dyDescent="0.15">
      <c r="I23" t="s">
        <v>130</v>
      </c>
      <c r="J23">
        <v>1401316</v>
      </c>
    </row>
    <row r="24" spans="9:10" x14ac:dyDescent="0.15">
      <c r="I24" t="s">
        <v>129</v>
      </c>
      <c r="J24">
        <v>1401321</v>
      </c>
    </row>
    <row r="25" spans="9:10" x14ac:dyDescent="0.15">
      <c r="I25" t="s">
        <v>128</v>
      </c>
      <c r="J25">
        <v>1401322</v>
      </c>
    </row>
    <row r="26" spans="9:10" x14ac:dyDescent="0.15">
      <c r="I26" t="s">
        <v>127</v>
      </c>
      <c r="J26">
        <v>1401323</v>
      </c>
    </row>
    <row r="27" spans="9:10" x14ac:dyDescent="0.15">
      <c r="I27" t="s">
        <v>126</v>
      </c>
      <c r="J27">
        <v>1401324</v>
      </c>
    </row>
    <row r="28" spans="9:10" x14ac:dyDescent="0.15">
      <c r="I28" t="s">
        <v>125</v>
      </c>
      <c r="J28">
        <v>1401325</v>
      </c>
    </row>
    <row r="29" spans="9:10" x14ac:dyDescent="0.15">
      <c r="I29" t="s">
        <v>124</v>
      </c>
      <c r="J29">
        <v>1401327</v>
      </c>
    </row>
    <row r="30" spans="9:10" x14ac:dyDescent="0.15">
      <c r="I30" t="s">
        <v>123</v>
      </c>
      <c r="J30">
        <v>1401328</v>
      </c>
    </row>
    <row r="31" spans="9:10" x14ac:dyDescent="0.15">
      <c r="I31" t="s">
        <v>122</v>
      </c>
      <c r="J31">
        <v>1401330</v>
      </c>
    </row>
    <row r="32" spans="9:10" x14ac:dyDescent="0.15">
      <c r="I32" t="s">
        <v>121</v>
      </c>
      <c r="J32">
        <v>1401336</v>
      </c>
    </row>
    <row r="33" spans="9:10" x14ac:dyDescent="0.15">
      <c r="I33" t="s">
        <v>120</v>
      </c>
      <c r="J33">
        <v>1401337</v>
      </c>
    </row>
    <row r="34" spans="9:10" x14ac:dyDescent="0.15">
      <c r="I34" t="s">
        <v>119</v>
      </c>
      <c r="J34">
        <v>1401338</v>
      </c>
    </row>
    <row r="35" spans="9:10" x14ac:dyDescent="0.15">
      <c r="I35" t="s">
        <v>118</v>
      </c>
      <c r="J35">
        <v>1401341</v>
      </c>
    </row>
    <row r="36" spans="9:10" x14ac:dyDescent="0.15">
      <c r="I36" t="s">
        <v>117</v>
      </c>
      <c r="J36">
        <v>1401342</v>
      </c>
    </row>
    <row r="37" spans="9:10" x14ac:dyDescent="0.15">
      <c r="I37" t="s">
        <v>116</v>
      </c>
      <c r="J37">
        <v>1401343</v>
      </c>
    </row>
    <row r="38" spans="9:10" x14ac:dyDescent="0.15">
      <c r="I38" t="s">
        <v>115</v>
      </c>
      <c r="J38">
        <v>1401344</v>
      </c>
    </row>
    <row r="39" spans="9:10" x14ac:dyDescent="0.15">
      <c r="I39" t="s">
        <v>114</v>
      </c>
      <c r="J39">
        <v>1401345</v>
      </c>
    </row>
    <row r="40" spans="9:10" x14ac:dyDescent="0.15">
      <c r="I40" t="s">
        <v>113</v>
      </c>
      <c r="J40">
        <v>1401348</v>
      </c>
    </row>
    <row r="41" spans="9:10" x14ac:dyDescent="0.15">
      <c r="I41" t="s">
        <v>112</v>
      </c>
      <c r="J41">
        <v>1401356</v>
      </c>
    </row>
    <row r="42" spans="9:10" x14ac:dyDescent="0.15">
      <c r="I42" t="s">
        <v>111</v>
      </c>
      <c r="J42">
        <v>1401357</v>
      </c>
    </row>
    <row r="43" spans="9:10" x14ac:dyDescent="0.15">
      <c r="I43" t="s">
        <v>110</v>
      </c>
      <c r="J43">
        <v>1401358</v>
      </c>
    </row>
    <row r="44" spans="9:10" x14ac:dyDescent="0.15">
      <c r="I44" t="s">
        <v>109</v>
      </c>
      <c r="J44">
        <v>1401361</v>
      </c>
    </row>
    <row r="45" spans="9:10" x14ac:dyDescent="0.15">
      <c r="I45" t="s">
        <v>108</v>
      </c>
      <c r="J45">
        <v>1401362</v>
      </c>
    </row>
    <row r="46" spans="9:10" x14ac:dyDescent="0.15">
      <c r="I46" t="s">
        <v>107</v>
      </c>
      <c r="J46">
        <v>1401363</v>
      </c>
    </row>
    <row r="47" spans="9:10" x14ac:dyDescent="0.15">
      <c r="I47" t="s">
        <v>106</v>
      </c>
      <c r="J47">
        <v>1401364</v>
      </c>
    </row>
    <row r="48" spans="9:10" x14ac:dyDescent="0.15">
      <c r="I48" t="s">
        <v>105</v>
      </c>
      <c r="J48">
        <v>1401365</v>
      </c>
    </row>
    <row r="49" spans="9:10" x14ac:dyDescent="0.15">
      <c r="I49" t="s">
        <v>104</v>
      </c>
      <c r="J49">
        <v>1401368</v>
      </c>
    </row>
    <row r="50" spans="9:10" x14ac:dyDescent="0.15">
      <c r="I50" t="s">
        <v>103</v>
      </c>
      <c r="J50">
        <v>1401411</v>
      </c>
    </row>
    <row r="51" spans="9:10" x14ac:dyDescent="0.15">
      <c r="I51" t="s">
        <v>102</v>
      </c>
      <c r="J51">
        <v>1401412</v>
      </c>
    </row>
    <row r="52" spans="9:10" x14ac:dyDescent="0.15">
      <c r="I52" t="s">
        <v>101</v>
      </c>
      <c r="J52">
        <v>1401413</v>
      </c>
    </row>
    <row r="53" spans="9:10" x14ac:dyDescent="0.15">
      <c r="I53" t="s">
        <v>100</v>
      </c>
      <c r="J53">
        <v>1401414</v>
      </c>
    </row>
    <row r="54" spans="9:10" x14ac:dyDescent="0.15">
      <c r="I54" t="s">
        <v>99</v>
      </c>
      <c r="J54">
        <v>1401415</v>
      </c>
    </row>
    <row r="55" spans="9:10" x14ac:dyDescent="0.15">
      <c r="I55" t="s">
        <v>98</v>
      </c>
      <c r="J55">
        <v>1401416</v>
      </c>
    </row>
    <row r="56" spans="9:10" x14ac:dyDescent="0.15">
      <c r="I56" t="s">
        <v>97</v>
      </c>
      <c r="J56">
        <v>1401421</v>
      </c>
    </row>
    <row r="57" spans="9:10" x14ac:dyDescent="0.15">
      <c r="I57" t="s">
        <v>96</v>
      </c>
      <c r="J57">
        <v>1401422</v>
      </c>
    </row>
    <row r="58" spans="9:10" x14ac:dyDescent="0.15">
      <c r="I58" t="s">
        <v>95</v>
      </c>
      <c r="J58">
        <v>1401423</v>
      </c>
    </row>
    <row r="59" spans="9:10" x14ac:dyDescent="0.15">
      <c r="I59" t="s">
        <v>94</v>
      </c>
      <c r="J59">
        <v>1401424</v>
      </c>
    </row>
    <row r="60" spans="9:10" x14ac:dyDescent="0.15">
      <c r="I60" t="s">
        <v>93</v>
      </c>
      <c r="J60">
        <v>1401425</v>
      </c>
    </row>
    <row r="61" spans="9:10" x14ac:dyDescent="0.15">
      <c r="I61" t="s">
        <v>92</v>
      </c>
      <c r="J61">
        <v>1401427</v>
      </c>
    </row>
    <row r="62" spans="9:10" x14ac:dyDescent="0.15">
      <c r="I62" t="s">
        <v>91</v>
      </c>
      <c r="J62">
        <v>1401428</v>
      </c>
    </row>
    <row r="63" spans="9:10" x14ac:dyDescent="0.15">
      <c r="I63" t="s">
        <v>90</v>
      </c>
      <c r="J63">
        <v>1401429</v>
      </c>
    </row>
    <row r="64" spans="9:10" x14ac:dyDescent="0.15">
      <c r="I64" t="s">
        <v>89</v>
      </c>
      <c r="J64">
        <v>1401431</v>
      </c>
    </row>
    <row r="65" spans="9:10" x14ac:dyDescent="0.15">
      <c r="I65" t="s">
        <v>88</v>
      </c>
      <c r="J65">
        <v>1401432</v>
      </c>
    </row>
    <row r="66" spans="9:10" x14ac:dyDescent="0.15">
      <c r="I66" t="s">
        <v>87</v>
      </c>
      <c r="J66">
        <v>1401433</v>
      </c>
    </row>
    <row r="67" spans="9:10" x14ac:dyDescent="0.15">
      <c r="I67" t="s">
        <v>86</v>
      </c>
      <c r="J67">
        <v>1401434</v>
      </c>
    </row>
    <row r="68" spans="9:10" x14ac:dyDescent="0.15">
      <c r="I68" t="s">
        <v>85</v>
      </c>
      <c r="J68">
        <v>1401435</v>
      </c>
    </row>
    <row r="69" spans="9:10" x14ac:dyDescent="0.15">
      <c r="I69" t="s">
        <v>84</v>
      </c>
      <c r="J69">
        <v>1401436</v>
      </c>
    </row>
    <row r="70" spans="9:10" x14ac:dyDescent="0.15">
      <c r="I70" t="s">
        <v>83</v>
      </c>
      <c r="J70">
        <v>1401448</v>
      </c>
    </row>
    <row r="71" spans="9:10" x14ac:dyDescent="0.15">
      <c r="I71" t="s">
        <v>82</v>
      </c>
      <c r="J71">
        <v>1401449</v>
      </c>
    </row>
    <row r="72" spans="9:10" x14ac:dyDescent="0.15">
      <c r="I72" t="s">
        <v>81</v>
      </c>
      <c r="J72">
        <v>1401451</v>
      </c>
    </row>
    <row r="73" spans="9:10" x14ac:dyDescent="0.15">
      <c r="I73" t="s">
        <v>80</v>
      </c>
      <c r="J73">
        <v>1401452</v>
      </c>
    </row>
    <row r="74" spans="9:10" x14ac:dyDescent="0.15">
      <c r="I74" t="s">
        <v>79</v>
      </c>
      <c r="J74">
        <v>1401453</v>
      </c>
    </row>
    <row r="75" spans="9:10" x14ac:dyDescent="0.15">
      <c r="I75" t="s">
        <v>78</v>
      </c>
      <c r="J75">
        <v>1401454</v>
      </c>
    </row>
    <row r="76" spans="9:10" x14ac:dyDescent="0.15">
      <c r="I76" t="s">
        <v>77</v>
      </c>
      <c r="J76">
        <v>1401455</v>
      </c>
    </row>
    <row r="77" spans="9:10" x14ac:dyDescent="0.15">
      <c r="I77" t="s">
        <v>76</v>
      </c>
      <c r="J77">
        <v>1401456</v>
      </c>
    </row>
    <row r="78" spans="9:10" x14ac:dyDescent="0.15">
      <c r="I78" t="s">
        <v>75</v>
      </c>
      <c r="J78">
        <v>1401457</v>
      </c>
    </row>
    <row r="79" spans="9:10" x14ac:dyDescent="0.15">
      <c r="I79" t="s">
        <v>74</v>
      </c>
      <c r="J79">
        <v>1401458</v>
      </c>
    </row>
    <row r="80" spans="9:10" x14ac:dyDescent="0.15">
      <c r="I80" t="s">
        <v>73</v>
      </c>
      <c r="J80">
        <v>1401459</v>
      </c>
    </row>
    <row r="81" spans="9:10" x14ac:dyDescent="0.15">
      <c r="I81" t="s">
        <v>72</v>
      </c>
      <c r="J81">
        <v>1401461</v>
      </c>
    </row>
    <row r="82" spans="9:10" x14ac:dyDescent="0.15">
      <c r="I82" t="s">
        <v>71</v>
      </c>
      <c r="J82">
        <v>1401462</v>
      </c>
    </row>
    <row r="83" spans="9:10" x14ac:dyDescent="0.15">
      <c r="I83" t="s">
        <v>70</v>
      </c>
      <c r="J83">
        <v>1401463</v>
      </c>
    </row>
    <row r="84" spans="9:10" x14ac:dyDescent="0.15">
      <c r="I84" t="s">
        <v>69</v>
      </c>
      <c r="J84">
        <v>1401464</v>
      </c>
    </row>
    <row r="85" spans="9:10" x14ac:dyDescent="0.15">
      <c r="I85" t="s">
        <v>68</v>
      </c>
      <c r="J85">
        <v>1401465</v>
      </c>
    </row>
    <row r="86" spans="9:10" x14ac:dyDescent="0.15">
      <c r="I86" t="s">
        <v>67</v>
      </c>
      <c r="J86">
        <v>1401468</v>
      </c>
    </row>
    <row r="87" spans="9:10" x14ac:dyDescent="0.15">
      <c r="I87" t="s">
        <v>66</v>
      </c>
      <c r="J87">
        <v>1401469</v>
      </c>
    </row>
    <row r="88" spans="9:10" x14ac:dyDescent="0.15">
      <c r="I88" t="s">
        <v>65</v>
      </c>
      <c r="J88">
        <v>1401510</v>
      </c>
    </row>
    <row r="89" spans="9:10" x14ac:dyDescent="0.15">
      <c r="I89" t="s">
        <v>64</v>
      </c>
      <c r="J89">
        <v>1401520</v>
      </c>
    </row>
    <row r="90" spans="9:10" x14ac:dyDescent="0.15">
      <c r="I90" t="s">
        <v>63</v>
      </c>
      <c r="J90">
        <v>1401550</v>
      </c>
    </row>
    <row r="91" spans="9:10" x14ac:dyDescent="0.15">
      <c r="I91" t="s">
        <v>62</v>
      </c>
      <c r="J91">
        <v>1401560</v>
      </c>
    </row>
    <row r="92" spans="9:10" x14ac:dyDescent="0.15">
      <c r="I92" t="s">
        <v>60</v>
      </c>
      <c r="J92">
        <v>1403273</v>
      </c>
    </row>
    <row r="93" spans="9:10" x14ac:dyDescent="0.15">
      <c r="I93" t="s">
        <v>61</v>
      </c>
      <c r="J93">
        <v>1403274</v>
      </c>
    </row>
    <row r="94" spans="9:10" x14ac:dyDescent="0.15">
      <c r="I94" t="s">
        <v>59</v>
      </c>
      <c r="J94">
        <v>1403372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【学生団体入力用】教室 </vt:lpstr>
      <vt:lpstr>【学生団体入力用】課外活動施設</vt:lpstr>
      <vt:lpstr>【学生団体入力用】音楽練習場</vt:lpstr>
      <vt:lpstr>【使用不可】CSV用（A棟）</vt:lpstr>
      <vt:lpstr>【使用不可】CSV用（D棟）</vt:lpstr>
      <vt:lpstr>入力不可</vt:lpstr>
      <vt:lpstr>【学生団体入力用】音楽練習場!Print_Area</vt:lpstr>
      <vt:lpstr>【学生団体入力用】課外活動施設!Print_Area</vt:lpstr>
      <vt:lpstr>'【学生団体入力用】教室 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一般：橋詰　琴美</dc:creator>
  <cp:lastModifiedBy>三好 翔太</cp:lastModifiedBy>
  <cp:lastPrinted>2022-03-25T06:43:23Z</cp:lastPrinted>
  <dcterms:created xsi:type="dcterms:W3CDTF">2015-07-21T04:39:02Z</dcterms:created>
  <dcterms:modified xsi:type="dcterms:W3CDTF">2022-07-12T08:22:50Z</dcterms:modified>
</cp:coreProperties>
</file>