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saveExternalLinkValues="0" codeName="ThisWorkbook"/>
  <mc:AlternateContent xmlns:mc="http://schemas.openxmlformats.org/markup-compatibility/2006">
    <mc:Choice Requires="x15">
      <x15ac:absPath xmlns:x15ac="http://schemas.microsoft.com/office/spreadsheetml/2010/11/ac" url="\\ca03-ns2\研究企画課\学内共有\共有データ\05_人事関連\056_書式\01_募集要項・申請書各種\2024年度\★★募集要項【完成版】HP公開\5_専門研究員・研究員\"/>
    </mc:Choice>
  </mc:AlternateContent>
  <xr:revisionPtr revIDLastSave="0" documentId="8_{94A6A2E3-46DE-49CA-9F3B-7BC9C9D29006}" xr6:coauthVersionLast="36" xr6:coauthVersionMax="36" xr10:uidLastSave="{00000000-0000-0000-0000-000000000000}"/>
  <bookViews>
    <workbookView xWindow="-105" yWindow="-105" windowWidth="19305" windowHeight="10425" activeTab="1" xr2:uid="{00000000-000D-0000-FFFF-FFFF00000000}"/>
  </bookViews>
  <sheets>
    <sheet name="専門研究員・研究員" sheetId="1" r:id="rId1"/>
    <sheet name="資金計画書" sheetId="3" r:id="rId2"/>
  </sheets>
  <definedNames>
    <definedName name="_xlnm.Print_Area" localSheetId="1">資金計画書!$A$1:$S$103</definedName>
    <definedName name="_xlnm.Print_Area" localSheetId="0">専門研究員・研究員!$A$1:$S$62</definedName>
  </definedNames>
  <calcPr calcId="191029"/>
</workbook>
</file>

<file path=xl/calcChain.xml><?xml version="1.0" encoding="utf-8"?>
<calcChain xmlns="http://schemas.openxmlformats.org/spreadsheetml/2006/main">
  <c r="A97" i="3" l="1"/>
  <c r="F101" i="3" l="1"/>
  <c r="N36" i="1" l="1"/>
  <c r="I15" i="3" l="1"/>
  <c r="M19" i="3" l="1"/>
  <c r="P19" i="3"/>
  <c r="K5" i="3" l="1"/>
  <c r="Q4" i="3"/>
  <c r="K4" i="3"/>
  <c r="R2" i="3"/>
  <c r="P2" i="3"/>
  <c r="N2" i="3"/>
  <c r="A3" i="3"/>
  <c r="G95" i="3" l="1"/>
  <c r="I19" i="3" l="1"/>
  <c r="T97" i="3" l="1"/>
  <c r="Q40" i="1" l="1"/>
  <c r="M40" i="1"/>
  <c r="S103" i="3" l="1"/>
  <c r="E97" i="3" l="1"/>
  <c r="O11" i="3" l="1"/>
  <c r="K11" i="3"/>
  <c r="G11" i="3"/>
  <c r="O10" i="3"/>
  <c r="K10" i="3"/>
  <c r="G10" i="3"/>
  <c r="E13" i="1" l="1"/>
  <c r="E19" i="3"/>
  <c r="E12" i="3"/>
  <c r="H31" i="1" l="1"/>
  <c r="H14" i="3"/>
  <c r="G98" i="3"/>
  <c r="H98" i="3"/>
  <c r="Q98" i="3"/>
  <c r="F99" i="3"/>
  <c r="G99" i="3"/>
  <c r="H99" i="3"/>
  <c r="F100" i="3" l="1"/>
  <c r="H13" i="3"/>
  <c r="E54" i="1"/>
  <c r="E53" i="1"/>
  <c r="F98" i="3" l="1"/>
  <c r="F102"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立命館大学</author>
    <author>ishino-a</author>
    <author>小西 香苗</author>
  </authors>
  <commentList>
    <comment ref="A3" authorId="0" shapeId="0" xr:uid="{07DE1815-4CF4-4F74-B136-C8EFF9DF89E6}">
      <text>
        <r>
          <rPr>
            <b/>
            <sz val="9"/>
            <color indexed="81"/>
            <rFont val="ＭＳ Ｐゴシック"/>
            <family val="3"/>
            <charset val="128"/>
          </rPr>
          <t>機構名を選択</t>
        </r>
        <r>
          <rPr>
            <sz val="9"/>
            <color indexed="81"/>
            <rFont val="ＭＳ Ｐゴシック"/>
            <family val="3"/>
            <charset val="128"/>
          </rPr>
          <t xml:space="preserve">
</t>
        </r>
      </text>
    </comment>
    <comment ref="F11" authorId="1" shapeId="0" xr:uid="{00000000-0006-0000-0000-000003000000}">
      <text>
        <r>
          <rPr>
            <b/>
            <sz val="9"/>
            <color indexed="81"/>
            <rFont val="ＭＳ Ｐゴシック"/>
            <family val="3"/>
            <charset val="128"/>
          </rPr>
          <t>yyyy/mm/ddで入力</t>
        </r>
      </text>
    </comment>
    <comment ref="E12" authorId="2" shapeId="0" xr:uid="{1071CD25-C6DD-4235-A17C-407788440F43}">
      <text>
        <r>
          <rPr>
            <b/>
            <sz val="9"/>
            <color indexed="81"/>
            <rFont val="MS P ゴシック"/>
            <family val="3"/>
            <charset val="128"/>
          </rPr>
          <t>選択</t>
        </r>
      </text>
    </comment>
    <comment ref="E13" authorId="1" shapeId="0" xr:uid="{00000000-0006-0000-0000-000004000000}">
      <text>
        <r>
          <rPr>
            <b/>
            <sz val="9"/>
            <color indexed="81"/>
            <rFont val="ＭＳ Ｐゴシック"/>
            <family val="3"/>
            <charset val="128"/>
          </rPr>
          <t xml:space="preserve">自動計算
</t>
        </r>
        <r>
          <rPr>
            <sz val="9"/>
            <color indexed="81"/>
            <rFont val="ＭＳ Ｐゴシック"/>
            <family val="3"/>
            <charset val="128"/>
          </rPr>
          <t>Ｆ10とＥ34の両方を入力して算出</t>
        </r>
      </text>
    </comment>
    <comment ref="O20" authorId="1" shapeId="0" xr:uid="{00000000-0006-0000-0000-000005000000}">
      <text>
        <r>
          <rPr>
            <b/>
            <sz val="9"/>
            <color indexed="81"/>
            <rFont val="ＭＳ Ｐゴシック"/>
            <family val="3"/>
            <charset val="128"/>
          </rPr>
          <t>複数原資の場合は手入力してください</t>
        </r>
      </text>
    </comment>
    <comment ref="H32" authorId="0" shapeId="0" xr:uid="{00000000-0006-0000-0000-000006000000}">
      <text>
        <r>
          <rPr>
            <b/>
            <sz val="9"/>
            <color indexed="81"/>
            <rFont val="ＭＳ Ｐゴシック"/>
            <family val="3"/>
            <charset val="128"/>
          </rPr>
          <t>配属研究所/センターを選択</t>
        </r>
      </text>
    </comment>
    <comment ref="N36" authorId="2" shapeId="0" xr:uid="{596D431B-3F88-4030-B71F-15EE1EB6CAE5}">
      <text>
        <r>
          <rPr>
            <b/>
            <sz val="12"/>
            <color indexed="10"/>
            <rFont val="MS P ゴシック"/>
            <family val="3"/>
            <charset val="128"/>
          </rPr>
          <t>※実際の勤務場所が所属キャンパスと異なる場合は、
　直接プルダウンから再度選択ください</t>
        </r>
      </text>
    </comment>
    <comment ref="E37" authorId="1" shapeId="0" xr:uid="{02C5F0FC-263D-4977-A8F3-9DAFC01A7FF7}">
      <text>
        <r>
          <rPr>
            <b/>
            <sz val="9"/>
            <color indexed="81"/>
            <rFont val="ＭＳ Ｐゴシック"/>
            <family val="3"/>
            <charset val="128"/>
          </rPr>
          <t>ｙｙｙｙ/mm/ddで入力</t>
        </r>
      </text>
    </comment>
    <comment ref="I37" authorId="1" shapeId="0" xr:uid="{DFDF06DC-0317-47C7-91E4-F238E951FDD3}">
      <text>
        <r>
          <rPr>
            <b/>
            <sz val="9"/>
            <color indexed="81"/>
            <rFont val="ＭＳ Ｐゴシック"/>
            <family val="3"/>
            <charset val="128"/>
          </rPr>
          <t>ｙｙｙｙ/mm/ddで入力</t>
        </r>
      </text>
    </comment>
    <comment ref="M37" authorId="2" shapeId="0" xr:uid="{72F9E2F1-B8B6-42F3-9D67-6739A8CF7DF6}">
      <text>
        <r>
          <rPr>
            <b/>
            <sz val="9"/>
            <color indexed="81"/>
            <rFont val="MS P ゴシック"/>
            <family val="3"/>
            <charset val="128"/>
          </rPr>
          <t>プルダウン選択</t>
        </r>
      </text>
    </comment>
    <comment ref="P37" authorId="1" shapeId="0" xr:uid="{5176CAD4-3F3D-43FA-8DE1-73ACC2B7C9BB}">
      <text>
        <r>
          <rPr>
            <b/>
            <sz val="9"/>
            <color indexed="81"/>
            <rFont val="ＭＳ Ｐゴシック"/>
            <family val="3"/>
            <charset val="128"/>
          </rPr>
          <t>yyyy/mm/ddで入力</t>
        </r>
      </text>
    </comment>
    <comment ref="I40" authorId="0" shapeId="0" xr:uid="{00000000-0006-0000-0000-00000A000000}">
      <text>
        <r>
          <rPr>
            <b/>
            <sz val="9"/>
            <color indexed="81"/>
            <rFont val="ＭＳ Ｐゴシック"/>
            <family val="3"/>
            <charset val="128"/>
          </rPr>
          <t>等級選択</t>
        </r>
      </text>
    </comment>
    <comment ref="M40" authorId="1" shapeId="0" xr:uid="{00000000-0006-0000-0000-00000B000000}">
      <text>
        <r>
          <rPr>
            <b/>
            <sz val="9"/>
            <color indexed="81"/>
            <rFont val="ＭＳ Ｐゴシック"/>
            <family val="3"/>
            <charset val="128"/>
          </rPr>
          <t>期中雇用の場合は手入力してください</t>
        </r>
      </text>
    </comment>
    <comment ref="E49" authorId="2" shapeId="0" xr:uid="{A9BF6D0B-B14D-4A19-942D-25698C3FEBAD}">
      <text>
        <r>
          <rPr>
            <b/>
            <sz val="9"/>
            <color indexed="81"/>
            <rFont val="MS P ゴシック"/>
            <family val="3"/>
            <charset val="128"/>
          </rPr>
          <t>選択</t>
        </r>
      </text>
    </comment>
    <comment ref="N52" authorId="2" shapeId="0" xr:uid="{36BDA99A-6088-4BF5-9D2B-082084E3FD9B}">
      <text>
        <r>
          <rPr>
            <b/>
            <sz val="9"/>
            <color indexed="81"/>
            <rFont val="MS P ゴシック"/>
            <family val="3"/>
            <charset val="128"/>
          </rPr>
          <t>各上程日は、【mm/dd】直接入力すると【年月日】形式で表示</t>
        </r>
      </text>
    </comment>
    <comment ref="G56" authorId="2" shapeId="0" xr:uid="{0E57C027-EB49-4E16-B06F-D811B5326E48}">
      <text>
        <r>
          <rPr>
            <b/>
            <sz val="9"/>
            <color indexed="81"/>
            <rFont val="MS P ゴシック"/>
            <family val="3"/>
            <charset val="128"/>
          </rPr>
          <t>選択（直接入力も可能）</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川村 夏子</author>
  </authors>
  <commentList>
    <comment ref="A35" authorId="0" shapeId="0" xr:uid="{D9B44640-CB52-423A-8A8F-CA8E3F5F7200}">
      <text>
        <r>
          <rPr>
            <b/>
            <sz val="9"/>
            <color indexed="81"/>
            <rFont val="ＭＳ Ｐゴシック"/>
            <family val="3"/>
            <charset val="128"/>
          </rPr>
          <t>学外資金を複数組み合わせる場合は、
資金数に応じて
　資金計画＜その２＞～＜その５＞
の行を展開して入力してください</t>
        </r>
      </text>
    </comment>
  </commentList>
</comments>
</file>

<file path=xl/sharedStrings.xml><?xml version="1.0" encoding="utf-8"?>
<sst xmlns="http://schemas.openxmlformats.org/spreadsheetml/2006/main" count="577" uniqueCount="327">
  <si>
    <t>年</t>
    <rPh sb="0" eb="1">
      <t>ネン</t>
    </rPh>
    <phoneticPr fontId="4"/>
  </si>
  <si>
    <t>月</t>
    <rPh sb="0" eb="1">
      <t>ゲツ</t>
    </rPh>
    <phoneticPr fontId="4"/>
  </si>
  <si>
    <t>日</t>
    <rPh sb="0" eb="1">
      <t>ヒ</t>
    </rPh>
    <phoneticPr fontId="4"/>
  </si>
  <si>
    <t>性別</t>
    <rPh sb="0" eb="2">
      <t>セイベツ</t>
    </rPh>
    <phoneticPr fontId="4"/>
  </si>
  <si>
    <t>職位</t>
    <rPh sb="0" eb="2">
      <t>ショクイ</t>
    </rPh>
    <phoneticPr fontId="4"/>
  </si>
  <si>
    <t>男</t>
    <rPh sb="0" eb="1">
      <t>オトコ</t>
    </rPh>
    <phoneticPr fontId="4"/>
  </si>
  <si>
    <t>新規</t>
    <phoneticPr fontId="4"/>
  </si>
  <si>
    <t>取得</t>
    <rPh sb="0" eb="2">
      <t>シュトク</t>
    </rPh>
    <phoneticPr fontId="4"/>
  </si>
  <si>
    <t>立命館ｸﾞﾛｰﾊﾞﾙ・ｲﾉﾍﾞｰｼｮﾝ研究機構</t>
    <rPh sb="0" eb="3">
      <t>リツメイカン</t>
    </rPh>
    <rPh sb="19" eb="21">
      <t>ケンキュウ</t>
    </rPh>
    <rPh sb="21" eb="23">
      <t>キコウ</t>
    </rPh>
    <phoneticPr fontId="4"/>
  </si>
  <si>
    <t>衣笠ｷｬﾝﾊﾟｽ</t>
    <rPh sb="0" eb="2">
      <t>キヌガサ</t>
    </rPh>
    <phoneticPr fontId="4"/>
  </si>
  <si>
    <t>適用する</t>
    <rPh sb="0" eb="2">
      <t>テキヨウ</t>
    </rPh>
    <phoneticPr fontId="4"/>
  </si>
  <si>
    <t>衣笠総合研究機構</t>
    <rPh sb="0" eb="2">
      <t>キヌガサ</t>
    </rPh>
    <rPh sb="2" eb="4">
      <t>ソウゴウ</t>
    </rPh>
    <rPh sb="4" eb="6">
      <t>ケンキュウ</t>
    </rPh>
    <rPh sb="6" eb="8">
      <t>キコウ</t>
    </rPh>
    <phoneticPr fontId="4"/>
  </si>
  <si>
    <t>無</t>
    <rPh sb="0" eb="1">
      <t>ナ</t>
    </rPh>
    <phoneticPr fontId="4"/>
  </si>
  <si>
    <t>BKC社系研究機構</t>
    <rPh sb="3" eb="5">
      <t>シャケイ</t>
    </rPh>
    <rPh sb="5" eb="7">
      <t>ケンキュウ</t>
    </rPh>
    <rPh sb="7" eb="9">
      <t>キコウ</t>
    </rPh>
    <phoneticPr fontId="4"/>
  </si>
  <si>
    <t>西暦</t>
    <rPh sb="0" eb="2">
      <t>セイレキ</t>
    </rPh>
    <phoneticPr fontId="4"/>
  </si>
  <si>
    <t>大阪ｷｬﾝﾊﾟｽ</t>
    <rPh sb="0" eb="2">
      <t>オオサカ</t>
    </rPh>
    <phoneticPr fontId="4"/>
  </si>
  <si>
    <t>歳</t>
    <rPh sb="0" eb="1">
      <t>サイ</t>
    </rPh>
    <phoneticPr fontId="4"/>
  </si>
  <si>
    <t>有</t>
    <rPh sb="0" eb="1">
      <t>アリ</t>
    </rPh>
    <phoneticPr fontId="4"/>
  </si>
  <si>
    <t>～</t>
    <phoneticPr fontId="4"/>
  </si>
  <si>
    <t>ﾊﾞｲｵｼﾐｭｰﾚｰｼｮﾝ研究ｾﾝﾀｰ</t>
    <rPh sb="13" eb="15">
      <t>ケンキュウ</t>
    </rPh>
    <phoneticPr fontId="4"/>
  </si>
  <si>
    <t>防災ﾌﾛﾝﾃｨｱ研究ｾﾝﾀｰ</t>
    <rPh sb="0" eb="2">
      <t>ボウサイ</t>
    </rPh>
    <rPh sb="8" eb="10">
      <t>ケンキュウ</t>
    </rPh>
    <phoneticPr fontId="4"/>
  </si>
  <si>
    <t>ﾊﾞｲｵﾒﾃﾞｨｶﾙﾃﾞﾊﾞｲｽ研究ｾﾝﾀｰ</t>
    <rPh sb="16" eb="18">
      <t>ケンキュウ</t>
    </rPh>
    <phoneticPr fontId="4"/>
  </si>
  <si>
    <t>氏名</t>
    <rPh sb="0" eb="2">
      <t>シメイ</t>
    </rPh>
    <phoneticPr fontId="4"/>
  </si>
  <si>
    <t>事務担当者</t>
    <rPh sb="0" eb="2">
      <t>ジム</t>
    </rPh>
    <rPh sb="2" eb="5">
      <t>タントウシャ</t>
    </rPh>
    <phoneticPr fontId="4"/>
  </si>
  <si>
    <t>月</t>
    <rPh sb="0" eb="1">
      <t>ガツ</t>
    </rPh>
    <phoneticPr fontId="4"/>
  </si>
  <si>
    <r>
      <t>教職員番号</t>
    </r>
    <r>
      <rPr>
        <b/>
        <sz val="8"/>
        <rFont val="ＭＳ Ｐ明朝"/>
        <family val="1"/>
        <charset val="128"/>
      </rPr>
      <t>（既取得者のみ）</t>
    </r>
    <rPh sb="6" eb="7">
      <t>スデ</t>
    </rPh>
    <rPh sb="7" eb="10">
      <t>シュトクシャ</t>
    </rPh>
    <phoneticPr fontId="4"/>
  </si>
  <si>
    <t xml:space="preserve"> (以下事務局使用欄)</t>
    <rPh sb="7" eb="9">
      <t>シヨウ</t>
    </rPh>
    <phoneticPr fontId="4"/>
  </si>
  <si>
    <t>本学予算（</t>
    <rPh sb="0" eb="2">
      <t>ホンガク</t>
    </rPh>
    <rPh sb="2" eb="4">
      <t>ヨサン</t>
    </rPh>
    <phoneticPr fontId="4"/>
  </si>
  <si>
    <t>学外資金（</t>
    <rPh sb="0" eb="2">
      <t>ガクガイ</t>
    </rPh>
    <rPh sb="2" eb="4">
      <t>シキン</t>
    </rPh>
    <phoneticPr fontId="4"/>
  </si>
  <si>
    <t>就業規則</t>
    <rPh sb="0" eb="2">
      <t>シュウギョウ</t>
    </rPh>
    <rPh sb="2" eb="4">
      <t>キソク</t>
    </rPh>
    <phoneticPr fontId="4"/>
  </si>
  <si>
    <t>給与規程</t>
    <rPh sb="0" eb="2">
      <t>キュウヨ</t>
    </rPh>
    <rPh sb="2" eb="4">
      <t>キテイ</t>
    </rPh>
    <phoneticPr fontId="4"/>
  </si>
  <si>
    <t>本俸</t>
    <rPh sb="0" eb="2">
      <t>ホンポウ</t>
    </rPh>
    <phoneticPr fontId="4"/>
  </si>
  <si>
    <t>賞与</t>
    <rPh sb="0" eb="2">
      <t>ショウヨ</t>
    </rPh>
    <phoneticPr fontId="4"/>
  </si>
  <si>
    <t>通勤手当</t>
    <rPh sb="0" eb="2">
      <t>ツウキン</t>
    </rPh>
    <rPh sb="2" eb="4">
      <t>テアテ</t>
    </rPh>
    <phoneticPr fontId="4"/>
  </si>
  <si>
    <t>支給しない</t>
    <rPh sb="0" eb="2">
      <t>シキュウ</t>
    </rPh>
    <phoneticPr fontId="4"/>
  </si>
  <si>
    <t>その他諸手当</t>
    <rPh sb="2" eb="3">
      <t>タ</t>
    </rPh>
    <rPh sb="3" eb="4">
      <t>ショ</t>
    </rPh>
    <rPh sb="4" eb="6">
      <t>テアテ</t>
    </rPh>
    <phoneticPr fontId="4"/>
  </si>
  <si>
    <t>プルダウンリスト</t>
    <phoneticPr fontId="4"/>
  </si>
  <si>
    <t>申請日</t>
    <rPh sb="0" eb="2">
      <t>シンセイ</t>
    </rPh>
    <rPh sb="2" eb="3">
      <t>ビ</t>
    </rPh>
    <phoneticPr fontId="4"/>
  </si>
  <si>
    <t>条件確認者</t>
    <rPh sb="0" eb="2">
      <t>ジョウケン</t>
    </rPh>
    <rPh sb="2" eb="4">
      <t>カクニン</t>
    </rPh>
    <rPh sb="4" eb="5">
      <t>シャ</t>
    </rPh>
    <phoneticPr fontId="4"/>
  </si>
  <si>
    <t>新規・継続・再任の別</t>
    <phoneticPr fontId="4"/>
  </si>
  <si>
    <t>博士学位の状況</t>
    <phoneticPr fontId="4"/>
  </si>
  <si>
    <t>所属機関</t>
    <phoneticPr fontId="4"/>
  </si>
  <si>
    <t>配属研究所/センター　</t>
  </si>
  <si>
    <t>主たる勤務場所</t>
    <phoneticPr fontId="4"/>
  </si>
  <si>
    <t>通勤交通費</t>
    <phoneticPr fontId="4"/>
  </si>
  <si>
    <t>支給する場合</t>
    <phoneticPr fontId="4"/>
  </si>
  <si>
    <t>私学共済・雇用保険</t>
    <phoneticPr fontId="4"/>
  </si>
  <si>
    <t>呼称</t>
    <rPh sb="0" eb="2">
      <t>コショウ</t>
    </rPh>
    <phoneticPr fontId="4"/>
  </si>
  <si>
    <t>機構長</t>
    <rPh sb="0" eb="2">
      <t>キコウ</t>
    </rPh>
    <rPh sb="2" eb="3">
      <t>チョウ</t>
    </rPh>
    <phoneticPr fontId="4"/>
  </si>
  <si>
    <t>歴史都市防災研究ｾﾝﾀｰ</t>
  </si>
  <si>
    <t>○</t>
    <phoneticPr fontId="4"/>
  </si>
  <si>
    <t>チェアプロフェッサー</t>
    <phoneticPr fontId="4"/>
  </si>
  <si>
    <t>人間科学研究所</t>
  </si>
  <si>
    <t>ｱｰﾄ・ﾘｻｰﾁｾﾝﾀｰ</t>
  </si>
  <si>
    <t>社会ｼｽﾃﾑ研究所</t>
  </si>
  <si>
    <t>理工学研究所</t>
  </si>
  <si>
    <t>教職員番号（既取得者のみ）</t>
    <rPh sb="6" eb="7">
      <t>スデ</t>
    </rPh>
    <rPh sb="7" eb="10">
      <t>シュトクシャ</t>
    </rPh>
    <phoneticPr fontId="4"/>
  </si>
  <si>
    <t>立命館ｻｽﾃｲﾅﾋﾞﾘﾃｨ学研究ｾﾝﾀｰ</t>
    <rPh sb="0" eb="20">
      <t>サス</t>
    </rPh>
    <phoneticPr fontId="4"/>
  </si>
  <si>
    <t>ﾌｧｲﾅﾝｽ研究ｾﾝﾀｰ</t>
  </si>
  <si>
    <t>医療経営研究ｾﾝﾀｰ</t>
  </si>
  <si>
    <t>先端材料技術研究ｾﾝﾀｰ</t>
  </si>
  <si>
    <t>受託研究</t>
    <rPh sb="0" eb="2">
      <t>ジュタク</t>
    </rPh>
    <rPh sb="2" eb="4">
      <t>ケンキュウ</t>
    </rPh>
    <phoneticPr fontId="4"/>
  </si>
  <si>
    <t>奨学寄附金</t>
    <rPh sb="0" eb="2">
      <t>ショウガク</t>
    </rPh>
    <rPh sb="2" eb="5">
      <t>キフキン</t>
    </rPh>
    <phoneticPr fontId="4"/>
  </si>
  <si>
    <t>他　　（</t>
    <rPh sb="0" eb="1">
      <t>ホカ</t>
    </rPh>
    <phoneticPr fontId="4"/>
  </si>
  <si>
    <t>資金元：</t>
    <rPh sb="0" eb="2">
      <t>シキン</t>
    </rPh>
    <rPh sb="2" eb="3">
      <t>モト</t>
    </rPh>
    <phoneticPr fontId="4"/>
  </si>
  <si>
    <t>文科省、学振等の機関名、奨学寄附研究の寄付者等</t>
    <rPh sb="0" eb="3">
      <t>モンカショウ</t>
    </rPh>
    <rPh sb="4" eb="5">
      <t>ガク</t>
    </rPh>
    <rPh sb="5" eb="6">
      <t>シン</t>
    </rPh>
    <rPh sb="6" eb="7">
      <t>トウ</t>
    </rPh>
    <rPh sb="8" eb="10">
      <t>キカン</t>
    </rPh>
    <rPh sb="10" eb="11">
      <t>メイ</t>
    </rPh>
    <rPh sb="12" eb="14">
      <t>ショウガク</t>
    </rPh>
    <rPh sb="14" eb="16">
      <t>キフ</t>
    </rPh>
    <rPh sb="16" eb="18">
      <t>ケンキュウ</t>
    </rPh>
    <rPh sb="19" eb="21">
      <t>キフ</t>
    </rPh>
    <rPh sb="21" eb="22">
      <t>シャ</t>
    </rPh>
    <rPh sb="22" eb="23">
      <t>トウ</t>
    </rPh>
    <phoneticPr fontId="4"/>
  </si>
  <si>
    <t>事業名：</t>
    <rPh sb="0" eb="2">
      <t>ジギョウ</t>
    </rPh>
    <rPh sb="2" eb="3">
      <t>メイ</t>
    </rPh>
    <phoneticPr fontId="4"/>
  </si>
  <si>
    <t>研究課題：</t>
    <rPh sb="0" eb="2">
      <t>ケンキュウ</t>
    </rPh>
    <rPh sb="2" eb="4">
      <t>カダイ</t>
    </rPh>
    <phoneticPr fontId="4"/>
  </si>
  <si>
    <t>研究期間：</t>
    <rPh sb="0" eb="2">
      <t>ケンキュウ</t>
    </rPh>
    <rPh sb="2" eb="4">
      <t>キカン</t>
    </rPh>
    <phoneticPr fontId="4"/>
  </si>
  <si>
    <t>日</t>
    <rPh sb="0" eb="1">
      <t>ニチ</t>
    </rPh>
    <phoneticPr fontId="4"/>
  </si>
  <si>
    <t>（</t>
    <phoneticPr fontId="4"/>
  </si>
  <si>
    <t>ヶ月間</t>
    <rPh sb="1" eb="3">
      <t>ゲツカン</t>
    </rPh>
    <phoneticPr fontId="4"/>
  </si>
  <si>
    <t>円</t>
    <rPh sb="0" eb="1">
      <t>エン</t>
    </rPh>
    <phoneticPr fontId="4"/>
  </si>
  <si>
    <t>済</t>
    <rPh sb="0" eb="1">
      <t>スミ</t>
    </rPh>
    <phoneticPr fontId="4"/>
  </si>
  <si>
    <t>予定</t>
    <rPh sb="0" eb="2">
      <t>ヨテイ</t>
    </rPh>
    <phoneticPr fontId="4"/>
  </si>
  <si>
    <t>入金状況</t>
    <rPh sb="0" eb="2">
      <t>ニュウキン</t>
    </rPh>
    <rPh sb="2" eb="4">
      <t>ジョウキョウ</t>
    </rPh>
    <phoneticPr fontId="4"/>
  </si>
  <si>
    <t>一括</t>
    <rPh sb="0" eb="2">
      <t>イッカツ</t>
    </rPh>
    <phoneticPr fontId="4"/>
  </si>
  <si>
    <t>給与額</t>
    <rPh sb="2" eb="3">
      <t>ガク</t>
    </rPh>
    <phoneticPr fontId="4"/>
  </si>
  <si>
    <t>円（税込）</t>
    <rPh sb="0" eb="1">
      <t>エン</t>
    </rPh>
    <rPh sb="2" eb="4">
      <t>ゼイコミ</t>
    </rPh>
    <phoneticPr fontId="4"/>
  </si>
  <si>
    <t>月額</t>
    <rPh sb="0" eb="2">
      <t>ゲツガク</t>
    </rPh>
    <phoneticPr fontId="4"/>
  </si>
  <si>
    <t>総額</t>
    <rPh sb="0" eb="2">
      <t>ソウガク</t>
    </rPh>
    <phoneticPr fontId="4"/>
  </si>
  <si>
    <t>社会保険料法人負担分</t>
    <rPh sb="0" eb="2">
      <t>シャカイ</t>
    </rPh>
    <rPh sb="2" eb="4">
      <t>ホケン</t>
    </rPh>
    <rPh sb="4" eb="5">
      <t>リョウ</t>
    </rPh>
    <rPh sb="5" eb="7">
      <t>ホウジン</t>
    </rPh>
    <rPh sb="7" eb="10">
      <t>フタンブン</t>
    </rPh>
    <phoneticPr fontId="4"/>
  </si>
  <si>
    <t>取得見込み</t>
    <rPh sb="0" eb="2">
      <t>シュトク</t>
    </rPh>
    <rPh sb="2" eb="4">
      <t>ミコ</t>
    </rPh>
    <phoneticPr fontId="4"/>
  </si>
  <si>
    <t>未取得</t>
    <rPh sb="0" eb="1">
      <t>ミ</t>
    </rPh>
    <rPh sb="1" eb="3">
      <t>シュトク</t>
    </rPh>
    <phoneticPr fontId="4"/>
  </si>
  <si>
    <t>別表1</t>
    <rPh sb="0" eb="2">
      <t>ベッピョウ</t>
    </rPh>
    <phoneticPr fontId="4"/>
  </si>
  <si>
    <t>配属研究所/研究センター　</t>
    <rPh sb="6" eb="8">
      <t>ケンキュウ</t>
    </rPh>
    <phoneticPr fontId="4"/>
  </si>
  <si>
    <t>講義担当</t>
    <rPh sb="0" eb="2">
      <t>コウギ</t>
    </rPh>
    <rPh sb="2" eb="4">
      <t>タントウ</t>
    </rPh>
    <phoneticPr fontId="4"/>
  </si>
  <si>
    <t>科研費、CREST　等々</t>
    <rPh sb="0" eb="2">
      <t>カケン</t>
    </rPh>
    <rPh sb="2" eb="3">
      <t>ヒ</t>
    </rPh>
    <rPh sb="10" eb="12">
      <t>トウトウ</t>
    </rPh>
    <phoneticPr fontId="4"/>
  </si>
  <si>
    <t>職位・等級</t>
    <rPh sb="0" eb="2">
      <t>ショクイ</t>
    </rPh>
    <rPh sb="3" eb="5">
      <t>トウキュウ</t>
    </rPh>
    <phoneticPr fontId="4"/>
  </si>
  <si>
    <t>専念義務</t>
    <rPh sb="0" eb="2">
      <t>センネン</t>
    </rPh>
    <rPh sb="2" eb="4">
      <t>ギム</t>
    </rPh>
    <phoneticPr fontId="4"/>
  </si>
  <si>
    <t>新規</t>
    <rPh sb="0" eb="2">
      <t>シンキ</t>
    </rPh>
    <phoneticPr fontId="4"/>
  </si>
  <si>
    <t>*更新上限</t>
    <rPh sb="1" eb="3">
      <t>コウシン</t>
    </rPh>
    <rPh sb="3" eb="5">
      <t>ジョウゲン</t>
    </rPh>
    <phoneticPr fontId="4"/>
  </si>
  <si>
    <t>執行部会議・幹事会</t>
    <rPh sb="0" eb="2">
      <t>シッコウ</t>
    </rPh>
    <rPh sb="2" eb="3">
      <t>ブ</t>
    </rPh>
    <rPh sb="3" eb="5">
      <t>カイギ</t>
    </rPh>
    <rPh sb="6" eb="9">
      <t>カンジカイ</t>
    </rPh>
    <phoneticPr fontId="4"/>
  </si>
  <si>
    <t>運営委員会</t>
    <rPh sb="0" eb="2">
      <t>ウンエイ</t>
    </rPh>
    <rPh sb="2" eb="4">
      <t>イイン</t>
    </rPh>
    <rPh sb="4" eb="5">
      <t>カイ</t>
    </rPh>
    <phoneticPr fontId="4"/>
  </si>
  <si>
    <t>原資(人件費)合計</t>
    <rPh sb="0" eb="2">
      <t>ゲンシ</t>
    </rPh>
    <rPh sb="3" eb="6">
      <t>ジンケンヒ</t>
    </rPh>
    <rPh sb="7" eb="9">
      <t>ゴウケイ</t>
    </rPh>
    <phoneticPr fontId="4"/>
  </si>
  <si>
    <t>所属機関</t>
    <phoneticPr fontId="4"/>
  </si>
  <si>
    <t>配属研究所/センター　</t>
    <phoneticPr fontId="4"/>
  </si>
  <si>
    <t>所属キャンパス</t>
    <rPh sb="0" eb="2">
      <t>ショゾク</t>
    </rPh>
    <phoneticPr fontId="4"/>
  </si>
  <si>
    <t>総合科学技術研究機構</t>
    <rPh sb="0" eb="2">
      <t>ソウゴウ</t>
    </rPh>
    <rPh sb="2" eb="4">
      <t>カガク</t>
    </rPh>
    <rPh sb="4" eb="6">
      <t>ギジュツ</t>
    </rPh>
    <rPh sb="6" eb="8">
      <t>ケンキュウ</t>
    </rPh>
    <rPh sb="8" eb="10">
      <t>キコウ</t>
    </rPh>
    <phoneticPr fontId="4"/>
  </si>
  <si>
    <t>年額</t>
    <rPh sb="0" eb="2">
      <t>ネンガク</t>
    </rPh>
    <phoneticPr fontId="4"/>
  </si>
  <si>
    <t>（月額</t>
    <rPh sb="1" eb="3">
      <t>ゲツガク</t>
    </rPh>
    <phoneticPr fontId="4"/>
  </si>
  <si>
    <t>円）</t>
    <rPh sb="0" eb="1">
      <t>エン</t>
    </rPh>
    <phoneticPr fontId="4"/>
  </si>
  <si>
    <t>日）</t>
    <rPh sb="0" eb="1">
      <t>ニチ</t>
    </rPh>
    <phoneticPr fontId="4"/>
  </si>
  <si>
    <t>専門研究員</t>
    <rPh sb="0" eb="2">
      <t>センモン</t>
    </rPh>
    <rPh sb="2" eb="5">
      <t>ケンキュウイン</t>
    </rPh>
    <phoneticPr fontId="4"/>
  </si>
  <si>
    <t>研究員</t>
    <rPh sb="0" eb="3">
      <t>ケンキュウイン</t>
    </rPh>
    <phoneticPr fontId="4"/>
  </si>
  <si>
    <t>博士号未取得であるが、学位取得者と同等の能力を有すると認められる者</t>
    <rPh sb="11" eb="13">
      <t>ガクイ</t>
    </rPh>
    <rPh sb="13" eb="16">
      <t>シュトクシャ</t>
    </rPh>
    <rPh sb="27" eb="28">
      <t>ミト</t>
    </rPh>
    <phoneticPr fontId="4"/>
  </si>
  <si>
    <t>立命館大学有期雇用研究職員就業規則に基づく</t>
    <rPh sb="5" eb="7">
      <t>ユウキ</t>
    </rPh>
    <rPh sb="7" eb="9">
      <t>コヨウ</t>
    </rPh>
    <rPh sb="9" eb="11">
      <t>ケンキュウ</t>
    </rPh>
    <rPh sb="11" eb="13">
      <t>ショクイン</t>
    </rPh>
    <rPh sb="13" eb="15">
      <t>シュウギョウ</t>
    </rPh>
    <rPh sb="15" eb="17">
      <t>キソク</t>
    </rPh>
    <rPh sb="18" eb="19">
      <t>モト</t>
    </rPh>
    <phoneticPr fontId="4"/>
  </si>
  <si>
    <t>立命館大学有期雇用研究職員給与規程に基づき支給する</t>
    <rPh sb="5" eb="7">
      <t>ユウキ</t>
    </rPh>
    <rPh sb="7" eb="9">
      <t>コヨウ</t>
    </rPh>
    <rPh sb="9" eb="11">
      <t>ケンキュウ</t>
    </rPh>
    <rPh sb="11" eb="13">
      <t>ショクイン</t>
    </rPh>
    <rPh sb="13" eb="15">
      <t>キュウヨ</t>
    </rPh>
    <rPh sb="15" eb="17">
      <t>キテイ</t>
    </rPh>
    <rPh sb="18" eb="19">
      <t>モト</t>
    </rPh>
    <rPh sb="21" eb="23">
      <t>シキュウ</t>
    </rPh>
    <phoneticPr fontId="4"/>
  </si>
  <si>
    <t>立命館大学有期雇用研究職員給与規程に基づく</t>
    <rPh sb="5" eb="7">
      <t>ユウキ</t>
    </rPh>
    <rPh sb="7" eb="9">
      <t>コヨウ</t>
    </rPh>
    <rPh sb="9" eb="11">
      <t>ケンキュウ</t>
    </rPh>
    <rPh sb="11" eb="13">
      <t>ショクイン</t>
    </rPh>
    <rPh sb="13" eb="15">
      <t>キュウヨ</t>
    </rPh>
    <rPh sb="15" eb="17">
      <t>キテイ</t>
    </rPh>
    <rPh sb="18" eb="19">
      <t>モト</t>
    </rPh>
    <phoneticPr fontId="4"/>
  </si>
  <si>
    <t>（有の場合、立命館大学有期雇用研究職員給与規程に基づき、講義担当手当を支給する）</t>
    <rPh sb="1" eb="2">
      <t>アリ</t>
    </rPh>
    <rPh sb="3" eb="5">
      <t>バアイ</t>
    </rPh>
    <rPh sb="11" eb="13">
      <t>ユウキ</t>
    </rPh>
    <rPh sb="13" eb="15">
      <t>コヨウ</t>
    </rPh>
    <rPh sb="17" eb="19">
      <t>ショクイン</t>
    </rPh>
    <rPh sb="28" eb="30">
      <t>コウギ</t>
    </rPh>
    <rPh sb="30" eb="32">
      <t>タントウ</t>
    </rPh>
    <rPh sb="32" eb="34">
      <t>テアテ</t>
    </rPh>
    <phoneticPr fontId="4"/>
  </si>
  <si>
    <t>機構事務局</t>
    <rPh sb="0" eb="2">
      <t>キコウ</t>
    </rPh>
    <rPh sb="2" eb="5">
      <t>ジムキョク</t>
    </rPh>
    <phoneticPr fontId="4"/>
  </si>
  <si>
    <t>PJ/資金管理</t>
    <rPh sb="3" eb="5">
      <t>シキン</t>
    </rPh>
    <rPh sb="5" eb="7">
      <t>カンリ</t>
    </rPh>
    <phoneticPr fontId="4"/>
  </si>
  <si>
    <t>ﾘｴｿﾞﾝ/推進</t>
    <rPh sb="6" eb="8">
      <t>スイシン</t>
    </rPh>
    <phoneticPr fontId="4"/>
  </si>
  <si>
    <t>専門研究員　SS1　</t>
    <rPh sb="0" eb="2">
      <t>センモン</t>
    </rPh>
    <rPh sb="2" eb="5">
      <t>ケンキュウイン</t>
    </rPh>
    <phoneticPr fontId="4"/>
  </si>
  <si>
    <t>専門研究員　SS2</t>
    <rPh sb="0" eb="2">
      <t>センモン</t>
    </rPh>
    <rPh sb="2" eb="5">
      <t>ケンキュウイン</t>
    </rPh>
    <phoneticPr fontId="4"/>
  </si>
  <si>
    <t>専門研究員　SS3</t>
    <rPh sb="0" eb="2">
      <t>センモン</t>
    </rPh>
    <rPh sb="2" eb="5">
      <t>ケンキュウイン</t>
    </rPh>
    <phoneticPr fontId="4"/>
  </si>
  <si>
    <t>立命館大学有期雇用研究職員給与規程 別表1</t>
    <rPh sb="0" eb="2">
      <t>リツメイ</t>
    </rPh>
    <rPh sb="2" eb="3">
      <t>カン</t>
    </rPh>
    <rPh sb="3" eb="5">
      <t>ダイガク</t>
    </rPh>
    <rPh sb="5" eb="7">
      <t>ユウキ</t>
    </rPh>
    <rPh sb="7" eb="9">
      <t>コヨウ</t>
    </rPh>
    <rPh sb="9" eb="11">
      <t>ケンキュウ</t>
    </rPh>
    <rPh sb="11" eb="13">
      <t>ショクイン</t>
    </rPh>
    <rPh sb="13" eb="15">
      <t>キュウヨ</t>
    </rPh>
    <rPh sb="15" eb="17">
      <t>キテイ</t>
    </rPh>
    <rPh sb="18" eb="20">
      <t>ベッピョウ</t>
    </rPh>
    <phoneticPr fontId="4"/>
  </si>
  <si>
    <t>研究員　KS1</t>
    <rPh sb="0" eb="3">
      <t>ケンキュウイン</t>
    </rPh>
    <phoneticPr fontId="4"/>
  </si>
  <si>
    <t>研究員　KS2</t>
    <rPh sb="0" eb="3">
      <t>ケンキュウイン</t>
    </rPh>
    <phoneticPr fontId="4"/>
  </si>
  <si>
    <t>研究員　KS3</t>
    <rPh sb="0" eb="3">
      <t>ケンキュウイン</t>
    </rPh>
    <phoneticPr fontId="4"/>
  </si>
  <si>
    <t>長　殿</t>
    <phoneticPr fontId="4"/>
  </si>
  <si>
    <t>所属機関</t>
    <phoneticPr fontId="4"/>
  </si>
  <si>
    <t xml:space="preserve">研究機構   </t>
    <phoneticPr fontId="4"/>
  </si>
  <si>
    <t>）</t>
    <phoneticPr fontId="4"/>
  </si>
  <si>
    <t>該当事業名</t>
    <phoneticPr fontId="4"/>
  </si>
  <si>
    <r>
      <t>研究テーマ</t>
    </r>
    <r>
      <rPr>
        <b/>
        <sz val="10"/>
        <rFont val="ＭＳ Ｐ明朝"/>
        <family val="1"/>
        <charset val="128"/>
      </rPr>
      <t>(※30文字以内)</t>
    </r>
    <phoneticPr fontId="4"/>
  </si>
  <si>
    <t>博士学位の状況</t>
    <phoneticPr fontId="4"/>
  </si>
  <si>
    <t>年</t>
    <phoneticPr fontId="4"/>
  </si>
  <si>
    <t xml:space="preserve">月     </t>
    <phoneticPr fontId="4"/>
  </si>
  <si>
    <t xml:space="preserve">日
</t>
    <phoneticPr fontId="4"/>
  </si>
  <si>
    <t>学位種別　博士（</t>
    <phoneticPr fontId="4"/>
  </si>
  <si>
    <t>） 学位取得機関</t>
    <phoneticPr fontId="4"/>
  </si>
  <si>
    <t>所属機関</t>
    <phoneticPr fontId="4"/>
  </si>
  <si>
    <t xml:space="preserve">研究機構   
</t>
    <phoneticPr fontId="4"/>
  </si>
  <si>
    <t>私学共済</t>
    <phoneticPr fontId="4"/>
  </si>
  <si>
    <t>雇用保険</t>
    <phoneticPr fontId="4"/>
  </si>
  <si>
    <t>（有無については、配分元の執行基準を確認すること）</t>
    <phoneticPr fontId="4"/>
  </si>
  <si>
    <t>会議上程日程</t>
    <phoneticPr fontId="4"/>
  </si>
  <si>
    <t>備　考</t>
    <phoneticPr fontId="4"/>
  </si>
  <si>
    <t>当該事業代表者名
（所属・職位・氏名）</t>
    <phoneticPr fontId="4"/>
  </si>
  <si>
    <t>専門研究員・研究員 資金計画書</t>
    <rPh sb="0" eb="2">
      <t>センモン</t>
    </rPh>
    <rPh sb="2" eb="5">
      <t>ケンキュウイン</t>
    </rPh>
    <rPh sb="8" eb="9">
      <t>イン</t>
    </rPh>
    <rPh sb="10" eb="11">
      <t>シ</t>
    </rPh>
    <rPh sb="11" eb="12">
      <t>キン</t>
    </rPh>
    <rPh sb="12" eb="15">
      <t>ケイカクショ</t>
    </rPh>
    <phoneticPr fontId="4"/>
  </si>
  <si>
    <t>立命館大学有期雇用研究職員給与規程 別表1　等級</t>
    <rPh sb="0" eb="2">
      <t>リツメイ</t>
    </rPh>
    <rPh sb="2" eb="3">
      <t>カン</t>
    </rPh>
    <rPh sb="3" eb="5">
      <t>ダイガク</t>
    </rPh>
    <rPh sb="5" eb="7">
      <t>ユウキ</t>
    </rPh>
    <rPh sb="7" eb="9">
      <t>コヨウ</t>
    </rPh>
    <rPh sb="9" eb="11">
      <t>ケンキュウ</t>
    </rPh>
    <rPh sb="11" eb="13">
      <t>ショクイン</t>
    </rPh>
    <rPh sb="13" eb="15">
      <t>キュウヨ</t>
    </rPh>
    <rPh sb="15" eb="17">
      <t>キテイ</t>
    </rPh>
    <rPh sb="18" eb="20">
      <t>ベッピョウ</t>
    </rPh>
    <rPh sb="22" eb="24">
      <t>トウキュウ</t>
    </rPh>
    <phoneticPr fontId="4"/>
  </si>
  <si>
    <t>専門研究員・研究員 雇用申請書</t>
    <rPh sb="0" eb="2">
      <t>センモン</t>
    </rPh>
    <rPh sb="2" eb="5">
      <t>ケンキュウイン</t>
    </rPh>
    <rPh sb="6" eb="8">
      <t>ケンキュウ</t>
    </rPh>
    <rPh sb="8" eb="9">
      <t>イン</t>
    </rPh>
    <rPh sb="10" eb="12">
      <t>コヨウ</t>
    </rPh>
    <rPh sb="12" eb="14">
      <t>シンセイ</t>
    </rPh>
    <rPh sb="14" eb="15">
      <t>ショ</t>
    </rPh>
    <phoneticPr fontId="4"/>
  </si>
  <si>
    <t>※ 学位申請論文提出日（取得見込の場合のみ記入）</t>
    <phoneticPr fontId="4"/>
  </si>
  <si>
    <t>博士課程に入学した大学名</t>
    <rPh sb="0" eb="2">
      <t>ハクシ</t>
    </rPh>
    <rPh sb="2" eb="4">
      <t>カテイ</t>
    </rPh>
    <rPh sb="5" eb="7">
      <t>ニュウガク</t>
    </rPh>
    <rPh sb="9" eb="12">
      <t>ダイガクメイ</t>
    </rPh>
    <phoneticPr fontId="4"/>
  </si>
  <si>
    <t>姓（Family)</t>
    <rPh sb="0" eb="1">
      <t>セイ</t>
    </rPh>
    <phoneticPr fontId="4"/>
  </si>
  <si>
    <t>名(First)</t>
    <rPh sb="0" eb="1">
      <t>メイ</t>
    </rPh>
    <phoneticPr fontId="4"/>
  </si>
  <si>
    <t>ミドル(Middle)</t>
    <phoneticPr fontId="4"/>
  </si>
  <si>
    <t>フリガナ</t>
    <phoneticPr fontId="4"/>
  </si>
  <si>
    <t>漢　字</t>
    <rPh sb="0" eb="1">
      <t>カン</t>
    </rPh>
    <rPh sb="2" eb="3">
      <t>ジ</t>
    </rPh>
    <phoneticPr fontId="4"/>
  </si>
  <si>
    <t>OIC総合研究機構</t>
    <rPh sb="3" eb="5">
      <t>ソウゴウ</t>
    </rPh>
    <rPh sb="5" eb="7">
      <t>ケンキュウ</t>
    </rPh>
    <rPh sb="7" eb="9">
      <t>キコウ</t>
    </rPh>
    <phoneticPr fontId="2"/>
  </si>
  <si>
    <t>大阪いばらきキャンパス（OIC)</t>
    <rPh sb="0" eb="2">
      <t>オオサカ</t>
    </rPh>
    <phoneticPr fontId="4"/>
  </si>
  <si>
    <t>（雇用開始時点での年齢）</t>
  </si>
  <si>
    <t>雇用原資(資金名）</t>
    <rPh sb="5" eb="7">
      <t>シキン</t>
    </rPh>
    <rPh sb="7" eb="8">
      <t>メイ</t>
    </rPh>
    <phoneticPr fontId="4"/>
  </si>
  <si>
    <t>2009年度以前に博士課程に入学し、博士学位申請を行い当該雇用年度内に学位取得予定の者は以下を記入下さい。</t>
    <rPh sb="4" eb="6">
      <t>ネンド</t>
    </rPh>
    <rPh sb="6" eb="8">
      <t>イゼン</t>
    </rPh>
    <rPh sb="9" eb="11">
      <t>ハクシ</t>
    </rPh>
    <rPh sb="11" eb="13">
      <t>カテイ</t>
    </rPh>
    <rPh sb="14" eb="16">
      <t>ニュウガク</t>
    </rPh>
    <rPh sb="18" eb="20">
      <t>ハクシ</t>
    </rPh>
    <rPh sb="20" eb="22">
      <t>ガクイ</t>
    </rPh>
    <rPh sb="22" eb="24">
      <t>シンセイ</t>
    </rPh>
    <rPh sb="25" eb="26">
      <t>オコナ</t>
    </rPh>
    <rPh sb="27" eb="29">
      <t>トウガイ</t>
    </rPh>
    <rPh sb="31" eb="34">
      <t>ネンドナイ</t>
    </rPh>
    <rPh sb="35" eb="37">
      <t>ガクイ</t>
    </rPh>
    <rPh sb="37" eb="39">
      <t>シュトク</t>
    </rPh>
    <rPh sb="39" eb="41">
      <t>ヨテイ</t>
    </rPh>
    <rPh sb="42" eb="43">
      <t>モノ</t>
    </rPh>
    <rPh sb="44" eb="46">
      <t>イカ</t>
    </rPh>
    <rPh sb="47" eb="49">
      <t>キニュウ</t>
    </rPh>
    <rPh sb="49" eb="50">
      <t>クダ</t>
    </rPh>
    <phoneticPr fontId="4"/>
  </si>
  <si>
    <t>（2）契約条件　　　　下記の雇用条件にて、候補者本人の承諾を得ました。</t>
  </si>
  <si>
    <t>以下のいずれかの要件を満たす者。
・博士の学位を取得している者
・人文・社会科学の分野において、雇用年度の前年度の3月31日までに博士課程に標準修業年限以上在学し、所定の単位を取得し、雇用開始時現在大学院に在籍しない者で、博士の学位を取得した者に相当する能力を有すると認められる者
・2009年度以前に博士課程に入学した者のうち、既に博士学位の申請を行い、当該雇用年度内に学位取得予定の者</t>
    <rPh sb="0" eb="2">
      <t>イカ</t>
    </rPh>
    <rPh sb="8" eb="10">
      <t>ヨウケン</t>
    </rPh>
    <rPh sb="11" eb="12">
      <t>ミ</t>
    </rPh>
    <rPh sb="14" eb="15">
      <t>モノ</t>
    </rPh>
    <phoneticPr fontId="4"/>
  </si>
  <si>
    <t>雇用期間（年度ごと）</t>
    <rPh sb="5" eb="7">
      <t>ネンド</t>
    </rPh>
    <phoneticPr fontId="4"/>
  </si>
  <si>
    <t>雇用候補者</t>
    <rPh sb="2" eb="5">
      <t>コウホシャ</t>
    </rPh>
    <phoneticPr fontId="4"/>
  </si>
  <si>
    <t>年度雇用月数</t>
    <rPh sb="0" eb="2">
      <t>ネンド</t>
    </rPh>
    <rPh sb="4" eb="6">
      <t>ツキスウ</t>
    </rPh>
    <phoneticPr fontId="4"/>
  </si>
  <si>
    <t>円（月額×雇用月数）</t>
    <rPh sb="0" eb="1">
      <t>エン</t>
    </rPh>
    <rPh sb="2" eb="4">
      <t>ゲツガク</t>
    </rPh>
    <rPh sb="7" eb="9">
      <t>ツキスウ</t>
    </rPh>
    <phoneticPr fontId="4"/>
  </si>
  <si>
    <t>フリガナ
氏名</t>
    <rPh sb="5" eb="6">
      <t>シ</t>
    </rPh>
    <rPh sb="6" eb="7">
      <t>メイ</t>
    </rPh>
    <phoneticPr fontId="4"/>
  </si>
  <si>
    <t>内線：</t>
    <rPh sb="0" eb="2">
      <t>ナイセン</t>
    </rPh>
    <phoneticPr fontId="4"/>
  </si>
  <si>
    <t>Ｅmail:</t>
    <phoneticPr fontId="4"/>
  </si>
  <si>
    <t>連絡先</t>
    <phoneticPr fontId="4"/>
  </si>
  <si>
    <t>建物/フロア/部屋名（学内者のみ）：</t>
    <rPh sb="0" eb="2">
      <t>タテモノ</t>
    </rPh>
    <rPh sb="7" eb="9">
      <t>ヘヤ</t>
    </rPh>
    <rPh sb="9" eb="10">
      <t>メイ</t>
    </rPh>
    <rPh sb="11" eb="13">
      <t>ガクナイ</t>
    </rPh>
    <rPh sb="13" eb="14">
      <t>シャ</t>
    </rPh>
    <phoneticPr fontId="4"/>
  </si>
  <si>
    <t>携帯：</t>
    <rPh sb="0" eb="2">
      <t>ケイタイ</t>
    </rPh>
    <phoneticPr fontId="4"/>
  </si>
  <si>
    <t>年度 必要経費概算見込み額　※下記の必要経費概算見込み額を確保してください</t>
    <rPh sb="0" eb="2">
      <t>ネンド</t>
    </rPh>
    <rPh sb="3" eb="5">
      <t>ヒツヨウ</t>
    </rPh>
    <rPh sb="5" eb="7">
      <t>ケイヒ</t>
    </rPh>
    <rPh sb="7" eb="9">
      <t>ガイサン</t>
    </rPh>
    <rPh sb="9" eb="11">
      <t>ミコ</t>
    </rPh>
    <rPh sb="12" eb="13">
      <t>ガク</t>
    </rPh>
    <rPh sb="15" eb="17">
      <t>カキ</t>
    </rPh>
    <rPh sb="18" eb="20">
      <t>ヒツヨウ</t>
    </rPh>
    <rPh sb="20" eb="22">
      <t>ケイヒ</t>
    </rPh>
    <rPh sb="22" eb="24">
      <t>ガイサン</t>
    </rPh>
    <rPh sb="24" eb="26">
      <t>ミコ</t>
    </rPh>
    <rPh sb="27" eb="28">
      <t>ガク</t>
    </rPh>
    <rPh sb="29" eb="31">
      <t>カクホ</t>
    </rPh>
    <phoneticPr fontId="4"/>
  </si>
  <si>
    <t>なし</t>
    <phoneticPr fontId="2"/>
  </si>
  <si>
    <t>必要経費概算見込み額</t>
    <rPh sb="0" eb="2">
      <t>ヒツヨウ</t>
    </rPh>
    <rPh sb="2" eb="4">
      <t>ケイヒ</t>
    </rPh>
    <rPh sb="4" eb="6">
      <t>ガイサン</t>
    </rPh>
    <rPh sb="6" eb="8">
      <t>ミコ</t>
    </rPh>
    <rPh sb="9" eb="10">
      <t>ガク</t>
    </rPh>
    <phoneticPr fontId="4"/>
  </si>
  <si>
    <t>公的資金</t>
    <rPh sb="0" eb="2">
      <t>コウテキ</t>
    </rPh>
    <rPh sb="2" eb="4">
      <t>シキン</t>
    </rPh>
    <phoneticPr fontId="4"/>
  </si>
  <si>
    <t>所属：</t>
    <phoneticPr fontId="4"/>
  </si>
  <si>
    <t>職位：</t>
    <phoneticPr fontId="4"/>
  </si>
  <si>
    <t>氏名：</t>
    <phoneticPr fontId="4"/>
  </si>
  <si>
    <r>
      <t>添付点検</t>
    </r>
    <r>
      <rPr>
        <sz val="9"/>
        <rFont val="ＭＳ Ｐ明朝"/>
        <family val="1"/>
        <charset val="128"/>
      </rPr>
      <t xml:space="preserve">
※1学位取得（見込）者、※2人社系で学位取得相当の専門研究員のみ</t>
    </r>
    <rPh sb="7" eb="9">
      <t>ガクイ</t>
    </rPh>
    <rPh sb="9" eb="11">
      <t>シュトク</t>
    </rPh>
    <rPh sb="12" eb="14">
      <t>ミコミ</t>
    </rPh>
    <rPh sb="15" eb="16">
      <t>シャ</t>
    </rPh>
    <rPh sb="19" eb="20">
      <t>ジン</t>
    </rPh>
    <rPh sb="20" eb="21">
      <t>シャ</t>
    </rPh>
    <rPh sb="21" eb="22">
      <t>ケイ</t>
    </rPh>
    <rPh sb="23" eb="25">
      <t>ガクイ</t>
    </rPh>
    <rPh sb="25" eb="27">
      <t>シュトク</t>
    </rPh>
    <rPh sb="27" eb="29">
      <t>ソウトウ</t>
    </rPh>
    <rPh sb="30" eb="32">
      <t>センモン</t>
    </rPh>
    <rPh sb="32" eb="34">
      <t>ケンキュウ</t>
    </rPh>
    <rPh sb="34" eb="35">
      <t>イン</t>
    </rPh>
    <phoneticPr fontId="4"/>
  </si>
  <si>
    <t>資金計画書(学外資金のみ)</t>
    <phoneticPr fontId="4"/>
  </si>
  <si>
    <t>外国籍の場合：</t>
    <rPh sb="0" eb="2">
      <t>ガイコク</t>
    </rPh>
    <rPh sb="2" eb="3">
      <t>セキ</t>
    </rPh>
    <rPh sb="4" eb="6">
      <t>バアイ</t>
    </rPh>
    <phoneticPr fontId="4"/>
  </si>
  <si>
    <t>氏名：</t>
    <rPh sb="0" eb="2">
      <t>シメイ</t>
    </rPh>
    <phoneticPr fontId="4"/>
  </si>
  <si>
    <t>学内事業代表者　所属・職位：</t>
    <rPh sb="0" eb="2">
      <t>ガクナイ</t>
    </rPh>
    <rPh sb="2" eb="4">
      <t>ジギョウ</t>
    </rPh>
    <rPh sb="4" eb="7">
      <t>ダイヒョウシャ</t>
    </rPh>
    <rPh sb="8" eb="10">
      <t>ショゾク</t>
    </rPh>
    <rPh sb="11" eb="13">
      <t>ショクイ</t>
    </rPh>
    <phoneticPr fontId="4"/>
  </si>
  <si>
    <t>学外資金</t>
    <rPh sb="0" eb="2">
      <t>ガクガイ</t>
    </rPh>
    <rPh sb="2" eb="4">
      <t>シキン</t>
    </rPh>
    <phoneticPr fontId="4"/>
  </si>
  <si>
    <t>文部科学省</t>
  </si>
  <si>
    <t>環境省</t>
  </si>
  <si>
    <t>経済産業省</t>
  </si>
  <si>
    <t>総務省</t>
  </si>
  <si>
    <t>科学技術振興機構</t>
  </si>
  <si>
    <t>新エネルギー・産業技術総合開発機構</t>
  </si>
  <si>
    <t>国立研究開発法人情報通信研究機構</t>
  </si>
  <si>
    <t>国際協力機構</t>
  </si>
  <si>
    <t>国土技術政策総合研究所</t>
  </si>
  <si>
    <t>間接経費</t>
  </si>
  <si>
    <t>受託研究</t>
  </si>
  <si>
    <t>学外共同研究</t>
  </si>
  <si>
    <t>奨学寄附金</t>
  </si>
  <si>
    <t>研究資金繰越管理</t>
  </si>
  <si>
    <t>）</t>
    <phoneticPr fontId="4"/>
  </si>
  <si>
    <t>人文科学研究所</t>
  </si>
  <si>
    <t>国際地域研究所</t>
  </si>
  <si>
    <t>国際言語文化研究所</t>
  </si>
  <si>
    <t>アート・リサーチセンター</t>
  </si>
  <si>
    <t>白川静記念東洋文字文化研究所</t>
  </si>
  <si>
    <t>コリア研究センター</t>
  </si>
  <si>
    <t>間文化現象学研究センター</t>
  </si>
  <si>
    <t>ゲーム研究センター</t>
  </si>
  <si>
    <t>加藤周一現代思想研究センター</t>
  </si>
  <si>
    <t>社会システム研究所</t>
  </si>
  <si>
    <t>ファイナンス研究センター</t>
  </si>
  <si>
    <t>ＳＲセンター</t>
  </si>
  <si>
    <t>ＶＬＳＩセンター</t>
  </si>
  <si>
    <t>エコ・テクノロジー研究センター</t>
  </si>
  <si>
    <t>バイオシミュレーション研究センター</t>
  </si>
  <si>
    <t>防災フロンティア研究センター</t>
  </si>
  <si>
    <t>バイオメディカルデバイス研究センター</t>
  </si>
  <si>
    <t>琵琶湖Σ研究センター</t>
  </si>
  <si>
    <t>創薬科学研究センター</t>
  </si>
  <si>
    <t>システム視覚科学研究センター</t>
  </si>
  <si>
    <t>先端ICTメディカル•ヘルスケア研究センター</t>
  </si>
  <si>
    <t>稲盛経営哲学研究センター</t>
  </si>
  <si>
    <t>金融ジェロントロジー/金融・法教育研究センター</t>
  </si>
  <si>
    <t>サステイナビリティ学研究センター</t>
  </si>
  <si>
    <t>外為法に基づく事前確認</t>
    <rPh sb="0" eb="3">
      <t>ガイタメホウ</t>
    </rPh>
    <rPh sb="4" eb="5">
      <t>モト</t>
    </rPh>
    <rPh sb="7" eb="9">
      <t>ジゼン</t>
    </rPh>
    <rPh sb="9" eb="11">
      <t>カクニン</t>
    </rPh>
    <phoneticPr fontId="4"/>
  </si>
  <si>
    <t>実施</t>
    <rPh sb="0" eb="2">
      <t>ジッシ</t>
    </rPh>
    <phoneticPr fontId="4"/>
  </si>
  <si>
    <t>未実施</t>
    <rPh sb="0" eb="3">
      <t>ミジッシ</t>
    </rPh>
    <phoneticPr fontId="4"/>
  </si>
  <si>
    <t>年目）</t>
    <rPh sb="0" eb="1">
      <t>ネン</t>
    </rPh>
    <rPh sb="1" eb="2">
      <t>メ</t>
    </rPh>
    <phoneticPr fontId="4"/>
  </si>
  <si>
    <t>年まで</t>
    <rPh sb="0" eb="1">
      <t>ネン</t>
    </rPh>
    <phoneticPr fontId="4"/>
  </si>
  <si>
    <t>研究部会議</t>
    <rPh sb="0" eb="2">
      <t>ケンキュウ</t>
    </rPh>
    <rPh sb="2" eb="3">
      <t>ブ</t>
    </rPh>
    <rPh sb="3" eb="5">
      <t>カイギ</t>
    </rPh>
    <phoneticPr fontId="4"/>
  </si>
  <si>
    <t>専門研究員　SR1</t>
    <rPh sb="0" eb="2">
      <t>センモン</t>
    </rPh>
    <rPh sb="2" eb="5">
      <t>ケンキュウイン</t>
    </rPh>
    <phoneticPr fontId="4"/>
  </si>
  <si>
    <t>専門研究員　SR2</t>
    <rPh sb="0" eb="2">
      <t>センモン</t>
    </rPh>
    <rPh sb="2" eb="5">
      <t>ケンキュウイン</t>
    </rPh>
    <phoneticPr fontId="4"/>
  </si>
  <si>
    <t>人間科学研究所</t>
    <rPh sb="0" eb="2">
      <t>ニンゲン</t>
    </rPh>
    <rPh sb="2" eb="4">
      <t>カガク</t>
    </rPh>
    <rPh sb="4" eb="7">
      <t>ケンキュウショ</t>
    </rPh>
    <phoneticPr fontId="2"/>
  </si>
  <si>
    <t>歴史都市防災研究所</t>
    <rPh sb="6" eb="9">
      <t>ケンキュウショ</t>
    </rPh>
    <phoneticPr fontId="2"/>
  </si>
  <si>
    <t>環太平洋文明研究センター</t>
    <rPh sb="0" eb="4">
      <t>カンタイヘイヨウ</t>
    </rPh>
    <rPh sb="4" eb="6">
      <t>ブンメイ</t>
    </rPh>
    <rPh sb="6" eb="8">
      <t>ケンキュウ</t>
    </rPh>
    <phoneticPr fontId="2"/>
  </si>
  <si>
    <t>認知科学研究センター</t>
    <rPh sb="0" eb="2">
      <t>ニンチ</t>
    </rPh>
    <rPh sb="2" eb="4">
      <t>カガク</t>
    </rPh>
    <rPh sb="4" eb="6">
      <t>ケンキュウ</t>
    </rPh>
    <phoneticPr fontId="2"/>
  </si>
  <si>
    <t>国際食文化研究センター</t>
    <rPh sb="0" eb="2">
      <t>コクサイ</t>
    </rPh>
    <rPh sb="2" eb="5">
      <t>ショクブンカ</t>
    </rPh>
    <rPh sb="5" eb="7">
      <t>ケンキュウ</t>
    </rPh>
    <phoneticPr fontId="2"/>
  </si>
  <si>
    <t>アジア・日本研究所</t>
    <rPh sb="4" eb="6">
      <t>ニホン</t>
    </rPh>
    <rPh sb="6" eb="9">
      <t>ケンキュウショ</t>
    </rPh>
    <phoneticPr fontId="4"/>
  </si>
  <si>
    <t>医療介護経営研究センター</t>
    <rPh sb="0" eb="2">
      <t>イリョウ</t>
    </rPh>
    <rPh sb="2" eb="4">
      <t>カイゴ</t>
    </rPh>
    <rPh sb="4" eb="6">
      <t>ケイエイ</t>
    </rPh>
    <rPh sb="6" eb="8">
      <t>ケンキュウ</t>
    </rPh>
    <phoneticPr fontId="24"/>
  </si>
  <si>
    <t>食総合研究センター</t>
    <rPh sb="0" eb="1">
      <t>ショク</t>
    </rPh>
    <rPh sb="1" eb="3">
      <t>ソウゴウ</t>
    </rPh>
    <rPh sb="3" eb="5">
      <t>ケンキュウ</t>
    </rPh>
    <phoneticPr fontId="24"/>
  </si>
  <si>
    <t>生存学研究所</t>
    <rPh sb="0" eb="2">
      <t>セイゾン</t>
    </rPh>
    <rPh sb="2" eb="3">
      <t>ガク</t>
    </rPh>
    <rPh sb="3" eb="5">
      <t>ケンキュウ</t>
    </rPh>
    <rPh sb="5" eb="6">
      <t>ショ</t>
    </rPh>
    <phoneticPr fontId="24"/>
  </si>
  <si>
    <t>ものづくり質的研究センター</t>
    <rPh sb="5" eb="7">
      <t>シツテキ</t>
    </rPh>
    <rPh sb="7" eb="9">
      <t>ケンキュウ</t>
    </rPh>
    <phoneticPr fontId="24"/>
  </si>
  <si>
    <t>クリエイティブ・メディア研究センター</t>
    <rPh sb="12" eb="14">
      <t>ケンキュウ</t>
    </rPh>
    <phoneticPr fontId="24"/>
  </si>
  <si>
    <t>地域健康社会学研究センター</t>
    <phoneticPr fontId="4"/>
  </si>
  <si>
    <t>環境テクノロジー・マネジメント研究センター</t>
    <phoneticPr fontId="4"/>
  </si>
  <si>
    <t>中東・イスラーム研究センター</t>
    <rPh sb="0" eb="2">
      <t>チュウトウ</t>
    </rPh>
    <rPh sb="8" eb="10">
      <t>ケンキュウ</t>
    </rPh>
    <phoneticPr fontId="4"/>
  </si>
  <si>
    <t>琵琶湖・環境イノベーション研究センター</t>
  </si>
  <si>
    <t>バイオメディカルエンジニアリング研究センター</t>
  </si>
  <si>
    <t>知能化社会デザイン研究センター</t>
  </si>
  <si>
    <t>立命館アジア・日本研究機構</t>
    <rPh sb="0" eb="3">
      <t>リツメイカン</t>
    </rPh>
    <rPh sb="7" eb="9">
      <t>ニホン</t>
    </rPh>
    <rPh sb="9" eb="11">
      <t>ケンキュウ</t>
    </rPh>
    <rPh sb="11" eb="13">
      <t>キコウ</t>
    </rPh>
    <phoneticPr fontId="2"/>
  </si>
  <si>
    <t>大学院修了証明書※2</t>
    <rPh sb="0" eb="3">
      <t>ダイガクイン</t>
    </rPh>
    <rPh sb="3" eb="5">
      <t>シュウリョウ</t>
    </rPh>
    <rPh sb="5" eb="7">
      <t>ショウメイ</t>
    </rPh>
    <rPh sb="7" eb="8">
      <t>ショ</t>
    </rPh>
    <phoneticPr fontId="4"/>
  </si>
  <si>
    <t>新規・継続の別</t>
    <rPh sb="3" eb="5">
      <t>ケイゾク</t>
    </rPh>
    <phoneticPr fontId="4"/>
  </si>
  <si>
    <t>継続 （</t>
    <rPh sb="0" eb="2">
      <t>ケイゾク</t>
    </rPh>
    <phoneticPr fontId="4"/>
  </si>
  <si>
    <t>入金方法</t>
    <rPh sb="0" eb="2">
      <t>ニュウキン</t>
    </rPh>
    <rPh sb="2" eb="4">
      <t>ホウホウ</t>
    </rPh>
    <phoneticPr fontId="4"/>
  </si>
  <si>
    <r>
      <t>資金計画</t>
    </r>
    <r>
      <rPr>
        <sz val="12"/>
        <rFont val="ＭＳ Ｐ明朝"/>
        <family val="1"/>
        <charset val="128"/>
      </rPr>
      <t>＜その3＞</t>
    </r>
    <rPh sb="0" eb="2">
      <t>シキン</t>
    </rPh>
    <rPh sb="2" eb="4">
      <t>ケイカク</t>
    </rPh>
    <phoneticPr fontId="4"/>
  </si>
  <si>
    <r>
      <t>資金計画</t>
    </r>
    <r>
      <rPr>
        <sz val="12"/>
        <rFont val="ＭＳ Ｐ明朝"/>
        <family val="1"/>
        <charset val="128"/>
      </rPr>
      <t>＜その4＞</t>
    </r>
    <rPh sb="0" eb="2">
      <t>シキン</t>
    </rPh>
    <rPh sb="2" eb="4">
      <t>ケイカク</t>
    </rPh>
    <phoneticPr fontId="4"/>
  </si>
  <si>
    <r>
      <t>資金計画</t>
    </r>
    <r>
      <rPr>
        <sz val="12"/>
        <rFont val="ＭＳ Ｐ明朝"/>
        <family val="1"/>
        <charset val="128"/>
      </rPr>
      <t>＜その5＞</t>
    </r>
    <rPh sb="0" eb="2">
      <t>シキン</t>
    </rPh>
    <rPh sb="2" eb="4">
      <t>ケイカク</t>
    </rPh>
    <phoneticPr fontId="4"/>
  </si>
  <si>
    <t>／</t>
    <phoneticPr fontId="4"/>
  </si>
  <si>
    <t>月　／</t>
    <rPh sb="0" eb="1">
      <t>ガツ</t>
    </rPh>
    <phoneticPr fontId="4"/>
  </si>
  <si>
    <t xml:space="preserve"> 決算確定後</t>
    <phoneticPr fontId="4"/>
  </si>
  <si>
    <t>分割　</t>
    <rPh sb="0" eb="2">
      <t>ブンカツ</t>
    </rPh>
    <phoneticPr fontId="4"/>
  </si>
  <si>
    <t>（分割回数 全</t>
    <rPh sb="1" eb="3">
      <t>ブンカツ</t>
    </rPh>
    <rPh sb="6" eb="7">
      <t>ゼン</t>
    </rPh>
    <phoneticPr fontId="4"/>
  </si>
  <si>
    <t>回）</t>
    <rPh sb="0" eb="1">
      <t>カイ</t>
    </rPh>
    <phoneticPr fontId="4"/>
  </si>
  <si>
    <t>※分割の場合は補足記入ください （例：四半期ごとに250万円入金、4月は90万円、9月は70万円の入金等）</t>
    <rPh sb="1" eb="3">
      <t>ブンカツ</t>
    </rPh>
    <rPh sb="4" eb="6">
      <t>バアイ</t>
    </rPh>
    <rPh sb="7" eb="9">
      <t>ホソク</t>
    </rPh>
    <rPh sb="9" eb="11">
      <t>キニュウ</t>
    </rPh>
    <rPh sb="17" eb="18">
      <t>レイ</t>
    </rPh>
    <rPh sb="19" eb="22">
      <t>シハンキ</t>
    </rPh>
    <rPh sb="28" eb="30">
      <t>マンエン</t>
    </rPh>
    <rPh sb="30" eb="32">
      <t>ニュウキン</t>
    </rPh>
    <rPh sb="34" eb="35">
      <t>ガツ</t>
    </rPh>
    <rPh sb="38" eb="40">
      <t>マンエン</t>
    </rPh>
    <rPh sb="42" eb="43">
      <t>ガツ</t>
    </rPh>
    <rPh sb="46" eb="48">
      <t>マンエン</t>
    </rPh>
    <rPh sb="49" eb="51">
      <t>ニュウキン</t>
    </rPh>
    <rPh sb="51" eb="52">
      <t>ナド</t>
    </rPh>
    <phoneticPr fontId="4"/>
  </si>
  <si>
    <t>雇用原資1</t>
    <rPh sb="0" eb="2">
      <t>コヨウ</t>
    </rPh>
    <rPh sb="2" eb="4">
      <t>ゲンシ</t>
    </rPh>
    <phoneticPr fontId="4"/>
  </si>
  <si>
    <t>雇用原資2</t>
    <rPh sb="0" eb="2">
      <t>コヨウ</t>
    </rPh>
    <rPh sb="2" eb="4">
      <t>ゲンシ</t>
    </rPh>
    <phoneticPr fontId="4"/>
  </si>
  <si>
    <t>雇用原資3</t>
    <rPh sb="0" eb="2">
      <t>コヨウ</t>
    </rPh>
    <rPh sb="2" eb="4">
      <t>ゲンシ</t>
    </rPh>
    <phoneticPr fontId="4"/>
  </si>
  <si>
    <t>雇用原資4</t>
    <rPh sb="0" eb="2">
      <t>コヨウ</t>
    </rPh>
    <rPh sb="2" eb="4">
      <t>ゲンシ</t>
    </rPh>
    <phoneticPr fontId="4"/>
  </si>
  <si>
    <t>雇用原資5</t>
    <rPh sb="0" eb="2">
      <t>コヨウ</t>
    </rPh>
    <rPh sb="2" eb="4">
      <t>ゲンシ</t>
    </rPh>
    <phoneticPr fontId="4"/>
  </si>
  <si>
    <r>
      <t>資金計画</t>
    </r>
    <r>
      <rPr>
        <sz val="12"/>
        <rFont val="ＭＳ Ｐ明朝"/>
        <family val="1"/>
        <charset val="128"/>
      </rPr>
      <t>＜その2＞</t>
    </r>
    <phoneticPr fontId="4"/>
  </si>
  <si>
    <r>
      <t>資金計画</t>
    </r>
    <r>
      <rPr>
        <sz val="12"/>
        <rFont val="ＭＳ Ｐ明朝"/>
        <family val="1"/>
        <charset val="128"/>
      </rPr>
      <t>＜その1＞</t>
    </r>
    <rPh sb="0" eb="2">
      <t>シキン</t>
    </rPh>
    <rPh sb="2" eb="4">
      <t>ケイカク</t>
    </rPh>
    <phoneticPr fontId="4"/>
  </si>
  <si>
    <t>通算雇用年数/更新の有無</t>
    <rPh sb="0" eb="2">
      <t>ツウサン</t>
    </rPh>
    <rPh sb="2" eb="4">
      <t>コヨウ</t>
    </rPh>
    <rPh sb="4" eb="6">
      <t>ネンスウ</t>
    </rPh>
    <rPh sb="7" eb="9">
      <t>コウシン</t>
    </rPh>
    <rPh sb="10" eb="12">
      <t>ウム</t>
    </rPh>
    <phoneticPr fontId="4"/>
  </si>
  <si>
    <t>当該年度の受入総額：</t>
    <rPh sb="0" eb="2">
      <t>トウガイ</t>
    </rPh>
    <rPh sb="2" eb="4">
      <t>ネンド</t>
    </rPh>
    <rPh sb="5" eb="7">
      <t>ウケイレ</t>
    </rPh>
    <rPh sb="7" eb="9">
      <t>ソウガク</t>
    </rPh>
    <phoneticPr fontId="4"/>
  </si>
  <si>
    <t>（１）基本情報</t>
    <rPh sb="3" eb="5">
      <t>キホン</t>
    </rPh>
    <phoneticPr fontId="4"/>
  </si>
  <si>
    <t xml:space="preserve">生年月日 </t>
    <rPh sb="0" eb="2">
      <t>セイネン</t>
    </rPh>
    <rPh sb="2" eb="4">
      <t>ガッピ</t>
    </rPh>
    <phoneticPr fontId="4"/>
  </si>
  <si>
    <t xml:space="preserve">性別 </t>
    <phoneticPr fontId="4"/>
  </si>
  <si>
    <t xml:space="preserve">年齢 </t>
    <rPh sb="0" eb="2">
      <t>ネンレイ</t>
    </rPh>
    <phoneticPr fontId="4"/>
  </si>
  <si>
    <t>下記候補者任用に必要な経費概算見込み額を確認しました。任用に係る資金計画は以下の通りです。</t>
    <rPh sb="0" eb="2">
      <t>カキ</t>
    </rPh>
    <rPh sb="2" eb="5">
      <t>コウホシャ</t>
    </rPh>
    <rPh sb="5" eb="6">
      <t>ニン</t>
    </rPh>
    <rPh sb="6" eb="7">
      <t>ヨウ</t>
    </rPh>
    <rPh sb="8" eb="10">
      <t>ヒツヨウ</t>
    </rPh>
    <rPh sb="11" eb="13">
      <t>ケイヒ</t>
    </rPh>
    <rPh sb="13" eb="15">
      <t>ガイサン</t>
    </rPh>
    <rPh sb="15" eb="17">
      <t>ミコ</t>
    </rPh>
    <rPh sb="18" eb="19">
      <t>ガク</t>
    </rPh>
    <rPh sb="20" eb="22">
      <t>カクニン</t>
    </rPh>
    <rPh sb="27" eb="28">
      <t>ニン</t>
    </rPh>
    <rPh sb="28" eb="29">
      <t>ヨウ</t>
    </rPh>
    <rPh sb="30" eb="31">
      <t>カカワ</t>
    </rPh>
    <rPh sb="32" eb="34">
      <t>シキン</t>
    </rPh>
    <rPh sb="34" eb="36">
      <t>ケイカク</t>
    </rPh>
    <rPh sb="37" eb="39">
      <t>イカ</t>
    </rPh>
    <rPh sb="40" eb="41">
      <t>トオ</t>
    </rPh>
    <phoneticPr fontId="4"/>
  </si>
  <si>
    <t>期中で原資の変更がある場合は、必ず最新の書類を提出してください。</t>
    <phoneticPr fontId="4"/>
  </si>
  <si>
    <t>円／内、人件費予定：</t>
    <rPh sb="0" eb="1">
      <t>エン</t>
    </rPh>
    <phoneticPr fontId="4"/>
  </si>
  <si>
    <t>ヶ月分</t>
    <rPh sb="1" eb="2">
      <t>ツキ</t>
    </rPh>
    <rPh sb="2" eb="3">
      <t>ブン</t>
    </rPh>
    <phoneticPr fontId="4"/>
  </si>
  <si>
    <t>円</t>
    <rPh sb="0" eb="1">
      <t>エン</t>
    </rPh>
    <phoneticPr fontId="4"/>
  </si>
  <si>
    <t>通算雇用年数　：</t>
    <rPh sb="0" eb="2">
      <t>ツウサン</t>
    </rPh>
    <rPh sb="2" eb="4">
      <t>コヨウ</t>
    </rPh>
    <rPh sb="4" eb="6">
      <t>ネンスウ</t>
    </rPh>
    <phoneticPr fontId="4"/>
  </si>
  <si>
    <t>年目</t>
    <rPh sb="0" eb="1">
      <t>ネン</t>
    </rPh>
    <rPh sb="1" eb="2">
      <t>メ</t>
    </rPh>
    <phoneticPr fontId="4"/>
  </si>
  <si>
    <t>更新　：</t>
    <rPh sb="0" eb="2">
      <t>コウシン</t>
    </rPh>
    <phoneticPr fontId="4"/>
  </si>
  <si>
    <t>医療経済評価・意思決定支援ユニット（CHEERS）</t>
    <phoneticPr fontId="4"/>
  </si>
  <si>
    <t>法政基盤研究センター</t>
    <rPh sb="0" eb="2">
      <t>ホウセイ</t>
    </rPh>
    <rPh sb="2" eb="4">
      <t>キバン</t>
    </rPh>
    <rPh sb="4" eb="6">
      <t>ケンキュウ</t>
    </rPh>
    <phoneticPr fontId="4"/>
  </si>
  <si>
    <t>リサーチオフィス</t>
    <phoneticPr fontId="4"/>
  </si>
  <si>
    <t>受入教員</t>
    <rPh sb="0" eb="2">
      <t>ウケイレ</t>
    </rPh>
    <rPh sb="2" eb="4">
      <t>キョウイン</t>
    </rPh>
    <phoneticPr fontId="4"/>
  </si>
  <si>
    <t>所属</t>
    <rPh sb="0" eb="2">
      <t>ショゾク</t>
    </rPh>
    <phoneticPr fontId="4"/>
  </si>
  <si>
    <t>提出　(口頭試問予定日</t>
    <rPh sb="0" eb="2">
      <t>テイシュツ</t>
    </rPh>
    <rPh sb="4" eb="6">
      <t>コウトウ</t>
    </rPh>
    <rPh sb="6" eb="8">
      <t>シモン</t>
    </rPh>
    <rPh sb="8" eb="11">
      <t>ヨテイビ</t>
    </rPh>
    <phoneticPr fontId="4"/>
  </si>
  <si>
    <t>パスポート複写*</t>
    <phoneticPr fontId="4"/>
  </si>
  <si>
    <t xml:space="preserve">   在留カード両面複写*　(*未取得の場合は雇用開始日までに必ず提出のこと）</t>
    <phoneticPr fontId="4"/>
  </si>
  <si>
    <t>履歴・業績書</t>
    <rPh sb="0" eb="2">
      <t>リレキ</t>
    </rPh>
    <rPh sb="3" eb="5">
      <t>ギョウセキ</t>
    </rPh>
    <rPh sb="5" eb="6">
      <t>ショ</t>
    </rPh>
    <phoneticPr fontId="4"/>
  </si>
  <si>
    <t>研究計画書</t>
    <phoneticPr fontId="4"/>
  </si>
  <si>
    <t>学位取得（見込）証明書※1</t>
    <phoneticPr fontId="4"/>
  </si>
  <si>
    <t>住所（継続者のみ）</t>
    <rPh sb="0" eb="2">
      <t>ジュウショ</t>
    </rPh>
    <rPh sb="3" eb="5">
      <t>ケイゾク</t>
    </rPh>
    <rPh sb="5" eb="6">
      <t>シャ</t>
    </rPh>
    <phoneticPr fontId="4"/>
  </si>
  <si>
    <t>〒</t>
    <phoneticPr fontId="4"/>
  </si>
  <si>
    <t>衣笠キャンパス</t>
    <rPh sb="0" eb="2">
      <t>キヌガサ</t>
    </rPh>
    <phoneticPr fontId="4"/>
  </si>
  <si>
    <t>びわこ・くさつキャンパス（BKC）</t>
    <phoneticPr fontId="4"/>
  </si>
  <si>
    <t>　　　　　　年　　　　　　月　　　　　　日</t>
    <rPh sb="6" eb="7">
      <t>ネン</t>
    </rPh>
    <rPh sb="13" eb="14">
      <t>ガツ</t>
    </rPh>
    <rPh sb="20" eb="21">
      <t>ニチ</t>
    </rPh>
    <phoneticPr fontId="4"/>
  </si>
  <si>
    <t>　　　　年　　　月　　　日</t>
    <rPh sb="4" eb="5">
      <t>ネン</t>
    </rPh>
    <rPh sb="8" eb="9">
      <t>ガツ</t>
    </rPh>
    <rPh sb="12" eb="13">
      <t>ヒ</t>
    </rPh>
    <phoneticPr fontId="4"/>
  </si>
  <si>
    <t>　　　　年　　　月　　　日</t>
    <phoneticPr fontId="4"/>
  </si>
  <si>
    <t>1.条件変更開始月：</t>
  </si>
  <si>
    <t>※条件変更の場合は、雇用月数を修正してください</t>
    <rPh sb="1" eb="3">
      <t>ジョウケン</t>
    </rPh>
    <rPh sb="3" eb="5">
      <t>ヘンコウ</t>
    </rPh>
    <rPh sb="6" eb="8">
      <t>バアイ</t>
    </rPh>
    <rPh sb="10" eb="12">
      <t>コヨウ</t>
    </rPh>
    <rPh sb="12" eb="13">
      <t>ゲツ</t>
    </rPh>
    <rPh sb="13" eb="14">
      <t>スウ</t>
    </rPh>
    <rPh sb="15" eb="17">
      <t>シュウセイ</t>
    </rPh>
    <phoneticPr fontId="4"/>
  </si>
  <si>
    <t>（年齢上限60歳）</t>
    <rPh sb="1" eb="3">
      <t>ネンレイ</t>
    </rPh>
    <rPh sb="3" eb="5">
      <t>ジョウゲン</t>
    </rPh>
    <phoneticPr fontId="4"/>
  </si>
  <si>
    <t>先端マイクロ・ナノシステム技術研究センター</t>
    <rPh sb="0" eb="2">
      <t>センタン</t>
    </rPh>
    <rPh sb="13" eb="15">
      <t>ギジュツ</t>
    </rPh>
    <rPh sb="15" eb="17">
      <t>ケンキュウ</t>
    </rPh>
    <phoneticPr fontId="1"/>
  </si>
  <si>
    <t>スポーツ健康科学研究センター</t>
    <rPh sb="4" eb="6">
      <t>ケンコウ</t>
    </rPh>
    <rPh sb="6" eb="8">
      <t>カガク</t>
    </rPh>
    <rPh sb="8" eb="10">
      <t>ケンキュウ</t>
    </rPh>
    <phoneticPr fontId="1"/>
  </si>
  <si>
    <t>ロボティクス研究センター</t>
    <rPh sb="6" eb="8">
      <t>ケンキュウ</t>
    </rPh>
    <phoneticPr fontId="1"/>
  </si>
  <si>
    <t>エネルギーイノベーション材料研究センター</t>
    <rPh sb="12" eb="14">
      <t>ザイリョウ</t>
    </rPh>
    <rPh sb="14" eb="16">
      <t>ケンキュウ</t>
    </rPh>
    <phoneticPr fontId="1"/>
  </si>
  <si>
    <t>古気候学研究センター</t>
    <rPh sb="0" eb="4">
      <t>コキコウガク</t>
    </rPh>
    <rPh sb="4" eb="6">
      <t>ケンキュウ</t>
    </rPh>
    <phoneticPr fontId="1"/>
  </si>
  <si>
    <t>ソフト・ハード融合機能材料研究センター</t>
    <rPh sb="7" eb="9">
      <t>ユウゴウ</t>
    </rPh>
    <rPh sb="9" eb="11">
      <t>キノウ</t>
    </rPh>
    <rPh sb="11" eb="13">
      <t>ザイリョウ</t>
    </rPh>
    <rPh sb="13" eb="15">
      <t>ケンキュウ</t>
    </rPh>
    <phoneticPr fontId="1"/>
  </si>
  <si>
    <t>生物資源研究センター</t>
    <rPh sb="0" eb="2">
      <t>セイブツ</t>
    </rPh>
    <rPh sb="2" eb="4">
      <t>シゲン</t>
    </rPh>
    <rPh sb="4" eb="6">
      <t>ケンキュウ</t>
    </rPh>
    <phoneticPr fontId="1"/>
  </si>
  <si>
    <t>地域情報研究所(略称 RDIRI ラディリ）</t>
    <rPh sb="0" eb="2">
      <t>チイキ</t>
    </rPh>
    <rPh sb="2" eb="4">
      <t>ジョウホウ</t>
    </rPh>
    <rPh sb="4" eb="7">
      <t>ケンキュウショ</t>
    </rPh>
    <phoneticPr fontId="1"/>
  </si>
  <si>
    <t>イノベーション・マネジメント研究センター</t>
    <rPh sb="14" eb="16">
      <t>ケンキュウ</t>
    </rPh>
    <phoneticPr fontId="1"/>
  </si>
  <si>
    <t>医療経営研究センター</t>
    <rPh sb="0" eb="2">
      <t>イリョウ</t>
    </rPh>
    <rPh sb="2" eb="4">
      <t>ケイエイ</t>
    </rPh>
    <rPh sb="4" eb="6">
      <t>ケンキュウ</t>
    </rPh>
    <phoneticPr fontId="1"/>
  </si>
  <si>
    <t>デザイン科学研究センター</t>
    <rPh sb="4" eb="6">
      <t>カガク</t>
    </rPh>
    <rPh sb="6" eb="8">
      <t>ケンキュウ</t>
    </rPh>
    <phoneticPr fontId="1"/>
  </si>
  <si>
    <t>グローバルMOT研究センター</t>
    <rPh sb="8" eb="10">
      <t>ケンキュウ</t>
    </rPh>
    <phoneticPr fontId="1"/>
  </si>
  <si>
    <t>東アジア平和協力研究センター</t>
    <phoneticPr fontId="4"/>
  </si>
  <si>
    <t>IoTセキュリティ研究センター</t>
    <phoneticPr fontId="36"/>
  </si>
  <si>
    <t>先端材料研究センター</t>
    <phoneticPr fontId="36"/>
  </si>
  <si>
    <r>
      <rPr>
        <sz val="8"/>
        <color theme="1"/>
        <rFont val="Microsoft YaHei UI"/>
        <family val="2"/>
        <charset val="134"/>
      </rPr>
      <t>⽇</t>
    </r>
    <r>
      <rPr>
        <sz val="8"/>
        <color theme="1"/>
        <rFont val="ＭＳ ゴシック"/>
        <family val="2"/>
        <charset val="128"/>
      </rPr>
      <t>本バイオ炭研究センター</t>
    </r>
    <phoneticPr fontId="24"/>
  </si>
  <si>
    <t>スポーツ健康科学総合研究所</t>
    <phoneticPr fontId="4"/>
  </si>
  <si>
    <t>直近の任用実績</t>
    <rPh sb="0" eb="2">
      <t>チョッキン</t>
    </rPh>
    <rPh sb="3" eb="5">
      <t>ニンヨウ</t>
    </rPh>
    <rPh sb="5" eb="7">
      <t>ジッセキ</t>
    </rPh>
    <phoneticPr fontId="4"/>
  </si>
  <si>
    <t>所属　　　：</t>
    <phoneticPr fontId="4"/>
  </si>
  <si>
    <t>雇用種別：</t>
    <rPh sb="0" eb="2">
      <t>コヨウ</t>
    </rPh>
    <rPh sb="2" eb="4">
      <t>シュベツ</t>
    </rPh>
    <phoneticPr fontId="4"/>
  </si>
  <si>
    <t>任用期間</t>
    <rPh sb="0" eb="2">
      <t>ニンヨウ</t>
    </rPh>
    <rPh sb="2" eb="4">
      <t>キカン</t>
    </rPh>
    <phoneticPr fontId="4"/>
  </si>
  <si>
    <t>所属キャンパス／実際の勤務場所</t>
    <rPh sb="0" eb="2">
      <t>ショゾク</t>
    </rPh>
    <rPh sb="8" eb="10">
      <t>ジッサイ</t>
    </rPh>
    <rPh sb="11" eb="15">
      <t>キンムバショ</t>
    </rPh>
    <phoneticPr fontId="4"/>
  </si>
  <si>
    <t>／実際の勤務場所</t>
    <rPh sb="4" eb="6">
      <t>キンム</t>
    </rPh>
    <phoneticPr fontId="4"/>
  </si>
  <si>
    <t>宇宙地球探査研究センター</t>
    <phoneticPr fontId="4"/>
  </si>
  <si>
    <t>法人負担率×1.20（私学共済＋労災（一般拠出金込み）＋雇用保険）</t>
    <rPh sb="0" eb="2">
      <t>ホウジン</t>
    </rPh>
    <rPh sb="2" eb="4">
      <t>フタン</t>
    </rPh>
    <rPh sb="4" eb="5">
      <t>リツ</t>
    </rPh>
    <rPh sb="11" eb="13">
      <t>シガク</t>
    </rPh>
    <rPh sb="13" eb="15">
      <t>キョウサイ</t>
    </rPh>
    <rPh sb="16" eb="18">
      <t>ロウサイ</t>
    </rPh>
    <rPh sb="19" eb="21">
      <t>イッパン</t>
    </rPh>
    <rPh sb="21" eb="24">
      <t>キョシュツキン</t>
    </rPh>
    <rPh sb="24" eb="25">
      <t>コ</t>
    </rPh>
    <rPh sb="28" eb="30">
      <t>コヨウ</t>
    </rPh>
    <rPh sb="30" eb="32">
      <t>ホケン</t>
    </rPh>
    <phoneticPr fontId="4"/>
  </si>
  <si>
    <t>研究部　2024.5（改訂）</t>
    <rPh sb="0" eb="3">
      <t>ケンキュウブ</t>
    </rPh>
    <rPh sb="11" eb="13">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</si>
</sst>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0_);\(#,##0\)"/>
    <numFmt numFmtId="177" formatCode="#,##0_);[Red]\(#,##0\)"/>
    <numFmt numFmtId="178" formatCode="0_ "/>
    <numFmt numFmtId="179" formatCode="[$-F800]dddd\,\ mmmm\ dd\,\ yyyy"/>
    <numFmt numFmtId="180" formatCode="#,##0_ "/>
    <numFmt numFmtId="181" formatCode="#,##0_ ;[Red]\-#,##0\ "/>
    <numFmt numFmtId="182" formatCode="yyyy&quot;年&quot;m&quot;月&quot;d&quot;日&quot;;@"/>
    <numFmt numFmtId="183" formatCode="0.0_ "/>
    <numFmt numFmtId="184" formatCode="0_);[Red]\(0\)"/>
  </numFmts>
  <fonts count="43">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Osaka"/>
      <family val="3"/>
      <charset val="128"/>
    </font>
    <font>
      <sz val="6"/>
      <name val="ＭＳ Ｐゴシック"/>
      <family val="3"/>
      <charset val="128"/>
    </font>
    <font>
      <b/>
      <sz val="20"/>
      <name val="ＭＳ Ｐ明朝"/>
      <family val="1"/>
      <charset val="128"/>
    </font>
    <font>
      <sz val="11"/>
      <name val="ＭＳ Ｐ明朝"/>
      <family val="1"/>
      <charset val="128"/>
    </font>
    <font>
      <sz val="12"/>
      <name val="ＭＳ Ｐ明朝"/>
      <family val="1"/>
      <charset val="128"/>
    </font>
    <font>
      <sz val="8"/>
      <name val="ＭＳ Ｐゴシック"/>
      <family val="3"/>
      <charset val="128"/>
    </font>
    <font>
      <b/>
      <sz val="12"/>
      <name val="ＭＳ Ｐ明朝"/>
      <family val="1"/>
      <charset val="128"/>
    </font>
    <font>
      <sz val="12"/>
      <name val="ＭＳ Ｐゴシック"/>
      <family val="3"/>
      <charset val="128"/>
    </font>
    <font>
      <sz val="10"/>
      <name val="ＭＳ Ｐ明朝"/>
      <family val="1"/>
      <charset val="128"/>
    </font>
    <font>
      <b/>
      <sz val="9"/>
      <color indexed="81"/>
      <name val="ＭＳ Ｐゴシック"/>
      <family val="3"/>
      <charset val="128"/>
    </font>
    <font>
      <sz val="9"/>
      <color indexed="81"/>
      <name val="ＭＳ Ｐゴシック"/>
      <family val="3"/>
      <charset val="128"/>
    </font>
    <font>
      <b/>
      <sz val="8"/>
      <name val="ＭＳ Ｐ明朝"/>
      <family val="1"/>
      <charset val="128"/>
    </font>
    <font>
      <sz val="8"/>
      <name val="ＭＳ Ｐ明朝"/>
      <family val="1"/>
      <charset val="128"/>
    </font>
    <font>
      <sz val="9"/>
      <name val="ＭＳ Ｐ明朝"/>
      <family val="1"/>
      <charset val="128"/>
    </font>
    <font>
      <sz val="14"/>
      <name val="ＭＳ Ｐ明朝"/>
      <family val="1"/>
      <charset val="128"/>
    </font>
    <font>
      <sz val="8"/>
      <color indexed="10"/>
      <name val="ＭＳ Ｐゴシック"/>
      <family val="3"/>
      <charset val="128"/>
    </font>
    <font>
      <sz val="9"/>
      <name val="ＭＳ Ｐゴシック"/>
      <family val="3"/>
      <charset val="128"/>
    </font>
    <font>
      <b/>
      <sz val="10"/>
      <name val="ＭＳ Ｐ明朝"/>
      <family val="1"/>
      <charset val="128"/>
    </font>
    <font>
      <sz val="9"/>
      <color rgb="FF000000"/>
      <name val="MS UI Gothic"/>
      <family val="3"/>
      <charset val="128"/>
    </font>
    <font>
      <sz val="12"/>
      <color rgb="FFFF0000"/>
      <name val="ＭＳ Ｐ明朝"/>
      <family val="1"/>
      <charset val="128"/>
    </font>
    <font>
      <sz val="8"/>
      <name val="ＭＳ ゴシック"/>
      <family val="3"/>
      <charset val="128"/>
    </font>
    <font>
      <sz val="6"/>
      <name val="ＭＳ ゴシック"/>
      <family val="2"/>
      <charset val="128"/>
    </font>
    <font>
      <sz val="12"/>
      <color theme="1"/>
      <name val="ＭＳ Ｐ明朝"/>
      <family val="1"/>
      <charset val="128"/>
    </font>
    <font>
      <sz val="7.5"/>
      <color theme="1"/>
      <name val="ＭＳ Ｐ明朝"/>
      <family val="1"/>
      <charset val="128"/>
    </font>
    <font>
      <sz val="11.5"/>
      <name val="ＭＳ Ｐ明朝"/>
      <family val="1"/>
      <charset val="128"/>
    </font>
    <font>
      <sz val="10.5"/>
      <name val="ＭＳ Ｐゴシック"/>
      <family val="3"/>
      <charset val="128"/>
      <scheme val="major"/>
    </font>
    <font>
      <b/>
      <sz val="9"/>
      <color indexed="81"/>
      <name val="MS P ゴシック"/>
      <family val="3"/>
      <charset val="128"/>
    </font>
    <font>
      <u/>
      <sz val="16"/>
      <color theme="10"/>
      <name val="ＭＳ Ｐゴシック"/>
      <family val="3"/>
      <charset val="128"/>
    </font>
    <font>
      <sz val="14"/>
      <name val="ＭＳ Ｐゴシック"/>
      <family val="3"/>
      <charset val="128"/>
    </font>
    <font>
      <b/>
      <sz val="14"/>
      <name val="ＭＳ Ｐ明朝"/>
      <family val="1"/>
      <charset val="128"/>
    </font>
    <font>
      <sz val="9.5"/>
      <name val="ＭＳ Ｐ明朝"/>
      <family val="1"/>
      <charset val="128"/>
    </font>
    <font>
      <b/>
      <sz val="12"/>
      <color rgb="FFFF0000"/>
      <name val="ＭＳ Ｐ明朝"/>
      <family val="1"/>
      <charset val="128"/>
    </font>
    <font>
      <sz val="8"/>
      <color theme="1"/>
      <name val="ＭＳ Ｐゴシック"/>
      <family val="3"/>
      <charset val="128"/>
    </font>
    <font>
      <sz val="6"/>
      <name val="ＭＳ Ｐゴシック"/>
      <family val="2"/>
      <charset val="128"/>
      <scheme val="minor"/>
    </font>
    <font>
      <sz val="8"/>
      <color theme="1"/>
      <name val="ＭＳ ゴシック"/>
      <family val="2"/>
      <charset val="134"/>
    </font>
    <font>
      <sz val="8"/>
      <color theme="1"/>
      <name val="Microsoft YaHei UI"/>
      <family val="2"/>
      <charset val="134"/>
    </font>
    <font>
      <sz val="8"/>
      <color theme="1"/>
      <name val="ＭＳ ゴシック"/>
      <family val="2"/>
      <charset val="128"/>
    </font>
    <font>
      <sz val="8"/>
      <name val="ＭＳ Ｐゴシック"/>
      <family val="3"/>
      <charset val="128"/>
      <scheme val="major"/>
    </font>
    <font>
      <sz val="14"/>
      <color theme="1"/>
      <name val="ＭＳ Ｐ明朝"/>
      <family val="1"/>
      <charset val="128"/>
    </font>
    <font>
      <b/>
      <sz val="12"/>
      <color indexed="10"/>
      <name val="MS P ゴシック"/>
      <family val="3"/>
      <charset val="128"/>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rgb="FFFFFFCC"/>
        <bgColor indexed="64"/>
      </patternFill>
    </fill>
  </fills>
  <borders count="46">
    <border>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bottom/>
      <diagonal/>
    </border>
    <border>
      <left/>
      <right/>
      <top style="medium">
        <color indexed="64"/>
      </top>
      <bottom style="medium">
        <color indexed="64"/>
      </bottom>
      <diagonal/>
    </border>
    <border>
      <left/>
      <right/>
      <top style="double">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dashDot">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ashDot">
        <color indexed="64"/>
      </top>
      <bottom/>
      <diagonal/>
    </border>
    <border>
      <left/>
      <right/>
      <top style="thin">
        <color indexed="64"/>
      </top>
      <bottom style="dashDot">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style="thin">
        <color indexed="64"/>
      </top>
      <bottom style="dashDot">
        <color indexed="64"/>
      </bottom>
      <diagonal/>
    </border>
    <border>
      <left/>
      <right/>
      <top style="dashDot">
        <color indexed="64"/>
      </top>
      <bottom style="dashDot">
        <color indexed="64"/>
      </bottom>
      <diagonal/>
    </border>
    <border>
      <left/>
      <right style="thin">
        <color indexed="64"/>
      </right>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6" fontId="2" fillId="0" borderId="0" applyFont="0" applyFill="0" applyBorder="0" applyAlignment="0" applyProtection="0">
      <alignment vertical="center"/>
    </xf>
    <xf numFmtId="0" fontId="3" fillId="0" borderId="0"/>
    <xf numFmtId="0" fontId="30" fillId="0" borderId="0" applyNumberFormat="0" applyFill="0" applyBorder="0" applyAlignment="0" applyProtection="0">
      <alignment vertical="center"/>
    </xf>
  </cellStyleXfs>
  <cellXfs count="563">
    <xf numFmtId="0" fontId="0" fillId="0" borderId="0" xfId="0">
      <alignment vertical="center"/>
    </xf>
    <xf numFmtId="0" fontId="2" fillId="0" borderId="0" xfId="0" applyFont="1">
      <alignment vertical="center"/>
    </xf>
    <xf numFmtId="0" fontId="2" fillId="0" borderId="0" xfId="0" applyFont="1" applyFill="1">
      <alignment vertical="center"/>
    </xf>
    <xf numFmtId="0" fontId="10" fillId="0" borderId="0" xfId="0" applyFont="1">
      <alignment vertical="center"/>
    </xf>
    <xf numFmtId="0" fontId="8" fillId="0" borderId="0" xfId="0" applyFont="1">
      <alignment vertical="center"/>
    </xf>
    <xf numFmtId="0" fontId="8" fillId="0" borderId="0" xfId="0" applyFont="1" applyAlignment="1">
      <alignment horizontal="left" vertical="top"/>
    </xf>
    <xf numFmtId="0" fontId="2" fillId="0" borderId="0" xfId="0" applyFont="1" applyAlignment="1">
      <alignment horizontal="left" vertical="top"/>
    </xf>
    <xf numFmtId="0" fontId="11" fillId="0" borderId="0" xfId="0" applyFont="1" applyBorder="1" applyAlignment="1">
      <alignment horizontal="left" vertical="center"/>
    </xf>
    <xf numFmtId="0" fontId="6" fillId="0" borderId="0" xfId="0" applyFont="1" applyBorder="1" applyAlignment="1">
      <alignment horizontal="left" vertical="center"/>
    </xf>
    <xf numFmtId="0" fontId="6" fillId="0" borderId="0" xfId="0" applyFont="1">
      <alignment vertical="center"/>
    </xf>
    <xf numFmtId="0" fontId="6" fillId="0" borderId="3" xfId="0" applyFont="1" applyBorder="1" applyAlignment="1" applyProtection="1">
      <alignment vertical="center" wrapText="1" shrinkToFit="1"/>
      <protection locked="0"/>
    </xf>
    <xf numFmtId="0" fontId="6" fillId="0" borderId="4" xfId="0" applyFont="1" applyBorder="1" applyAlignment="1" applyProtection="1">
      <alignment vertical="center" wrapText="1" shrinkToFit="1"/>
      <protection locked="0"/>
    </xf>
    <xf numFmtId="6" fontId="7" fillId="0" borderId="2" xfId="2" applyFont="1" applyFill="1" applyBorder="1" applyAlignment="1" applyProtection="1">
      <alignment horizontal="right" vertical="center" shrinkToFit="1"/>
      <protection locked="0"/>
    </xf>
    <xf numFmtId="6" fontId="7" fillId="0" borderId="3" xfId="2" applyFont="1" applyFill="1" applyBorder="1" applyAlignment="1" applyProtection="1">
      <alignment horizontal="right" vertical="center" shrinkToFit="1"/>
      <protection locked="0"/>
    </xf>
    <xf numFmtId="176" fontId="7" fillId="0" borderId="11" xfId="3" applyNumberFormat="1" applyFont="1" applyFill="1" applyBorder="1" applyAlignment="1" applyProtection="1">
      <alignment vertical="center" shrinkToFit="1"/>
      <protection locked="0"/>
    </xf>
    <xf numFmtId="0" fontId="7" fillId="0" borderId="11" xfId="3" applyFont="1" applyFill="1" applyBorder="1" applyAlignment="1" applyProtection="1">
      <alignment vertical="center" shrinkToFit="1"/>
      <protection locked="0"/>
    </xf>
    <xf numFmtId="0" fontId="7" fillId="0" borderId="12" xfId="3" applyFont="1" applyFill="1" applyBorder="1" applyAlignment="1" applyProtection="1">
      <alignment vertical="center" shrinkToFit="1"/>
      <protection locked="0"/>
    </xf>
    <xf numFmtId="0" fontId="8" fillId="0" borderId="0" xfId="0" applyFont="1" applyBorder="1">
      <alignment vertical="center"/>
    </xf>
    <xf numFmtId="0" fontId="7" fillId="0" borderId="16" xfId="3" applyFont="1" applyFill="1" applyBorder="1" applyAlignment="1" applyProtection="1">
      <alignment vertical="center" wrapText="1" shrinkToFit="1"/>
      <protection locked="0"/>
    </xf>
    <xf numFmtId="0" fontId="7" fillId="0" borderId="16" xfId="3" applyFont="1" applyFill="1" applyBorder="1" applyAlignment="1" applyProtection="1">
      <alignment horizontal="center" vertical="center" wrapText="1" shrinkToFit="1"/>
      <protection locked="0"/>
    </xf>
    <xf numFmtId="0" fontId="8" fillId="2" borderId="0" xfId="0" applyFont="1" applyFill="1" applyBorder="1">
      <alignment vertical="center"/>
    </xf>
    <xf numFmtId="0" fontId="8" fillId="0" borderId="0" xfId="0" applyFont="1" applyBorder="1" applyAlignment="1">
      <alignment horizontal="left" vertical="top"/>
    </xf>
    <xf numFmtId="0" fontId="18" fillId="0" borderId="0" xfId="0" applyFont="1" applyBorder="1" applyAlignment="1">
      <alignment horizontal="left" vertical="top"/>
    </xf>
    <xf numFmtId="38" fontId="2" fillId="0" borderId="0" xfId="1" applyFont="1">
      <alignment vertical="center"/>
    </xf>
    <xf numFmtId="38" fontId="8" fillId="0" borderId="0" xfId="1" applyFont="1">
      <alignment vertical="center"/>
    </xf>
    <xf numFmtId="38" fontId="8" fillId="0" borderId="0" xfId="1" applyFont="1" applyBorder="1">
      <alignment vertical="center"/>
    </xf>
    <xf numFmtId="38" fontId="8" fillId="0" borderId="0" xfId="1" applyFont="1" applyAlignment="1">
      <alignment horizontal="left" vertical="top"/>
    </xf>
    <xf numFmtId="0" fontId="7" fillId="0" borderId="3" xfId="3" applyNumberFormat="1" applyFont="1" applyFill="1" applyBorder="1" applyAlignment="1" applyProtection="1">
      <alignment horizontal="left" vertical="center"/>
      <protection locked="0"/>
    </xf>
    <xf numFmtId="0" fontId="7" fillId="0" borderId="3" xfId="3" applyNumberFormat="1" applyFont="1" applyFill="1" applyBorder="1" applyAlignment="1" applyProtection="1">
      <alignment horizontal="center" vertical="center" shrinkToFit="1"/>
      <protection locked="0"/>
    </xf>
    <xf numFmtId="0" fontId="7" fillId="0" borderId="4" xfId="3" applyNumberFormat="1" applyFont="1" applyFill="1" applyBorder="1" applyAlignment="1" applyProtection="1">
      <alignment horizontal="center" vertical="center" shrinkToFit="1"/>
      <protection locked="0"/>
    </xf>
    <xf numFmtId="0" fontId="7" fillId="0" borderId="0" xfId="3" applyFont="1" applyFill="1" applyBorder="1" applyAlignment="1" applyProtection="1">
      <alignment horizontal="left" vertical="center" shrinkToFit="1"/>
      <protection locked="0"/>
    </xf>
    <xf numFmtId="0" fontId="9" fillId="0" borderId="0" xfId="3" applyFont="1" applyFill="1" applyBorder="1" applyAlignment="1">
      <alignment horizontal="left" vertical="center" wrapText="1"/>
    </xf>
    <xf numFmtId="0" fontId="6" fillId="0" borderId="0" xfId="0" applyFont="1" applyBorder="1" applyAlignment="1">
      <alignment horizontal="left" vertical="center" wrapText="1"/>
    </xf>
    <xf numFmtId="0" fontId="19" fillId="0" borderId="0" xfId="0" applyFont="1">
      <alignment vertical="center"/>
    </xf>
    <xf numFmtId="38" fontId="19" fillId="0" borderId="0" xfId="1" applyFont="1">
      <alignment vertical="center"/>
    </xf>
    <xf numFmtId="0" fontId="7" fillId="0" borderId="0" xfId="0" applyFont="1" applyBorder="1" applyAlignment="1">
      <alignment horizontal="left" vertical="center"/>
    </xf>
    <xf numFmtId="0" fontId="8" fillId="2" borderId="7" xfId="0" applyFont="1" applyFill="1" applyBorder="1" applyAlignment="1">
      <alignment vertical="center"/>
    </xf>
    <xf numFmtId="38" fontId="8" fillId="2" borderId="7" xfId="1" applyFont="1" applyFill="1" applyBorder="1" applyAlignment="1">
      <alignment vertical="center"/>
    </xf>
    <xf numFmtId="0" fontId="8" fillId="0" borderId="7" xfId="0" applyFont="1" applyBorder="1" applyAlignment="1">
      <alignment vertical="center"/>
    </xf>
    <xf numFmtId="38" fontId="8" fillId="0" borderId="7" xfId="1" applyFont="1" applyBorder="1" applyAlignment="1">
      <alignment vertical="center"/>
    </xf>
    <xf numFmtId="3" fontId="8" fillId="0" borderId="7" xfId="0" applyNumberFormat="1" applyFont="1" applyBorder="1" applyAlignment="1">
      <alignment vertical="center"/>
    </xf>
    <xf numFmtId="0" fontId="7" fillId="0" borderId="18" xfId="3" applyFont="1" applyFill="1" applyBorder="1" applyAlignment="1" applyProtection="1">
      <alignment vertical="center" shrinkToFit="1"/>
      <protection locked="0"/>
    </xf>
    <xf numFmtId="0" fontId="6" fillId="0" borderId="0" xfId="0" applyFont="1" applyAlignment="1">
      <alignment horizontal="left" vertical="center"/>
    </xf>
    <xf numFmtId="0" fontId="7" fillId="4" borderId="0" xfId="3" applyFont="1" applyFill="1" applyBorder="1" applyAlignment="1" applyProtection="1">
      <alignment horizontal="right" vertical="center" shrinkToFit="1"/>
      <protection locked="0"/>
    </xf>
    <xf numFmtId="0" fontId="7" fillId="4" borderId="3" xfId="3" applyFont="1" applyFill="1" applyBorder="1" applyAlignment="1" applyProtection="1">
      <alignment vertical="center" wrapText="1" shrinkToFit="1"/>
      <protection locked="0"/>
    </xf>
    <xf numFmtId="0" fontId="7" fillId="0" borderId="0" xfId="3" applyFont="1" applyFill="1" applyBorder="1" applyAlignment="1" applyProtection="1">
      <alignment vertical="center" shrinkToFit="1"/>
      <protection locked="0"/>
    </xf>
    <xf numFmtId="0" fontId="7" fillId="0" borderId="19" xfId="3" applyFont="1" applyFill="1" applyBorder="1" applyAlignment="1" applyProtection="1">
      <alignment horizontal="left" vertical="center" wrapText="1" shrinkToFit="1"/>
      <protection locked="0"/>
    </xf>
    <xf numFmtId="0" fontId="7" fillId="0" borderId="4" xfId="3" applyFont="1" applyFill="1" applyBorder="1" applyAlignment="1" applyProtection="1">
      <alignment vertical="center" shrinkToFit="1"/>
      <protection locked="0"/>
    </xf>
    <xf numFmtId="0" fontId="7" fillId="4" borderId="3" xfId="3" applyFont="1" applyFill="1" applyBorder="1" applyAlignment="1" applyProtection="1">
      <alignment horizontal="left" vertical="center" shrinkToFit="1"/>
      <protection locked="0"/>
    </xf>
    <xf numFmtId="0" fontId="7" fillId="0" borderId="3" xfId="3" applyFont="1" applyFill="1" applyBorder="1" applyAlignment="1" applyProtection="1">
      <alignment horizontal="center" vertical="center" shrinkToFit="1"/>
      <protection locked="0"/>
    </xf>
    <xf numFmtId="0" fontId="7" fillId="0" borderId="3" xfId="3" applyFont="1" applyFill="1" applyBorder="1" applyAlignment="1" applyProtection="1">
      <alignment vertical="center" shrinkToFit="1"/>
      <protection locked="0"/>
    </xf>
    <xf numFmtId="6" fontId="7" fillId="0" borderId="2" xfId="2" applyFont="1" applyFill="1" applyBorder="1" applyAlignment="1" applyProtection="1">
      <alignment vertical="center" shrinkToFit="1"/>
      <protection locked="0"/>
    </xf>
    <xf numFmtId="0" fontId="7" fillId="0" borderId="3" xfId="3" applyFont="1" applyFill="1" applyBorder="1" applyAlignment="1" applyProtection="1">
      <alignment horizontal="left" vertical="center" shrinkToFit="1"/>
      <protection locked="0"/>
    </xf>
    <xf numFmtId="0" fontId="7" fillId="0" borderId="0" xfId="3" applyFont="1" applyFill="1" applyBorder="1" applyAlignment="1" applyProtection="1">
      <alignment horizontal="left" vertical="center" shrinkToFit="1"/>
      <protection locked="0"/>
    </xf>
    <xf numFmtId="0" fontId="7" fillId="0" borderId="1" xfId="3" applyFont="1" applyFill="1" applyBorder="1" applyAlignment="1" applyProtection="1">
      <alignment horizontal="left" vertical="center" shrinkToFit="1"/>
      <protection locked="0"/>
    </xf>
    <xf numFmtId="0" fontId="11" fillId="3" borderId="4" xfId="3" applyFont="1" applyFill="1" applyBorder="1" applyAlignment="1" applyProtection="1">
      <alignment vertical="center" shrinkToFit="1"/>
      <protection locked="0"/>
    </xf>
    <xf numFmtId="0" fontId="6" fillId="0" borderId="0" xfId="0" applyFont="1" applyProtection="1">
      <alignment vertical="center"/>
      <protection locked="0"/>
    </xf>
    <xf numFmtId="0" fontId="7" fillId="0" borderId="6" xfId="3" applyFont="1" applyFill="1" applyBorder="1" applyAlignment="1" applyProtection="1">
      <alignment horizontal="center" vertical="center" shrinkToFit="1"/>
      <protection locked="0"/>
    </xf>
    <xf numFmtId="0" fontId="7" fillId="4" borderId="19" xfId="3" applyFont="1" applyFill="1" applyBorder="1" applyAlignment="1" applyProtection="1">
      <alignment vertical="center" wrapText="1" shrinkToFit="1"/>
      <protection locked="0"/>
    </xf>
    <xf numFmtId="0" fontId="7" fillId="4" borderId="11" xfId="3" applyFont="1" applyFill="1" applyBorder="1" applyAlignment="1" applyProtection="1">
      <alignment vertical="center"/>
      <protection locked="0"/>
    </xf>
    <xf numFmtId="0" fontId="7" fillId="4" borderId="11" xfId="3" applyFont="1" applyFill="1" applyBorder="1" applyAlignment="1" applyProtection="1">
      <alignment vertical="center" wrapText="1" shrinkToFit="1"/>
      <protection locked="0"/>
    </xf>
    <xf numFmtId="0" fontId="7" fillId="4" borderId="12" xfId="3" applyFont="1" applyFill="1" applyBorder="1" applyAlignment="1" applyProtection="1">
      <alignment vertical="center"/>
      <protection locked="0"/>
    </xf>
    <xf numFmtId="0" fontId="7" fillId="0" borderId="3" xfId="3" applyFont="1" applyFill="1" applyBorder="1" applyAlignment="1" applyProtection="1">
      <alignment vertical="center"/>
      <protection locked="0"/>
    </xf>
    <xf numFmtId="0" fontId="6" fillId="0" borderId="16" xfId="0" applyFont="1" applyBorder="1" applyProtection="1">
      <alignment vertical="center"/>
      <protection locked="0"/>
    </xf>
    <xf numFmtId="0" fontId="9" fillId="0" borderId="15" xfId="0" applyFont="1" applyFill="1" applyBorder="1" applyAlignment="1" applyProtection="1">
      <alignment vertical="center" shrinkToFit="1"/>
      <protection locked="0"/>
    </xf>
    <xf numFmtId="0" fontId="6" fillId="0" borderId="2" xfId="0" applyFont="1" applyBorder="1" applyProtection="1">
      <alignment vertical="center"/>
      <protection locked="0"/>
    </xf>
    <xf numFmtId="0" fontId="7" fillId="0" borderId="13" xfId="3" applyFont="1" applyFill="1" applyBorder="1" applyAlignment="1" applyProtection="1">
      <alignment horizontal="left" vertical="center" shrinkToFit="1"/>
      <protection locked="0"/>
    </xf>
    <xf numFmtId="0" fontId="7" fillId="0" borderId="6" xfId="3" applyFont="1" applyFill="1" applyBorder="1" applyAlignment="1" applyProtection="1">
      <alignment vertical="center" shrinkToFit="1"/>
      <protection locked="0"/>
    </xf>
    <xf numFmtId="0" fontId="7" fillId="0" borderId="6" xfId="0" applyFont="1" applyBorder="1" applyAlignment="1" applyProtection="1">
      <alignment vertical="center" shrinkToFit="1"/>
      <protection locked="0"/>
    </xf>
    <xf numFmtId="0" fontId="7" fillId="0" borderId="17" xfId="0" applyFont="1" applyBorder="1" applyAlignment="1" applyProtection="1">
      <alignment vertical="center" shrinkToFit="1"/>
      <protection locked="0"/>
    </xf>
    <xf numFmtId="0" fontId="6" fillId="0" borderId="0" xfId="0" applyFont="1" applyFill="1" applyProtection="1">
      <alignment vertical="center"/>
      <protection locked="0"/>
    </xf>
    <xf numFmtId="0" fontId="15" fillId="2" borderId="0" xfId="0" applyFont="1" applyFill="1" applyProtection="1">
      <alignment vertical="center"/>
      <protection locked="0"/>
    </xf>
    <xf numFmtId="0" fontId="15" fillId="2" borderId="7" xfId="0" applyFont="1" applyFill="1" applyBorder="1" applyProtection="1">
      <alignment vertical="center"/>
      <protection locked="0"/>
    </xf>
    <xf numFmtId="0" fontId="7" fillId="0" borderId="0" xfId="0" applyFont="1" applyProtection="1">
      <alignment vertical="center"/>
      <protection locked="0"/>
    </xf>
    <xf numFmtId="0" fontId="15" fillId="0" borderId="0" xfId="0" applyFont="1" applyProtection="1">
      <alignment vertical="center"/>
      <protection locked="0"/>
    </xf>
    <xf numFmtId="0" fontId="15" fillId="0" borderId="7" xfId="0" applyFont="1" applyBorder="1" applyProtection="1">
      <alignment vertical="center"/>
      <protection locked="0"/>
    </xf>
    <xf numFmtId="0" fontId="7" fillId="0" borderId="0" xfId="0" applyFont="1" applyAlignment="1" applyProtection="1">
      <alignment horizontal="center" vertical="center"/>
      <protection locked="0"/>
    </xf>
    <xf numFmtId="0" fontId="15" fillId="0" borderId="0" xfId="0" applyFont="1" applyAlignment="1" applyProtection="1">
      <alignment horizontal="left" vertical="top"/>
      <protection locked="0"/>
    </xf>
    <xf numFmtId="0" fontId="2" fillId="0" borderId="0" xfId="0" applyFont="1" applyProtection="1">
      <alignment vertical="center"/>
      <protection locked="0"/>
    </xf>
    <xf numFmtId="0" fontId="8" fillId="0" borderId="0" xfId="0" applyFont="1" applyProtection="1">
      <alignment vertical="center"/>
      <protection locked="0"/>
    </xf>
    <xf numFmtId="0" fontId="8" fillId="0" borderId="0" xfId="0" applyFont="1" applyAlignment="1" applyProtection="1">
      <alignment horizontal="left" vertical="top"/>
      <protection locked="0"/>
    </xf>
    <xf numFmtId="0" fontId="11" fillId="0" borderId="3" xfId="0" quotePrefix="1" applyFont="1" applyFill="1" applyBorder="1" applyAlignment="1" applyProtection="1">
      <alignment horizontal="left" vertical="center" shrinkToFit="1"/>
      <protection locked="0"/>
    </xf>
    <xf numFmtId="0" fontId="7" fillId="0" borderId="14" xfId="3" applyFont="1" applyFill="1" applyBorder="1" applyAlignment="1" applyProtection="1">
      <alignment vertical="center" shrinkToFit="1"/>
      <protection locked="0"/>
    </xf>
    <xf numFmtId="0" fontId="7" fillId="0" borderId="11" xfId="3" applyFont="1" applyFill="1" applyBorder="1" applyAlignment="1" applyProtection="1">
      <alignment horizontal="left" vertical="center" shrinkToFit="1"/>
      <protection locked="0"/>
    </xf>
    <xf numFmtId="0" fontId="7" fillId="0" borderId="0" xfId="3" applyFont="1" applyFill="1" applyBorder="1" applyAlignment="1">
      <alignment horizontal="left" vertical="center"/>
    </xf>
    <xf numFmtId="0" fontId="7" fillId="6" borderId="3" xfId="0" applyFont="1" applyFill="1" applyBorder="1" applyAlignment="1" applyProtection="1">
      <alignment vertical="center"/>
      <protection locked="0"/>
    </xf>
    <xf numFmtId="0" fontId="6" fillId="6" borderId="3" xfId="0" applyFont="1" applyFill="1" applyBorder="1" applyAlignment="1" applyProtection="1">
      <alignment vertical="center" shrinkToFit="1"/>
      <protection locked="0"/>
    </xf>
    <xf numFmtId="0" fontId="8" fillId="0" borderId="0" xfId="0" applyFont="1" applyFill="1">
      <alignment vertical="center"/>
    </xf>
    <xf numFmtId="0" fontId="23" fillId="0" borderId="0" xfId="0" applyFont="1">
      <alignment vertical="center"/>
    </xf>
    <xf numFmtId="0" fontId="9" fillId="0" borderId="19" xfId="0" applyFont="1" applyFill="1" applyBorder="1" applyAlignment="1" applyProtection="1">
      <alignment horizontal="right" vertical="center" shrinkToFit="1"/>
      <protection locked="0"/>
    </xf>
    <xf numFmtId="0" fontId="7" fillId="6" borderId="3" xfId="3" applyFont="1" applyFill="1" applyBorder="1" applyAlignment="1" applyProtection="1">
      <alignment horizontal="left" vertical="center" shrinkToFit="1"/>
      <protection locked="0"/>
    </xf>
    <xf numFmtId="0" fontId="7" fillId="0" borderId="8" xfId="3" applyFont="1" applyFill="1" applyBorder="1" applyAlignment="1" applyProtection="1">
      <alignment horizontal="left" vertical="center" shrinkToFit="1"/>
      <protection locked="0"/>
    </xf>
    <xf numFmtId="0" fontId="7" fillId="0" borderId="0" xfId="0" applyFont="1" applyFill="1" applyBorder="1" applyAlignment="1" applyProtection="1">
      <alignment horizontal="right" vertical="center"/>
      <protection locked="0"/>
    </xf>
    <xf numFmtId="38" fontId="2" fillId="0" borderId="0" xfId="1" applyFont="1" applyFill="1">
      <alignment vertical="center"/>
    </xf>
    <xf numFmtId="0" fontId="7" fillId="0" borderId="3" xfId="0" applyFont="1" applyFill="1" applyBorder="1" applyAlignment="1" applyProtection="1">
      <alignment horizontal="right" vertical="center"/>
      <protection locked="0"/>
    </xf>
    <xf numFmtId="0" fontId="7" fillId="0" borderId="5" xfId="3" applyFont="1" applyFill="1" applyBorder="1" applyAlignment="1" applyProtection="1">
      <alignment horizontal="left" vertical="center"/>
      <protection locked="0"/>
    </xf>
    <xf numFmtId="0" fontId="7" fillId="0" borderId="5" xfId="3" applyFont="1" applyFill="1" applyBorder="1" applyAlignment="1" applyProtection="1">
      <alignment horizontal="right" vertical="center" shrinkToFit="1"/>
      <protection locked="0"/>
    </xf>
    <xf numFmtId="0" fontId="7" fillId="0" borderId="40" xfId="3" applyFont="1" applyFill="1" applyBorder="1" applyAlignment="1" applyProtection="1">
      <alignment vertical="center"/>
      <protection locked="0"/>
    </xf>
    <xf numFmtId="0" fontId="22" fillId="0" borderId="3" xfId="3" applyFont="1" applyFill="1" applyBorder="1" applyAlignment="1">
      <alignment vertical="center" shrinkToFit="1"/>
    </xf>
    <xf numFmtId="6" fontId="7" fillId="0" borderId="37" xfId="2" applyFont="1" applyFill="1" applyBorder="1" applyAlignment="1" applyProtection="1">
      <alignment vertical="center" shrinkToFit="1"/>
      <protection locked="0"/>
    </xf>
    <xf numFmtId="0" fontId="6" fillId="0" borderId="16" xfId="0" applyFont="1" applyBorder="1" applyAlignment="1" applyProtection="1">
      <alignment vertical="center" wrapText="1" shrinkToFit="1"/>
      <protection locked="0"/>
    </xf>
    <xf numFmtId="184" fontId="7" fillId="4" borderId="3" xfId="2" applyNumberFormat="1" applyFont="1" applyFill="1" applyBorder="1" applyAlignment="1" applyProtection="1">
      <alignment horizontal="right" vertical="center" shrinkToFit="1"/>
      <protection locked="0"/>
    </xf>
    <xf numFmtId="184" fontId="7" fillId="4" borderId="3" xfId="3" applyNumberFormat="1" applyFont="1" applyFill="1" applyBorder="1" applyAlignment="1" applyProtection="1">
      <alignment vertical="center" wrapText="1" shrinkToFit="1"/>
      <protection locked="0"/>
    </xf>
    <xf numFmtId="0" fontId="6" fillId="4" borderId="3" xfId="0" applyFont="1" applyFill="1" applyBorder="1" applyAlignment="1" applyProtection="1">
      <alignment vertical="center" wrapText="1" shrinkToFit="1"/>
      <protection locked="0"/>
    </xf>
    <xf numFmtId="6" fontId="7" fillId="4" borderId="8" xfId="2" applyFont="1" applyFill="1" applyBorder="1" applyAlignment="1" applyProtection="1">
      <alignment vertical="center" shrinkToFit="1"/>
      <protection locked="0"/>
    </xf>
    <xf numFmtId="6" fontId="7" fillId="4" borderId="37" xfId="2" applyFont="1" applyFill="1" applyBorder="1" applyAlignment="1" applyProtection="1">
      <alignment vertical="center" shrinkToFit="1"/>
      <protection locked="0"/>
    </xf>
    <xf numFmtId="6" fontId="7" fillId="4" borderId="33" xfId="2" applyFont="1" applyFill="1" applyBorder="1" applyAlignment="1" applyProtection="1">
      <alignment vertical="center" shrinkToFit="1"/>
      <protection locked="0"/>
    </xf>
    <xf numFmtId="180" fontId="7" fillId="0" borderId="37" xfId="0" applyNumberFormat="1" applyFont="1" applyFill="1" applyBorder="1" applyAlignment="1" applyProtection="1">
      <alignment horizontal="left" vertical="center" wrapText="1" shrinkToFit="1"/>
      <protection locked="0"/>
    </xf>
    <xf numFmtId="0" fontId="6" fillId="0" borderId="37" xfId="0" applyFont="1" applyFill="1" applyBorder="1" applyAlignment="1" applyProtection="1">
      <alignment vertical="center" wrapText="1" shrinkToFit="1"/>
      <protection locked="0"/>
    </xf>
    <xf numFmtId="0" fontId="7" fillId="0" borderId="43" xfId="0" applyFont="1" applyFill="1" applyBorder="1" applyAlignment="1" applyProtection="1">
      <alignment horizontal="right" vertical="center"/>
      <protection locked="0"/>
    </xf>
    <xf numFmtId="6" fontId="7" fillId="0" borderId="44" xfId="2" applyFont="1" applyFill="1" applyBorder="1" applyAlignment="1" applyProtection="1">
      <alignment vertical="center"/>
      <protection locked="0"/>
    </xf>
    <xf numFmtId="6" fontId="7" fillId="0" borderId="33" xfId="2" applyFont="1" applyFill="1" applyBorder="1" applyAlignment="1" applyProtection="1">
      <alignment vertical="center"/>
      <protection locked="0"/>
    </xf>
    <xf numFmtId="6" fontId="7" fillId="0" borderId="3" xfId="2" applyFont="1" applyFill="1" applyBorder="1" applyAlignment="1" applyProtection="1">
      <alignment vertical="center" shrinkToFit="1"/>
      <protection locked="0"/>
    </xf>
    <xf numFmtId="0" fontId="7" fillId="0" borderId="3" xfId="3" applyFont="1" applyFill="1" applyBorder="1" applyAlignment="1" applyProtection="1">
      <alignment vertical="center" wrapText="1" shrinkToFit="1"/>
      <protection locked="0"/>
    </xf>
    <xf numFmtId="0" fontId="7" fillId="0" borderId="3" xfId="3" applyFont="1" applyFill="1" applyBorder="1" applyAlignment="1" applyProtection="1">
      <alignment horizontal="center" vertical="center" wrapText="1" shrinkToFit="1"/>
      <protection locked="0"/>
    </xf>
    <xf numFmtId="6" fontId="7" fillId="4" borderId="8" xfId="2" applyFont="1" applyFill="1" applyBorder="1" applyAlignment="1" applyProtection="1">
      <alignment horizontal="right" vertical="center" shrinkToFit="1"/>
      <protection locked="0"/>
    </xf>
    <xf numFmtId="0" fontId="7" fillId="4" borderId="8" xfId="2" applyNumberFormat="1" applyFont="1" applyFill="1" applyBorder="1" applyAlignment="1" applyProtection="1">
      <alignment horizontal="center" vertical="center"/>
      <protection locked="0"/>
    </xf>
    <xf numFmtId="0" fontId="7" fillId="5" borderId="8" xfId="3" applyNumberFormat="1" applyFont="1" applyFill="1" applyBorder="1" applyAlignment="1" applyProtection="1">
      <alignment horizontal="center" vertical="center" wrapText="1" shrinkToFit="1"/>
      <protection locked="0"/>
    </xf>
    <xf numFmtId="0" fontId="7" fillId="5" borderId="8" xfId="3" applyNumberFormat="1" applyFont="1" applyFill="1" applyBorder="1" applyAlignment="1" applyProtection="1">
      <alignment horizontal="left" vertical="center" wrapText="1" shrinkToFit="1"/>
      <protection locked="0"/>
    </xf>
    <xf numFmtId="0" fontId="7" fillId="4" borderId="8" xfId="2" applyNumberFormat="1" applyFont="1" applyFill="1" applyBorder="1" applyAlignment="1" applyProtection="1">
      <alignment horizontal="left" vertical="center" indent="1"/>
      <protection locked="0"/>
    </xf>
    <xf numFmtId="0" fontId="7" fillId="4" borderId="8" xfId="2" applyNumberFormat="1" applyFont="1" applyFill="1" applyBorder="1" applyAlignment="1" applyProtection="1">
      <alignment vertical="center"/>
      <protection locked="0"/>
    </xf>
    <xf numFmtId="0" fontId="7" fillId="5" borderId="4" xfId="3" applyNumberFormat="1" applyFont="1" applyFill="1" applyBorder="1" applyAlignment="1" applyProtection="1">
      <alignment horizontal="left" vertical="center" wrapText="1" shrinkToFit="1"/>
      <protection locked="0"/>
    </xf>
    <xf numFmtId="6" fontId="7" fillId="0" borderId="33" xfId="2" applyFont="1" applyFill="1" applyBorder="1" applyAlignment="1" applyProtection="1">
      <alignment horizontal="center" vertical="center" shrinkToFit="1"/>
      <protection locked="0"/>
    </xf>
    <xf numFmtId="0" fontId="7" fillId="5" borderId="37" xfId="2" applyNumberFormat="1" applyFont="1" applyFill="1" applyBorder="1" applyAlignment="1" applyProtection="1">
      <alignment horizontal="center" vertical="center" shrinkToFit="1"/>
      <protection locked="0"/>
    </xf>
    <xf numFmtId="181" fontId="7" fillId="0" borderId="37" xfId="2" applyNumberFormat="1" applyFont="1" applyFill="1" applyBorder="1" applyAlignment="1" applyProtection="1">
      <alignment vertical="center" shrinkToFit="1"/>
      <protection locked="0"/>
    </xf>
    <xf numFmtId="6" fontId="7" fillId="0" borderId="14" xfId="2" applyFont="1" applyFill="1" applyBorder="1" applyAlignment="1" applyProtection="1">
      <alignment horizontal="left" vertical="center" indent="1"/>
      <protection locked="0"/>
    </xf>
    <xf numFmtId="6" fontId="25" fillId="0" borderId="0" xfId="2" applyFont="1" applyFill="1" applyBorder="1" applyAlignment="1" applyProtection="1">
      <alignment vertical="center"/>
      <protection locked="0"/>
    </xf>
    <xf numFmtId="6" fontId="25" fillId="0" borderId="36" xfId="2" applyFont="1" applyFill="1" applyBorder="1" applyAlignment="1" applyProtection="1">
      <alignment vertical="center"/>
      <protection locked="0"/>
    </xf>
    <xf numFmtId="14" fontId="25" fillId="0" borderId="36" xfId="2" applyNumberFormat="1" applyFont="1" applyFill="1" applyBorder="1" applyAlignment="1" applyProtection="1">
      <alignment vertical="center"/>
      <protection locked="0"/>
    </xf>
    <xf numFmtId="6" fontId="25" fillId="0" borderId="36" xfId="2" applyFont="1" applyFill="1" applyBorder="1" applyAlignment="1" applyProtection="1">
      <alignment horizontal="center" vertical="center"/>
      <protection locked="0"/>
    </xf>
    <xf numFmtId="14" fontId="25" fillId="0" borderId="36" xfId="0" applyNumberFormat="1" applyFont="1" applyFill="1" applyBorder="1" applyAlignment="1" applyProtection="1">
      <alignment vertical="center"/>
      <protection locked="0"/>
    </xf>
    <xf numFmtId="6" fontId="26" fillId="0" borderId="0" xfId="2" applyFont="1" applyFill="1" applyBorder="1" applyAlignment="1" applyProtection="1">
      <alignment vertical="center"/>
      <protection locked="0"/>
    </xf>
    <xf numFmtId="6" fontId="26" fillId="0" borderId="1" xfId="2" applyFont="1" applyFill="1" applyBorder="1" applyAlignment="1" applyProtection="1">
      <alignment horizontal="right" vertical="center"/>
      <protection locked="0"/>
    </xf>
    <xf numFmtId="0" fontId="7" fillId="0" borderId="5" xfId="0" applyFont="1" applyFill="1" applyBorder="1" applyAlignment="1" applyProtection="1">
      <alignment horizontal="left" vertical="center" shrinkToFit="1"/>
      <protection locked="0"/>
    </xf>
    <xf numFmtId="183" fontId="11" fillId="0" borderId="3" xfId="0" applyNumberFormat="1" applyFont="1" applyFill="1" applyBorder="1" applyAlignment="1" applyProtection="1">
      <alignment horizontal="center" vertical="center" shrinkToFit="1"/>
      <protection locked="0"/>
    </xf>
    <xf numFmtId="0" fontId="7" fillId="0" borderId="3" xfId="3" applyFont="1" applyFill="1" applyBorder="1" applyAlignment="1" applyProtection="1">
      <alignment vertical="center" shrinkToFit="1"/>
      <protection locked="0"/>
    </xf>
    <xf numFmtId="0" fontId="7" fillId="0" borderId="3" xfId="3" applyFont="1" applyFill="1" applyBorder="1" applyAlignment="1" applyProtection="1">
      <alignment vertical="center" wrapText="1" shrinkToFit="1"/>
      <protection locked="0"/>
    </xf>
    <xf numFmtId="0" fontId="9" fillId="0" borderId="31" xfId="0" applyFont="1" applyFill="1" applyBorder="1" applyAlignment="1" applyProtection="1">
      <alignment horizontal="left" vertical="center"/>
      <protection locked="0"/>
    </xf>
    <xf numFmtId="0" fontId="7" fillId="0" borderId="0" xfId="0" applyFont="1">
      <alignment vertical="center"/>
    </xf>
    <xf numFmtId="0" fontId="7" fillId="0" borderId="0" xfId="0" applyFont="1" applyAlignment="1">
      <alignment horizontal="center" vertical="center"/>
    </xf>
    <xf numFmtId="180" fontId="27" fillId="4" borderId="3" xfId="0" applyNumberFormat="1" applyFont="1" applyFill="1" applyBorder="1" applyAlignment="1" applyProtection="1">
      <alignment vertical="center"/>
      <protection locked="0"/>
    </xf>
    <xf numFmtId="0" fontId="27" fillId="0" borderId="4" xfId="0" applyFont="1" applyBorder="1" applyAlignment="1" applyProtection="1">
      <alignment horizontal="left" vertical="center"/>
      <protection locked="0"/>
    </xf>
    <xf numFmtId="0" fontId="7" fillId="0" borderId="3" xfId="0" applyFont="1" applyFill="1" applyBorder="1" applyAlignment="1" applyProtection="1">
      <alignment vertical="center" shrinkToFit="1"/>
      <protection locked="0"/>
    </xf>
    <xf numFmtId="0" fontId="9" fillId="0" borderId="0" xfId="0" applyFont="1" applyFill="1" applyBorder="1" applyAlignment="1" applyProtection="1">
      <alignment horizontal="left" vertical="center"/>
      <protection locked="0"/>
    </xf>
    <xf numFmtId="0" fontId="9" fillId="0" borderId="0" xfId="0" applyFont="1" applyFill="1" applyBorder="1" applyAlignment="1" applyProtection="1">
      <alignment horizontal="left" vertical="center" wrapText="1"/>
      <protection locked="0"/>
    </xf>
    <xf numFmtId="0" fontId="6" fillId="0" borderId="5" xfId="0" applyFont="1" applyFill="1" applyBorder="1" applyAlignment="1">
      <alignment horizontal="left" vertical="center"/>
    </xf>
    <xf numFmtId="179" fontId="7" fillId="0" borderId="5" xfId="3" applyNumberFormat="1" applyFont="1" applyFill="1" applyBorder="1" applyAlignment="1">
      <alignment horizontal="right" vertical="center" shrinkToFit="1"/>
    </xf>
    <xf numFmtId="0" fontId="7" fillId="0" borderId="5" xfId="0" applyFont="1" applyFill="1" applyBorder="1" applyAlignment="1">
      <alignment vertical="center" shrinkToFit="1"/>
    </xf>
    <xf numFmtId="0" fontId="7" fillId="0" borderId="5" xfId="0" applyFont="1" applyFill="1" applyBorder="1" applyAlignment="1">
      <alignment horizontal="left" vertical="center" shrinkToFit="1"/>
    </xf>
    <xf numFmtId="179" fontId="7" fillId="0" borderId="5" xfId="3" applyNumberFormat="1" applyFont="1" applyFill="1" applyBorder="1" applyAlignment="1">
      <alignment horizontal="left" vertical="center" shrinkToFit="1"/>
    </xf>
    <xf numFmtId="0" fontId="9" fillId="0" borderId="0" xfId="0" applyFont="1" applyFill="1" applyBorder="1" applyAlignment="1" applyProtection="1">
      <alignment vertical="center" shrinkToFit="1"/>
      <protection locked="0"/>
    </xf>
    <xf numFmtId="0" fontId="9" fillId="0" borderId="0" xfId="0" applyFont="1" applyFill="1" applyBorder="1" applyAlignment="1" applyProtection="1">
      <alignment vertical="center"/>
      <protection locked="0"/>
    </xf>
    <xf numFmtId="6" fontId="27" fillId="0" borderId="2" xfId="2" applyFont="1" applyFill="1" applyBorder="1" applyAlignment="1" applyProtection="1">
      <alignment vertical="center"/>
      <protection locked="0"/>
    </xf>
    <xf numFmtId="6" fontId="27" fillId="0" borderId="3" xfId="2" applyFont="1" applyFill="1" applyBorder="1" applyAlignment="1" applyProtection="1">
      <alignment vertical="center" shrinkToFit="1"/>
      <protection locked="0"/>
    </xf>
    <xf numFmtId="181" fontId="27" fillId="0" borderId="3" xfId="2" applyNumberFormat="1" applyFont="1" applyFill="1" applyBorder="1" applyAlignment="1" applyProtection="1">
      <alignment vertical="center" shrinkToFit="1"/>
      <protection locked="0"/>
    </xf>
    <xf numFmtId="0" fontId="27" fillId="0" borderId="3" xfId="3" applyFont="1" applyFill="1" applyBorder="1" applyAlignment="1" applyProtection="1">
      <alignment vertical="center"/>
      <protection locked="0"/>
    </xf>
    <xf numFmtId="0" fontId="27" fillId="0" borderId="3" xfId="3" applyFont="1" applyFill="1" applyBorder="1" applyAlignment="1" applyProtection="1">
      <alignment horizontal="left" vertical="center"/>
      <protection locked="0"/>
    </xf>
    <xf numFmtId="180" fontId="27" fillId="0" borderId="3" xfId="0" applyNumberFormat="1" applyFont="1" applyFill="1" applyBorder="1" applyAlignment="1" applyProtection="1">
      <alignment vertical="center"/>
      <protection locked="0"/>
    </xf>
    <xf numFmtId="0" fontId="7" fillId="0" borderId="20" xfId="3" applyFont="1" applyFill="1" applyBorder="1" applyAlignment="1">
      <alignment horizontal="left" vertical="center"/>
    </xf>
    <xf numFmtId="0" fontId="7" fillId="0" borderId="20" xfId="3" applyNumberFormat="1" applyFont="1" applyFill="1" applyBorder="1" applyAlignment="1">
      <alignment horizontal="left" vertical="center"/>
    </xf>
    <xf numFmtId="0" fontId="7" fillId="0" borderId="41" xfId="3" applyFont="1" applyFill="1" applyBorder="1" applyAlignment="1">
      <alignment vertical="center" shrinkToFit="1"/>
    </xf>
    <xf numFmtId="0" fontId="7" fillId="0" borderId="3" xfId="0" applyFont="1" applyFill="1" applyBorder="1" applyAlignment="1" applyProtection="1">
      <alignment vertical="center" shrinkToFit="1"/>
      <protection locked="0"/>
    </xf>
    <xf numFmtId="0" fontId="7" fillId="0" borderId="4" xfId="0" applyFont="1" applyFill="1" applyBorder="1" applyAlignment="1" applyProtection="1">
      <alignment vertical="center" shrinkToFit="1"/>
      <protection locked="0"/>
    </xf>
    <xf numFmtId="0" fontId="22" fillId="0" borderId="11" xfId="3" applyFont="1" applyFill="1" applyBorder="1" applyAlignment="1" applyProtection="1">
      <alignment vertical="center"/>
      <protection locked="0"/>
    </xf>
    <xf numFmtId="0" fontId="11" fillId="0" borderId="3" xfId="0" applyFont="1" applyFill="1" applyBorder="1" applyAlignment="1" applyProtection="1">
      <alignment vertical="center"/>
      <protection locked="0"/>
    </xf>
    <xf numFmtId="0" fontId="7" fillId="0" borderId="5" xfId="3" applyFont="1" applyFill="1" applyBorder="1" applyAlignment="1">
      <alignment horizontal="left" vertical="center"/>
    </xf>
    <xf numFmtId="179" fontId="7" fillId="0" borderId="5" xfId="3" applyNumberFormat="1" applyFont="1" applyFill="1" applyBorder="1" applyAlignment="1">
      <alignment horizontal="center" vertical="center"/>
    </xf>
    <xf numFmtId="0" fontId="28" fillId="0" borderId="0" xfId="0" applyFont="1" applyBorder="1">
      <alignment vertical="center"/>
    </xf>
    <xf numFmtId="0" fontId="6" fillId="0" borderId="11" xfId="3" applyFont="1" applyFill="1" applyBorder="1" applyAlignment="1" applyProtection="1">
      <alignment vertical="center" wrapText="1"/>
      <protection locked="0"/>
    </xf>
    <xf numFmtId="0" fontId="7" fillId="0" borderId="11" xfId="0" applyFont="1" applyFill="1" applyBorder="1" applyAlignment="1" applyProtection="1">
      <alignment vertical="center" shrinkToFit="1"/>
      <protection locked="0"/>
    </xf>
    <xf numFmtId="0" fontId="7" fillId="0" borderId="3" xfId="0" applyFont="1" applyFill="1" applyBorder="1" applyAlignment="1" applyProtection="1">
      <alignment vertical="center"/>
      <protection locked="0"/>
    </xf>
    <xf numFmtId="0" fontId="7" fillId="0" borderId="5" xfId="3" applyFont="1" applyFill="1" applyBorder="1" applyAlignment="1" applyProtection="1">
      <alignment horizontal="left" vertical="center" shrinkToFit="1"/>
      <protection locked="0"/>
    </xf>
    <xf numFmtId="0" fontId="7" fillId="0" borderId="3" xfId="3" applyFont="1" applyFill="1" applyBorder="1" applyAlignment="1" applyProtection="1">
      <alignment horizontal="left" vertical="center"/>
      <protection locked="0"/>
    </xf>
    <xf numFmtId="0" fontId="7" fillId="0" borderId="8" xfId="3" applyFont="1" applyFill="1" applyBorder="1" applyAlignment="1" applyProtection="1">
      <alignment vertical="center" shrinkToFit="1"/>
      <protection locked="0"/>
    </xf>
    <xf numFmtId="0" fontId="9" fillId="0" borderId="14" xfId="3" applyFont="1" applyFill="1" applyBorder="1" applyAlignment="1" applyProtection="1">
      <alignment horizontal="center" vertical="center" shrinkToFit="1"/>
      <protection locked="0"/>
    </xf>
    <xf numFmtId="0" fontId="9" fillId="0" borderId="0" xfId="3" applyFont="1" applyFill="1" applyBorder="1" applyAlignment="1" applyProtection="1">
      <alignment horizontal="center" vertical="center" shrinkToFit="1"/>
      <protection locked="0"/>
    </xf>
    <xf numFmtId="0" fontId="7" fillId="0" borderId="14" xfId="3" applyFont="1" applyFill="1" applyBorder="1" applyAlignment="1">
      <alignment horizontal="right" vertical="center" shrinkToFit="1"/>
    </xf>
    <xf numFmtId="0" fontId="7" fillId="0" borderId="0" xfId="3" applyFont="1" applyFill="1" applyBorder="1" applyAlignment="1">
      <alignment horizontal="right" vertical="center" shrinkToFit="1"/>
    </xf>
    <xf numFmtId="0" fontId="9" fillId="0" borderId="0" xfId="3" applyFont="1" applyFill="1" applyBorder="1" applyAlignment="1">
      <alignment horizontal="left" vertical="center"/>
    </xf>
    <xf numFmtId="0" fontId="9" fillId="0" borderId="25" xfId="3" applyFont="1" applyFill="1" applyBorder="1" applyAlignment="1">
      <alignment horizontal="left" vertical="center" shrinkToFit="1"/>
    </xf>
    <xf numFmtId="0" fontId="7" fillId="0" borderId="0" xfId="3" applyFont="1" applyFill="1" applyBorder="1" applyAlignment="1" applyProtection="1">
      <alignment horizontal="right" vertical="center" shrinkToFit="1"/>
      <protection locked="0"/>
    </xf>
    <xf numFmtId="0" fontId="17" fillId="0" borderId="19" xfId="3" applyFont="1" applyFill="1" applyBorder="1" applyAlignment="1" applyProtection="1">
      <alignment horizontal="left" vertical="center" wrapText="1" shrinkToFit="1"/>
      <protection locked="0"/>
    </xf>
    <xf numFmtId="0" fontId="17" fillId="0" borderId="11" xfId="3" applyFont="1" applyFill="1" applyBorder="1" applyAlignment="1" applyProtection="1">
      <alignment horizontal="left" vertical="center" shrinkToFit="1"/>
      <protection locked="0"/>
    </xf>
    <xf numFmtId="0" fontId="17" fillId="0" borderId="2" xfId="3" applyFont="1" applyFill="1" applyBorder="1" applyAlignment="1" applyProtection="1">
      <alignment horizontal="left" vertical="center" shrinkToFit="1"/>
      <protection locked="0"/>
    </xf>
    <xf numFmtId="0" fontId="17" fillId="0" borderId="3" xfId="3" applyFont="1" applyFill="1" applyBorder="1" applyAlignment="1" applyProtection="1">
      <alignment vertical="center" shrinkToFit="1"/>
      <protection locked="0"/>
    </xf>
    <xf numFmtId="0" fontId="31" fillId="0" borderId="3" xfId="0" applyFont="1" applyFill="1" applyBorder="1" applyAlignment="1" applyProtection="1">
      <alignment vertical="center" shrinkToFit="1"/>
      <protection locked="0"/>
    </xf>
    <xf numFmtId="0" fontId="31" fillId="0" borderId="3" xfId="0" applyFont="1" applyBorder="1" applyAlignment="1" applyProtection="1">
      <alignment horizontal="left" vertical="center" shrinkToFit="1"/>
      <protection locked="0"/>
    </xf>
    <xf numFmtId="0" fontId="31" fillId="0" borderId="4" xfId="0" applyFont="1" applyBorder="1" applyAlignment="1" applyProtection="1">
      <alignment horizontal="left" vertical="center" shrinkToFit="1"/>
      <protection locked="0"/>
    </xf>
    <xf numFmtId="0" fontId="17" fillId="0" borderId="3" xfId="3" applyFont="1" applyFill="1" applyBorder="1" applyAlignment="1" applyProtection="1">
      <alignment horizontal="left" vertical="center" shrinkToFit="1"/>
      <protection locked="0"/>
    </xf>
    <xf numFmtId="49" fontId="17" fillId="0" borderId="3" xfId="3" applyNumberFormat="1" applyFont="1" applyFill="1" applyBorder="1" applyAlignment="1" applyProtection="1">
      <alignment vertical="center" shrinkToFit="1"/>
      <protection locked="0"/>
    </xf>
    <xf numFmtId="49" fontId="17" fillId="0" borderId="4" xfId="3" applyNumberFormat="1" applyFont="1" applyFill="1" applyBorder="1" applyAlignment="1" applyProtection="1">
      <alignment vertical="center" shrinkToFit="1"/>
      <protection locked="0"/>
    </xf>
    <xf numFmtId="0" fontId="17" fillId="0" borderId="2" xfId="3" applyFont="1" applyFill="1" applyBorder="1" applyAlignment="1" applyProtection="1">
      <alignment vertical="center" shrinkToFit="1"/>
      <protection locked="0"/>
    </xf>
    <xf numFmtId="0" fontId="17" fillId="4" borderId="3" xfId="3" applyFont="1" applyFill="1" applyBorder="1" applyAlignment="1" applyProtection="1">
      <alignment vertical="center" shrinkToFit="1"/>
      <protection locked="0"/>
    </xf>
    <xf numFmtId="0" fontId="17" fillId="0" borderId="3" xfId="3" applyFont="1" applyFill="1" applyBorder="1" applyAlignment="1" applyProtection="1">
      <alignment horizontal="center" vertical="center" shrinkToFit="1"/>
      <protection locked="0"/>
    </xf>
    <xf numFmtId="0" fontId="17" fillId="0" borderId="3" xfId="0" applyFont="1" applyBorder="1" applyAlignment="1" applyProtection="1">
      <alignment vertical="center" shrinkToFit="1"/>
      <protection locked="0"/>
    </xf>
    <xf numFmtId="0" fontId="17" fillId="0" borderId="3" xfId="0" applyFont="1" applyBorder="1" applyAlignment="1" applyProtection="1">
      <alignment vertical="center"/>
      <protection locked="0"/>
    </xf>
    <xf numFmtId="0" fontId="32" fillId="0" borderId="3" xfId="0" applyFont="1" applyBorder="1" applyAlignment="1" applyProtection="1">
      <alignment vertical="center"/>
      <protection locked="0"/>
    </xf>
    <xf numFmtId="0" fontId="32" fillId="0" borderId="4" xfId="0" applyFont="1" applyBorder="1" applyAlignment="1" applyProtection="1">
      <alignment vertical="center"/>
      <protection locked="0"/>
    </xf>
    <xf numFmtId="0" fontId="17" fillId="0" borderId="4" xfId="3" applyFont="1" applyFill="1" applyBorder="1" applyAlignment="1" applyProtection="1">
      <alignment horizontal="center" vertical="center" shrinkToFit="1"/>
      <protection locked="0"/>
    </xf>
    <xf numFmtId="0" fontId="17" fillId="0" borderId="2" xfId="0" applyFont="1" applyFill="1" applyBorder="1" applyAlignment="1" applyProtection="1">
      <alignment vertical="center" shrinkToFit="1"/>
      <protection locked="0"/>
    </xf>
    <xf numFmtId="0" fontId="17" fillId="0" borderId="3" xfId="0" applyFont="1" applyFill="1" applyBorder="1" applyAlignment="1" applyProtection="1">
      <alignment vertical="center" shrinkToFit="1"/>
      <protection locked="0"/>
    </xf>
    <xf numFmtId="0" fontId="17" fillId="4" borderId="2" xfId="3" applyFont="1" applyFill="1" applyBorder="1" applyAlignment="1" applyProtection="1">
      <alignment horizontal="right" vertical="center" shrinkToFit="1"/>
      <protection locked="0"/>
    </xf>
    <xf numFmtId="0" fontId="17" fillId="4" borderId="3" xfId="3" applyFont="1" applyFill="1" applyBorder="1" applyAlignment="1" applyProtection="1">
      <alignment horizontal="right" vertical="center" shrinkToFit="1"/>
      <protection locked="0"/>
    </xf>
    <xf numFmtId="0" fontId="17" fillId="4" borderId="3" xfId="3" applyFont="1" applyFill="1" applyBorder="1" applyAlignment="1" applyProtection="1">
      <alignment horizontal="left" vertical="center" shrinkToFit="1"/>
      <protection locked="0"/>
    </xf>
    <xf numFmtId="0" fontId="17" fillId="4" borderId="4" xfId="3" applyFont="1" applyFill="1" applyBorder="1" applyAlignment="1" applyProtection="1">
      <alignment horizontal="left" vertical="center" shrinkToFit="1"/>
      <protection locked="0"/>
    </xf>
    <xf numFmtId="0" fontId="17" fillId="0" borderId="4" xfId="3" applyFont="1" applyFill="1" applyBorder="1" applyAlignment="1" applyProtection="1">
      <alignment vertical="center" shrinkToFit="1"/>
      <protection locked="0"/>
    </xf>
    <xf numFmtId="0" fontId="17" fillId="5" borderId="27" xfId="3" applyFont="1" applyFill="1" applyBorder="1" applyAlignment="1" applyProtection="1">
      <alignment horizontal="right" vertical="center" shrinkToFit="1"/>
      <protection locked="0"/>
    </xf>
    <xf numFmtId="0" fontId="17" fillId="5" borderId="25" xfId="3" applyFont="1" applyFill="1" applyBorder="1" applyAlignment="1" applyProtection="1">
      <alignment horizontal="right" vertical="center" shrinkToFit="1"/>
      <protection locked="0"/>
    </xf>
    <xf numFmtId="176" fontId="17" fillId="0" borderId="3" xfId="3" applyNumberFormat="1" applyFont="1" applyFill="1" applyBorder="1" applyAlignment="1" applyProtection="1">
      <alignment horizontal="left" vertical="center" shrinkToFit="1"/>
      <protection locked="0"/>
    </xf>
    <xf numFmtId="176" fontId="17" fillId="0" borderId="3" xfId="3" applyNumberFormat="1" applyFont="1" applyFill="1" applyBorder="1" applyAlignment="1" applyProtection="1">
      <alignment vertical="center"/>
      <protection locked="0"/>
    </xf>
    <xf numFmtId="176" fontId="17" fillId="0" borderId="4" xfId="3" applyNumberFormat="1" applyFont="1" applyFill="1" applyBorder="1" applyAlignment="1" applyProtection="1">
      <alignment horizontal="left" vertical="center" shrinkToFit="1"/>
      <protection locked="0"/>
    </xf>
    <xf numFmtId="0" fontId="17" fillId="0" borderId="3" xfId="0" applyFont="1" applyFill="1" applyBorder="1" applyAlignment="1" applyProtection="1">
      <alignment horizontal="left" vertical="center" shrinkToFit="1"/>
      <protection locked="0"/>
    </xf>
    <xf numFmtId="0" fontId="17" fillId="0" borderId="3" xfId="0" applyFont="1" applyBorder="1" applyAlignment="1" applyProtection="1">
      <alignment horizontal="left" vertical="center" shrinkToFit="1"/>
      <protection locked="0"/>
    </xf>
    <xf numFmtId="0" fontId="17" fillId="0" borderId="4" xfId="0" applyFont="1" applyBorder="1" applyAlignment="1" applyProtection="1">
      <alignment horizontal="left" vertical="center" shrinkToFit="1"/>
      <protection locked="0"/>
    </xf>
    <xf numFmtId="0" fontId="17" fillId="4" borderId="3" xfId="0" applyFont="1" applyFill="1" applyBorder="1" applyAlignment="1" applyProtection="1">
      <alignment horizontal="left" vertical="center" shrinkToFit="1"/>
      <protection locked="0"/>
    </xf>
    <xf numFmtId="0" fontId="7" fillId="0" borderId="0" xfId="0" applyFont="1" applyFill="1" applyBorder="1" applyProtection="1">
      <alignment vertical="center"/>
      <protection locked="0"/>
    </xf>
    <xf numFmtId="0" fontId="7" fillId="0" borderId="3" xfId="3" applyFont="1" applyFill="1" applyBorder="1" applyAlignment="1">
      <alignment horizontal="left" vertical="center"/>
    </xf>
    <xf numFmtId="0" fontId="7" fillId="0" borderId="3" xfId="3" applyFont="1" applyFill="1" applyBorder="1" applyAlignment="1">
      <alignment vertical="center"/>
    </xf>
    <xf numFmtId="179" fontId="7" fillId="0" borderId="3" xfId="3" applyNumberFormat="1" applyFont="1" applyFill="1" applyBorder="1" applyAlignment="1">
      <alignment horizontal="center" vertical="center"/>
    </xf>
    <xf numFmtId="0" fontId="10" fillId="2" borderId="0" xfId="0" applyFont="1" applyFill="1">
      <alignment vertical="center"/>
    </xf>
    <xf numFmtId="0" fontId="10" fillId="0" borderId="0" xfId="0" applyFont="1" applyBorder="1">
      <alignment vertical="center"/>
    </xf>
    <xf numFmtId="0" fontId="7" fillId="0" borderId="11" xfId="3" applyFont="1" applyFill="1" applyBorder="1" applyAlignment="1" applyProtection="1">
      <alignment vertical="center"/>
      <protection locked="0"/>
    </xf>
    <xf numFmtId="0" fontId="9" fillId="0" borderId="31" xfId="0" applyFont="1" applyFill="1" applyBorder="1" applyAlignment="1" applyProtection="1">
      <alignment vertical="center"/>
      <protection locked="0"/>
    </xf>
    <xf numFmtId="0" fontId="9" fillId="0" borderId="0" xfId="3" applyFont="1" applyFill="1" applyBorder="1" applyAlignment="1" applyProtection="1">
      <alignment horizontal="center" vertical="center" shrinkToFit="1"/>
      <protection locked="0"/>
    </xf>
    <xf numFmtId="0" fontId="9" fillId="0" borderId="0" xfId="3" applyFont="1" applyFill="1" applyBorder="1" applyAlignment="1">
      <alignment horizontal="right" vertical="center"/>
    </xf>
    <xf numFmtId="0" fontId="34" fillId="0" borderId="31" xfId="0" applyFont="1" applyFill="1" applyBorder="1" applyAlignment="1" applyProtection="1">
      <alignment horizontal="right" vertical="center"/>
      <protection locked="0"/>
    </xf>
    <xf numFmtId="0" fontId="7" fillId="0" borderId="0" xfId="0" applyFont="1" applyFill="1" applyBorder="1" applyAlignment="1">
      <alignment horizontal="left" vertical="center"/>
    </xf>
    <xf numFmtId="0" fontId="9" fillId="0" borderId="0" xfId="0" applyFont="1" applyFill="1" applyAlignment="1">
      <alignment horizontal="left" vertical="center"/>
    </xf>
    <xf numFmtId="0" fontId="7" fillId="0" borderId="0" xfId="0" applyFont="1" applyFill="1" applyProtection="1">
      <alignment vertical="center"/>
      <protection locked="0"/>
    </xf>
    <xf numFmtId="0" fontId="7" fillId="0" borderId="0" xfId="0" applyFont="1" applyFill="1" applyAlignment="1" applyProtection="1">
      <alignment horizontal="center" vertical="center"/>
      <protection locked="0"/>
    </xf>
    <xf numFmtId="0" fontId="7" fillId="0" borderId="0" xfId="0" applyFont="1" applyFill="1">
      <alignment vertical="center"/>
    </xf>
    <xf numFmtId="0" fontId="7" fillId="0" borderId="0" xfId="0" applyFont="1" applyFill="1" applyAlignment="1">
      <alignment horizontal="center" vertical="center"/>
    </xf>
    <xf numFmtId="182" fontId="7" fillId="0" borderId="3" xfId="3" applyNumberFormat="1" applyFont="1" applyFill="1" applyBorder="1" applyAlignment="1" applyProtection="1">
      <alignment horizontal="center" vertical="center"/>
      <protection locked="0"/>
    </xf>
    <xf numFmtId="182" fontId="7" fillId="0" borderId="6" xfId="3" applyNumberFormat="1" applyFont="1" applyFill="1" applyBorder="1" applyAlignment="1" applyProtection="1">
      <alignment horizontal="center" vertical="center"/>
      <protection locked="0"/>
    </xf>
    <xf numFmtId="0" fontId="17" fillId="0" borderId="6" xfId="3" applyFont="1" applyFill="1" applyBorder="1" applyAlignment="1" applyProtection="1">
      <alignment vertical="center"/>
      <protection locked="0"/>
    </xf>
    <xf numFmtId="0" fontId="17" fillId="0" borderId="25" xfId="3" applyFont="1" applyFill="1" applyBorder="1" applyAlignment="1" applyProtection="1">
      <alignment vertical="center"/>
      <protection locked="0"/>
    </xf>
    <xf numFmtId="0" fontId="17" fillId="0" borderId="26" xfId="3" applyFont="1" applyFill="1" applyBorder="1" applyAlignment="1" applyProtection="1">
      <alignment vertical="center"/>
      <protection locked="0"/>
    </xf>
    <xf numFmtId="0" fontId="17" fillId="0" borderId="25" xfId="3" applyFont="1" applyFill="1" applyBorder="1" applyAlignment="1" applyProtection="1">
      <alignment horizontal="right" vertical="center" shrinkToFit="1"/>
      <protection locked="0"/>
    </xf>
    <xf numFmtId="0" fontId="7" fillId="8" borderId="5" xfId="0" applyFont="1" applyFill="1" applyBorder="1" applyAlignment="1" applyProtection="1">
      <alignment horizontal="center" vertical="center" shrinkToFit="1"/>
      <protection locked="0"/>
    </xf>
    <xf numFmtId="0" fontId="7" fillId="8" borderId="5" xfId="0" applyFont="1" applyFill="1" applyBorder="1" applyAlignment="1" applyProtection="1">
      <alignment vertical="center" shrinkToFit="1"/>
      <protection locked="0"/>
    </xf>
    <xf numFmtId="0" fontId="7" fillId="8" borderId="20" xfId="3" applyFont="1" applyFill="1" applyBorder="1" applyAlignment="1" applyProtection="1">
      <alignment horizontal="left" vertical="center" indent="2"/>
      <protection locked="0"/>
    </xf>
    <xf numFmtId="0" fontId="7" fillId="8" borderId="3" xfId="3" applyFont="1" applyFill="1" applyBorder="1" applyAlignment="1" applyProtection="1">
      <alignment horizontal="left" vertical="center"/>
      <protection locked="0"/>
    </xf>
    <xf numFmtId="0" fontId="7" fillId="8" borderId="3" xfId="0" applyFont="1" applyFill="1" applyBorder="1" applyAlignment="1" applyProtection="1">
      <alignment horizontal="left" vertical="center"/>
      <protection locked="0"/>
    </xf>
    <xf numFmtId="0" fontId="7" fillId="8" borderId="3" xfId="3" applyFont="1" applyFill="1" applyBorder="1" applyAlignment="1" applyProtection="1">
      <alignment horizontal="left" vertical="center" indent="1"/>
      <protection locked="0"/>
    </xf>
    <xf numFmtId="0" fontId="7" fillId="8" borderId="22" xfId="3" applyFont="1" applyFill="1" applyBorder="1" applyAlignment="1" applyProtection="1">
      <alignment horizontal="left" vertical="center"/>
      <protection locked="0"/>
    </xf>
    <xf numFmtId="0" fontId="7" fillId="8" borderId="20" xfId="3" applyFont="1" applyFill="1" applyBorder="1" applyAlignment="1" applyProtection="1">
      <alignment horizontal="left" vertical="center"/>
      <protection locked="0"/>
    </xf>
    <xf numFmtId="0" fontId="7" fillId="8" borderId="3" xfId="0" applyFont="1" applyFill="1" applyBorder="1" applyAlignment="1" applyProtection="1">
      <alignment horizontal="left" vertical="center" indent="2"/>
      <protection locked="0"/>
    </xf>
    <xf numFmtId="0" fontId="7" fillId="8" borderId="3" xfId="3" applyFont="1" applyFill="1" applyBorder="1" applyAlignment="1" applyProtection="1">
      <alignment horizontal="left" vertical="center" shrinkToFit="1"/>
      <protection locked="0"/>
    </xf>
    <xf numFmtId="0" fontId="7" fillId="8" borderId="22" xfId="3" applyFont="1" applyFill="1" applyBorder="1" applyAlignment="1" applyProtection="1">
      <alignment horizontal="left" vertical="center" shrinkToFit="1"/>
      <protection locked="0"/>
    </xf>
    <xf numFmtId="0" fontId="17" fillId="0" borderId="25" xfId="3" applyFont="1" applyFill="1" applyBorder="1" applyAlignment="1" applyProtection="1">
      <alignment horizontal="left" vertical="center"/>
      <protection locked="0"/>
    </xf>
    <xf numFmtId="0" fontId="7" fillId="0" borderId="5" xfId="3" applyFont="1" applyFill="1" applyBorder="1" applyAlignment="1">
      <alignment horizontal="center" vertical="center"/>
    </xf>
    <xf numFmtId="0" fontId="17" fillId="0" borderId="3" xfId="3" applyFont="1" applyFill="1" applyBorder="1" applyAlignment="1" applyProtection="1">
      <alignment vertical="center"/>
      <protection locked="0"/>
    </xf>
    <xf numFmtId="0" fontId="35" fillId="2" borderId="0" xfId="0" applyFont="1" applyFill="1">
      <alignment vertical="center"/>
    </xf>
    <xf numFmtId="0" fontId="37" fillId="0" borderId="0" xfId="0" applyFont="1">
      <alignment vertical="center"/>
    </xf>
    <xf numFmtId="0" fontId="40" fillId="0" borderId="0" xfId="0" applyFont="1" applyBorder="1">
      <alignment vertical="center"/>
    </xf>
    <xf numFmtId="0" fontId="7" fillId="0" borderId="3" xfId="3" applyFont="1" applyFill="1" applyBorder="1" applyAlignment="1" applyProtection="1">
      <alignment horizontal="center" vertical="center" shrinkToFit="1"/>
      <protection locked="0"/>
    </xf>
    <xf numFmtId="0" fontId="7" fillId="0" borderId="3" xfId="3" applyFont="1" applyFill="1" applyBorder="1" applyAlignment="1" applyProtection="1">
      <alignment vertical="center" shrinkToFit="1"/>
      <protection locked="0"/>
    </xf>
    <xf numFmtId="0" fontId="6" fillId="0" borderId="0" xfId="0" applyFont="1" applyProtection="1">
      <alignment vertical="center"/>
      <protection locked="0"/>
    </xf>
    <xf numFmtId="0" fontId="7" fillId="4" borderId="3" xfId="3" applyFont="1" applyFill="1" applyBorder="1" applyAlignment="1" applyProtection="1">
      <alignment vertical="center" shrinkToFit="1"/>
      <protection locked="0"/>
    </xf>
    <xf numFmtId="0" fontId="7" fillId="0" borderId="3" xfId="0" applyFont="1" applyBorder="1" applyAlignment="1" applyProtection="1">
      <alignment vertical="center" shrinkToFit="1"/>
      <protection locked="0"/>
    </xf>
    <xf numFmtId="0" fontId="7" fillId="0" borderId="3" xfId="0" applyFont="1" applyBorder="1" applyAlignment="1" applyProtection="1">
      <alignment vertical="center"/>
      <protection locked="0"/>
    </xf>
    <xf numFmtId="0" fontId="9" fillId="0" borderId="3" xfId="0" applyFont="1" applyBorder="1" applyAlignment="1" applyProtection="1">
      <alignment vertical="center"/>
      <protection locked="0"/>
    </xf>
    <xf numFmtId="0" fontId="9" fillId="0" borderId="4" xfId="0" applyFont="1" applyBorder="1" applyAlignment="1" applyProtection="1">
      <alignment vertical="center"/>
      <protection locked="0"/>
    </xf>
    <xf numFmtId="0" fontId="17" fillId="4" borderId="3" xfId="3" applyFont="1" applyFill="1" applyBorder="1" applyAlignment="1" applyProtection="1">
      <alignment horizontal="center" vertical="center" shrinkToFit="1"/>
      <protection locked="0"/>
    </xf>
    <xf numFmtId="0" fontId="7" fillId="0" borderId="3" xfId="3" applyFont="1" applyFill="1" applyBorder="1" applyAlignment="1" applyProtection="1">
      <alignment horizontal="center" vertical="center" shrinkToFit="1"/>
      <protection locked="0"/>
    </xf>
    <xf numFmtId="0" fontId="7" fillId="8" borderId="5" xfId="3" applyFont="1" applyFill="1" applyBorder="1" applyAlignment="1">
      <alignment horizontal="center" vertical="center"/>
    </xf>
    <xf numFmtId="0" fontId="7" fillId="0" borderId="3" xfId="3" applyFont="1" applyFill="1" applyBorder="1" applyAlignment="1" applyProtection="1">
      <alignment vertical="center" shrinkToFit="1"/>
      <protection locked="0"/>
    </xf>
    <xf numFmtId="179" fontId="7" fillId="0" borderId="3" xfId="3" applyNumberFormat="1" applyFont="1" applyFill="1" applyBorder="1" applyAlignment="1">
      <alignment horizontal="center" vertical="center" shrinkToFit="1"/>
    </xf>
    <xf numFmtId="179" fontId="7" fillId="0" borderId="22" xfId="3" applyNumberFormat="1" applyFont="1" applyFill="1" applyBorder="1" applyAlignment="1">
      <alignment horizontal="center" vertical="center" shrinkToFit="1"/>
    </xf>
    <xf numFmtId="0" fontId="11" fillId="0" borderId="3" xfId="3" applyFont="1" applyFill="1" applyBorder="1" applyAlignment="1" applyProtection="1">
      <alignment horizontal="right" vertical="center"/>
      <protection locked="0"/>
    </xf>
    <xf numFmtId="0" fontId="41" fillId="0" borderId="3" xfId="3" applyFont="1" applyFill="1" applyBorder="1" applyAlignment="1" applyProtection="1">
      <alignment horizontal="right" vertical="center"/>
      <protection locked="0"/>
    </xf>
    <xf numFmtId="0" fontId="0" fillId="0" borderId="0" xfId="0" applyFont="1">
      <alignment vertical="center"/>
    </xf>
    <xf numFmtId="0" fontId="7" fillId="0" borderId="0" xfId="0" applyFont="1" applyFill="1" applyAlignment="1">
      <alignment horizontal="left" vertical="center"/>
    </xf>
    <xf numFmtId="0" fontId="9" fillId="0" borderId="0" xfId="0" applyFont="1" applyFill="1" applyAlignment="1">
      <alignment horizontal="right" vertical="center"/>
    </xf>
    <xf numFmtId="0" fontId="9" fillId="0" borderId="0" xfId="0" applyFont="1" applyFill="1" applyAlignment="1" applyProtection="1">
      <alignment horizontal="left" vertical="center"/>
      <protection locked="0"/>
    </xf>
    <xf numFmtId="0" fontId="9" fillId="0" borderId="0" xfId="0" applyFont="1" applyFill="1" applyAlignment="1" applyProtection="1">
      <alignment horizontal="right" vertical="center"/>
      <protection locked="0"/>
    </xf>
    <xf numFmtId="0" fontId="9" fillId="0" borderId="2" xfId="3" applyFont="1" applyFill="1" applyBorder="1" applyAlignment="1" applyProtection="1">
      <alignment horizontal="left" vertical="center" wrapText="1"/>
      <protection locked="0"/>
    </xf>
    <xf numFmtId="0" fontId="9" fillId="0" borderId="3" xfId="3" applyFont="1" applyFill="1" applyBorder="1" applyAlignment="1" applyProtection="1">
      <alignment horizontal="left" vertical="center" wrapText="1"/>
      <protection locked="0"/>
    </xf>
    <xf numFmtId="0" fontId="9" fillId="0" borderId="4" xfId="3" applyFont="1" applyFill="1" applyBorder="1" applyAlignment="1" applyProtection="1">
      <alignment horizontal="left" vertical="center" wrapText="1"/>
      <protection locked="0"/>
    </xf>
    <xf numFmtId="0" fontId="17" fillId="4" borderId="3" xfId="3" applyFont="1" applyFill="1" applyBorder="1" applyAlignment="1" applyProtection="1">
      <alignment horizontal="left" vertical="center" shrinkToFit="1"/>
      <protection locked="0"/>
    </xf>
    <xf numFmtId="0" fontId="9" fillId="0" borderId="21" xfId="3" applyFont="1" applyFill="1" applyBorder="1" applyAlignment="1" applyProtection="1">
      <alignment horizontal="left" vertical="center" wrapText="1"/>
      <protection locked="0"/>
    </xf>
    <xf numFmtId="0" fontId="9" fillId="0" borderId="5" xfId="3" applyFont="1" applyFill="1" applyBorder="1" applyAlignment="1" applyProtection="1">
      <alignment horizontal="left" vertical="center" wrapText="1"/>
      <protection locked="0"/>
    </xf>
    <xf numFmtId="0" fontId="9" fillId="0" borderId="9" xfId="3" applyFont="1" applyFill="1" applyBorder="1" applyAlignment="1" applyProtection="1">
      <alignment horizontal="left" vertical="center" wrapText="1"/>
      <protection locked="0"/>
    </xf>
    <xf numFmtId="0" fontId="9" fillId="0" borderId="14" xfId="3" applyFont="1" applyFill="1" applyBorder="1" applyAlignment="1" applyProtection="1">
      <alignment horizontal="left" vertical="center" wrapText="1"/>
      <protection locked="0"/>
    </xf>
    <xf numFmtId="0" fontId="9" fillId="0" borderId="0" xfId="3" applyFont="1" applyFill="1" applyBorder="1" applyAlignment="1" applyProtection="1">
      <alignment horizontal="left" vertical="center" wrapText="1"/>
      <protection locked="0"/>
    </xf>
    <xf numFmtId="0" fontId="9" fillId="0" borderId="1" xfId="3" applyFont="1" applyFill="1" applyBorder="1" applyAlignment="1" applyProtection="1">
      <alignment horizontal="left" vertical="center" wrapText="1"/>
      <protection locked="0"/>
    </xf>
    <xf numFmtId="0" fontId="9" fillId="0" borderId="13" xfId="3" applyFont="1" applyFill="1" applyBorder="1" applyAlignment="1" applyProtection="1">
      <alignment horizontal="left" vertical="center" wrapText="1"/>
      <protection locked="0"/>
    </xf>
    <xf numFmtId="0" fontId="9" fillId="0" borderId="8" xfId="3" applyFont="1" applyFill="1" applyBorder="1" applyAlignment="1" applyProtection="1">
      <alignment horizontal="left" vertical="center" wrapText="1"/>
      <protection locked="0"/>
    </xf>
    <xf numFmtId="0" fontId="9" fillId="0" borderId="10" xfId="3" applyFont="1" applyFill="1" applyBorder="1" applyAlignment="1" applyProtection="1">
      <alignment horizontal="left" vertical="center" wrapText="1"/>
      <protection locked="0"/>
    </xf>
    <xf numFmtId="0" fontId="17" fillId="4" borderId="4" xfId="3" applyFont="1" applyFill="1" applyBorder="1" applyAlignment="1" applyProtection="1">
      <alignment horizontal="left" vertical="center" shrinkToFit="1"/>
      <protection locked="0"/>
    </xf>
    <xf numFmtId="0" fontId="9" fillId="0" borderId="2" xfId="3" applyFont="1" applyFill="1" applyBorder="1" applyAlignment="1" applyProtection="1">
      <alignment vertical="center" wrapText="1"/>
      <protection locked="0"/>
    </xf>
    <xf numFmtId="0" fontId="9" fillId="0" borderId="3" xfId="3" applyFont="1" applyFill="1" applyBorder="1" applyAlignment="1" applyProtection="1">
      <alignment vertical="center" wrapText="1"/>
      <protection locked="0"/>
    </xf>
    <xf numFmtId="0" fontId="9" fillId="0" borderId="4" xfId="3" applyFont="1" applyFill="1" applyBorder="1" applyAlignment="1" applyProtection="1">
      <alignment vertical="center" wrapText="1"/>
      <protection locked="0"/>
    </xf>
    <xf numFmtId="0" fontId="17" fillId="4" borderId="21" xfId="3" applyFont="1" applyFill="1" applyBorder="1" applyAlignment="1" applyProtection="1">
      <alignment horizontal="left" vertical="center" shrinkToFit="1"/>
      <protection locked="0"/>
    </xf>
    <xf numFmtId="0" fontId="31" fillId="0" borderId="13" xfId="0" applyFont="1" applyBorder="1" applyAlignment="1" applyProtection="1">
      <alignment vertical="center" shrinkToFit="1"/>
      <protection locked="0"/>
    </xf>
    <xf numFmtId="0" fontId="17" fillId="3" borderId="5" xfId="3" applyFont="1" applyFill="1" applyBorder="1" applyAlignment="1" applyProtection="1">
      <alignment horizontal="left" vertical="center" shrinkToFit="1"/>
      <protection locked="0"/>
    </xf>
    <xf numFmtId="0" fontId="17" fillId="3" borderId="8" xfId="3" applyFont="1" applyFill="1" applyBorder="1" applyAlignment="1" applyProtection="1">
      <alignment horizontal="left" vertical="center" shrinkToFit="1"/>
      <protection locked="0"/>
    </xf>
    <xf numFmtId="0" fontId="17" fillId="4" borderId="3" xfId="0" applyFont="1" applyFill="1" applyBorder="1" applyAlignment="1" applyProtection="1">
      <alignment vertical="center"/>
      <protection locked="0"/>
    </xf>
    <xf numFmtId="0" fontId="17" fillId="4" borderId="4" xfId="0" applyFont="1" applyFill="1" applyBorder="1" applyAlignment="1" applyProtection="1">
      <alignment vertical="center"/>
      <protection locked="0"/>
    </xf>
    <xf numFmtId="0" fontId="17" fillId="0" borderId="2" xfId="3" applyFont="1" applyFill="1" applyBorder="1" applyAlignment="1" applyProtection="1">
      <alignment horizontal="center" vertical="center" shrinkToFit="1"/>
      <protection locked="0"/>
    </xf>
    <xf numFmtId="0" fontId="17" fillId="0" borderId="3" xfId="3" applyFont="1" applyFill="1" applyBorder="1" applyAlignment="1" applyProtection="1">
      <alignment horizontal="center" vertical="center" shrinkToFit="1"/>
      <protection locked="0"/>
    </xf>
    <xf numFmtId="0" fontId="17" fillId="0" borderId="4" xfId="3" applyFont="1" applyFill="1" applyBorder="1" applyAlignment="1" applyProtection="1">
      <alignment horizontal="center" vertical="center" shrinkToFit="1"/>
      <protection locked="0"/>
    </xf>
    <xf numFmtId="0" fontId="9" fillId="0" borderId="21" xfId="3" applyFont="1" applyFill="1" applyBorder="1" applyAlignment="1" applyProtection="1">
      <alignment vertical="center" wrapText="1"/>
      <protection locked="0"/>
    </xf>
    <xf numFmtId="0" fontId="9" fillId="0" borderId="5" xfId="3" applyFont="1" applyFill="1" applyBorder="1" applyAlignment="1" applyProtection="1">
      <alignment vertical="center" wrapText="1"/>
      <protection locked="0"/>
    </xf>
    <xf numFmtId="0" fontId="9" fillId="0" borderId="9" xfId="3" applyFont="1" applyFill="1" applyBorder="1" applyAlignment="1" applyProtection="1">
      <alignment vertical="center" wrapText="1"/>
      <protection locked="0"/>
    </xf>
    <xf numFmtId="0" fontId="9" fillId="0" borderId="14" xfId="3" applyFont="1" applyFill="1" applyBorder="1" applyAlignment="1" applyProtection="1">
      <alignment vertical="center" wrapText="1"/>
      <protection locked="0"/>
    </xf>
    <xf numFmtId="0" fontId="9" fillId="0" borderId="0" xfId="3" applyFont="1" applyFill="1" applyBorder="1" applyAlignment="1" applyProtection="1">
      <alignment vertical="center" wrapText="1"/>
      <protection locked="0"/>
    </xf>
    <xf numFmtId="0" fontId="9" fillId="0" borderId="1" xfId="3" applyFont="1" applyFill="1" applyBorder="1" applyAlignment="1" applyProtection="1">
      <alignment vertical="center" wrapText="1"/>
      <protection locked="0"/>
    </xf>
    <xf numFmtId="0" fontId="9" fillId="0" borderId="13" xfId="3" applyFont="1" applyFill="1" applyBorder="1" applyAlignment="1" applyProtection="1">
      <alignment vertical="center" wrapText="1"/>
      <protection locked="0"/>
    </xf>
    <xf numFmtId="0" fontId="9" fillId="0" borderId="8" xfId="3" applyFont="1" applyFill="1" applyBorder="1" applyAlignment="1" applyProtection="1">
      <alignment vertical="center" wrapText="1"/>
      <protection locked="0"/>
    </xf>
    <xf numFmtId="0" fontId="9" fillId="0" borderId="10" xfId="3" applyFont="1" applyFill="1" applyBorder="1" applyAlignment="1" applyProtection="1">
      <alignment vertical="center" wrapText="1"/>
      <protection locked="0"/>
    </xf>
    <xf numFmtId="0" fontId="41" fillId="4" borderId="3" xfId="4" applyFont="1" applyFill="1" applyBorder="1" applyAlignment="1" applyProtection="1">
      <alignment horizontal="left" vertical="center" shrinkToFit="1"/>
      <protection locked="0"/>
    </xf>
    <xf numFmtId="0" fontId="41" fillId="4" borderId="4" xfId="4" applyFont="1" applyFill="1" applyBorder="1" applyAlignment="1" applyProtection="1">
      <alignment horizontal="left" vertical="center" shrinkToFit="1"/>
      <protection locked="0"/>
    </xf>
    <xf numFmtId="0" fontId="17" fillId="3" borderId="3" xfId="3" applyFont="1" applyFill="1" applyBorder="1" applyAlignment="1" applyProtection="1">
      <alignment vertical="center" shrinkToFit="1"/>
      <protection locked="0"/>
    </xf>
    <xf numFmtId="49" fontId="17" fillId="5" borderId="2" xfId="3" applyNumberFormat="1" applyFont="1" applyFill="1" applyBorder="1" applyAlignment="1" applyProtection="1">
      <alignment horizontal="center" vertical="center" shrinkToFit="1"/>
      <protection locked="0"/>
    </xf>
    <xf numFmtId="49" fontId="17" fillId="5" borderId="3" xfId="3" applyNumberFormat="1" applyFont="1" applyFill="1" applyBorder="1" applyAlignment="1" applyProtection="1">
      <alignment horizontal="center" vertical="center" shrinkToFit="1"/>
      <protection locked="0"/>
    </xf>
    <xf numFmtId="0" fontId="9" fillId="0" borderId="21" xfId="3" applyFont="1" applyFill="1" applyBorder="1" applyAlignment="1">
      <alignment horizontal="left" vertical="center" wrapText="1"/>
    </xf>
    <xf numFmtId="0" fontId="9" fillId="0" borderId="5" xfId="3" applyFont="1" applyFill="1" applyBorder="1" applyAlignment="1">
      <alignment horizontal="left" vertical="center" wrapText="1"/>
    </xf>
    <xf numFmtId="0" fontId="9" fillId="0" borderId="9" xfId="3" applyFont="1" applyFill="1" applyBorder="1" applyAlignment="1">
      <alignment horizontal="left" vertical="center" wrapText="1"/>
    </xf>
    <xf numFmtId="0" fontId="17" fillId="4" borderId="2" xfId="3" applyFont="1" applyFill="1" applyBorder="1" applyAlignment="1" applyProtection="1">
      <alignment horizontal="left" vertical="top" shrinkToFit="1"/>
      <protection locked="0"/>
    </xf>
    <xf numFmtId="0" fontId="17" fillId="4" borderId="3" xfId="3" applyFont="1" applyFill="1" applyBorder="1" applyAlignment="1" applyProtection="1">
      <alignment horizontal="left" vertical="top" shrinkToFit="1"/>
      <protection locked="0"/>
    </xf>
    <xf numFmtId="0" fontId="17" fillId="4" borderId="4" xfId="3" applyFont="1" applyFill="1" applyBorder="1" applyAlignment="1" applyProtection="1">
      <alignment horizontal="left" vertical="top" shrinkToFit="1"/>
      <protection locked="0"/>
    </xf>
    <xf numFmtId="0" fontId="6" fillId="0" borderId="3"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17" fillId="5" borderId="2" xfId="3" applyFont="1" applyFill="1" applyBorder="1" applyAlignment="1" applyProtection="1">
      <alignment horizontal="left" vertical="center" shrinkToFit="1"/>
    </xf>
    <xf numFmtId="0" fontId="17" fillId="5" borderId="22" xfId="3" applyFont="1" applyFill="1" applyBorder="1" applyAlignment="1" applyProtection="1">
      <alignment horizontal="left" vertical="center" shrinkToFit="1"/>
    </xf>
    <xf numFmtId="0" fontId="17" fillId="5" borderId="3" xfId="3" applyFont="1" applyFill="1" applyBorder="1" applyAlignment="1" applyProtection="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left" vertical="center" shrinkToFit="1"/>
    </xf>
    <xf numFmtId="0" fontId="17" fillId="0" borderId="2" xfId="3" applyFont="1" applyFill="1" applyBorder="1" applyAlignment="1" applyProtection="1">
      <alignment horizontal="left" vertical="center" shrinkToFit="1"/>
      <protection locked="0"/>
    </xf>
    <xf numFmtId="0" fontId="17" fillId="0" borderId="3" xfId="3" applyFont="1" applyFill="1" applyBorder="1" applyAlignment="1" applyProtection="1">
      <alignment horizontal="left" vertical="center" shrinkToFit="1"/>
      <protection locked="0"/>
    </xf>
    <xf numFmtId="0" fontId="17" fillId="5" borderId="3" xfId="3" applyFont="1" applyFill="1" applyBorder="1" applyAlignment="1" applyProtection="1">
      <alignment horizontal="left" vertical="center" shrinkToFit="1"/>
      <protection locked="0"/>
    </xf>
    <xf numFmtId="0" fontId="17" fillId="5" borderId="4" xfId="3" applyFont="1" applyFill="1" applyBorder="1" applyAlignment="1" applyProtection="1">
      <alignment horizontal="left" vertical="center" shrinkToFit="1"/>
      <protection locked="0"/>
    </xf>
    <xf numFmtId="0" fontId="2" fillId="0" borderId="8" xfId="0" applyFont="1" applyBorder="1" applyAlignment="1">
      <alignment horizontal="center" shrinkToFit="1"/>
    </xf>
    <xf numFmtId="0" fontId="17" fillId="0" borderId="4" xfId="3" applyFont="1" applyFill="1" applyBorder="1" applyAlignment="1" applyProtection="1">
      <alignment horizontal="left" vertical="center" shrinkToFit="1"/>
      <protection locked="0"/>
    </xf>
    <xf numFmtId="0" fontId="9" fillId="4" borderId="14" xfId="3" applyFont="1" applyFill="1" applyBorder="1" applyAlignment="1" applyProtection="1">
      <alignment horizontal="center" vertical="center" shrinkToFit="1"/>
      <protection locked="0"/>
    </xf>
    <xf numFmtId="0" fontId="9" fillId="4" borderId="0" xfId="3" applyFont="1" applyFill="1" applyBorder="1" applyAlignment="1" applyProtection="1">
      <alignment horizontal="center" vertical="center" shrinkToFit="1"/>
      <protection locked="0"/>
    </xf>
    <xf numFmtId="0" fontId="9" fillId="0" borderId="0" xfId="3" applyFont="1" applyFill="1" applyBorder="1" applyAlignment="1" applyProtection="1">
      <alignment horizontal="left" vertical="center" shrinkToFit="1"/>
      <protection locked="0"/>
    </xf>
    <xf numFmtId="0" fontId="9" fillId="0" borderId="1" xfId="3" applyFont="1" applyFill="1" applyBorder="1" applyAlignment="1" applyProtection="1">
      <alignment horizontal="left" vertical="center" shrinkToFit="1"/>
      <protection locked="0"/>
    </xf>
    <xf numFmtId="0" fontId="5" fillId="2" borderId="23" xfId="3" applyFont="1" applyFill="1" applyBorder="1" applyAlignment="1" applyProtection="1">
      <alignment horizontal="center" vertical="center"/>
      <protection locked="0"/>
    </xf>
    <xf numFmtId="0" fontId="6" fillId="2" borderId="15" xfId="0" applyFont="1" applyFill="1" applyBorder="1" applyProtection="1">
      <alignment vertical="center"/>
      <protection locked="0"/>
    </xf>
    <xf numFmtId="0" fontId="6" fillId="2" borderId="24" xfId="0" applyFont="1" applyFill="1" applyBorder="1" applyProtection="1">
      <alignment vertical="center"/>
      <protection locked="0"/>
    </xf>
    <xf numFmtId="0" fontId="17" fillId="0" borderId="2" xfId="3" applyFont="1" applyFill="1" applyBorder="1" applyAlignment="1" applyProtection="1">
      <alignment horizontal="right" vertical="center" shrinkToFit="1"/>
    </xf>
    <xf numFmtId="0" fontId="17" fillId="0" borderId="3" xfId="3" applyFont="1" applyFill="1" applyBorder="1" applyAlignment="1" applyProtection="1">
      <alignment horizontal="right" vertical="center" shrinkToFit="1"/>
    </xf>
    <xf numFmtId="0" fontId="9" fillId="0" borderId="19" xfId="3" applyFont="1" applyFill="1" applyBorder="1" applyAlignment="1" applyProtection="1">
      <alignment horizontal="left" vertical="center" wrapText="1"/>
      <protection locked="0"/>
    </xf>
    <xf numFmtId="0" fontId="9" fillId="0" borderId="11" xfId="3" applyFont="1" applyFill="1" applyBorder="1" applyAlignment="1" applyProtection="1">
      <alignment horizontal="left" vertical="center" wrapText="1"/>
      <protection locked="0"/>
    </xf>
    <xf numFmtId="0" fontId="9" fillId="0" borderId="12" xfId="3" applyFont="1" applyFill="1" applyBorder="1" applyAlignment="1" applyProtection="1">
      <alignment horizontal="left" vertical="center" wrapText="1"/>
      <protection locked="0"/>
    </xf>
    <xf numFmtId="0" fontId="17" fillId="0" borderId="28" xfId="3" applyFont="1" applyFill="1" applyBorder="1" applyAlignment="1" applyProtection="1">
      <alignment horizontal="center" vertical="center" shrinkToFit="1"/>
      <protection locked="0"/>
    </xf>
    <xf numFmtId="0" fontId="31" fillId="0" borderId="11" xfId="0" applyFont="1" applyBorder="1" applyAlignment="1" applyProtection="1">
      <alignment horizontal="center" vertical="center" shrinkToFit="1"/>
      <protection locked="0"/>
    </xf>
    <xf numFmtId="0" fontId="31" fillId="0" borderId="29" xfId="0" applyFont="1" applyBorder="1" applyAlignment="1" applyProtection="1">
      <alignment horizontal="center" vertical="center" shrinkToFit="1"/>
      <protection locked="0"/>
    </xf>
    <xf numFmtId="0" fontId="17" fillId="0" borderId="11" xfId="3" applyFont="1" applyFill="1" applyBorder="1" applyAlignment="1" applyProtection="1">
      <alignment horizontal="center" vertical="center" shrinkToFit="1"/>
      <protection locked="0"/>
    </xf>
    <xf numFmtId="0" fontId="17" fillId="0" borderId="29" xfId="3" applyFont="1" applyFill="1" applyBorder="1" applyAlignment="1" applyProtection="1">
      <alignment horizontal="center" vertical="center" shrinkToFit="1"/>
      <protection locked="0"/>
    </xf>
    <xf numFmtId="0" fontId="17" fillId="0" borderId="12" xfId="3" applyFont="1" applyFill="1" applyBorder="1" applyAlignment="1" applyProtection="1">
      <alignment horizontal="center" vertical="center" shrinkToFit="1"/>
      <protection locked="0"/>
    </xf>
    <xf numFmtId="0" fontId="17" fillId="4" borderId="20" xfId="3" applyFont="1" applyFill="1" applyBorder="1" applyAlignment="1" applyProtection="1">
      <alignment horizontal="center" vertical="center" shrinkToFit="1"/>
      <protection locked="0"/>
    </xf>
    <xf numFmtId="0" fontId="17" fillId="4" borderId="3" xfId="3" applyFont="1" applyFill="1" applyBorder="1" applyAlignment="1" applyProtection="1">
      <alignment horizontal="center" vertical="center" shrinkToFit="1"/>
      <protection locked="0"/>
    </xf>
    <xf numFmtId="0" fontId="17" fillId="4" borderId="4" xfId="3" applyFont="1" applyFill="1" applyBorder="1" applyAlignment="1" applyProtection="1">
      <alignment horizontal="center" vertical="center" shrinkToFit="1"/>
      <protection locked="0"/>
    </xf>
    <xf numFmtId="0" fontId="17" fillId="0" borderId="2" xfId="3" applyFont="1" applyFill="1" applyBorder="1" applyAlignment="1" applyProtection="1">
      <alignment horizontal="left" vertical="center" wrapText="1" shrinkToFit="1"/>
      <protection locked="0"/>
    </xf>
    <xf numFmtId="0" fontId="31" fillId="0" borderId="3" xfId="0" applyFont="1" applyBorder="1" applyAlignment="1" applyProtection="1">
      <alignment horizontal="left" vertical="center" shrinkToFit="1"/>
      <protection locked="0"/>
    </xf>
    <xf numFmtId="0" fontId="31" fillId="4" borderId="3" xfId="0" applyFont="1" applyFill="1" applyBorder="1" applyAlignment="1" applyProtection="1">
      <alignment horizontal="center" vertical="center" shrinkToFit="1"/>
      <protection locked="0"/>
    </xf>
    <xf numFmtId="0" fontId="31" fillId="4" borderId="22" xfId="0" applyFont="1" applyFill="1" applyBorder="1" applyAlignment="1" applyProtection="1">
      <alignment horizontal="center" vertical="center" shrinkToFit="1"/>
      <protection locked="0"/>
    </xf>
    <xf numFmtId="182" fontId="17" fillId="5" borderId="3" xfId="3" applyNumberFormat="1" applyFont="1" applyFill="1" applyBorder="1" applyAlignment="1" applyProtection="1">
      <alignment horizontal="center" vertical="center" shrinkToFit="1"/>
      <protection locked="0"/>
    </xf>
    <xf numFmtId="182" fontId="17" fillId="0" borderId="3" xfId="3" applyNumberFormat="1" applyFont="1" applyFill="1" applyBorder="1" applyAlignment="1" applyProtection="1">
      <alignment horizontal="left" vertical="center" shrinkToFit="1"/>
      <protection locked="0"/>
    </xf>
    <xf numFmtId="182" fontId="17" fillId="0" borderId="4" xfId="3" applyNumberFormat="1" applyFont="1" applyFill="1" applyBorder="1" applyAlignment="1" applyProtection="1">
      <alignment horizontal="left" vertical="center" shrinkToFit="1"/>
      <protection locked="0"/>
    </xf>
    <xf numFmtId="0" fontId="7" fillId="4" borderId="0" xfId="3" applyFont="1" applyFill="1" applyBorder="1" applyAlignment="1" applyProtection="1">
      <alignment horizontal="center" vertical="center" shrinkToFit="1"/>
      <protection locked="0"/>
    </xf>
    <xf numFmtId="0" fontId="7" fillId="4" borderId="1" xfId="3" applyFont="1" applyFill="1" applyBorder="1" applyAlignment="1" applyProtection="1">
      <alignment horizontal="center" vertical="center" shrinkToFit="1"/>
      <protection locked="0"/>
    </xf>
    <xf numFmtId="0" fontId="17" fillId="4" borderId="2" xfId="3" applyFont="1" applyFill="1" applyBorder="1" applyAlignment="1" applyProtection="1">
      <alignment horizontal="center" vertical="center" shrinkToFit="1"/>
      <protection locked="0"/>
    </xf>
    <xf numFmtId="0" fontId="7" fillId="4" borderId="25" xfId="3" applyFont="1" applyFill="1" applyBorder="1" applyAlignment="1">
      <alignment horizontal="center" vertical="center" shrinkToFit="1"/>
    </xf>
    <xf numFmtId="0" fontId="7" fillId="4" borderId="26" xfId="3" applyFont="1" applyFill="1" applyBorder="1" applyAlignment="1">
      <alignment horizontal="center" vertical="center" shrinkToFit="1"/>
    </xf>
    <xf numFmtId="0" fontId="7" fillId="0" borderId="31" xfId="3" applyFont="1" applyFill="1" applyBorder="1" applyAlignment="1" applyProtection="1">
      <alignment horizontal="center" vertical="center" shrinkToFit="1"/>
      <protection locked="0"/>
    </xf>
    <xf numFmtId="0" fontId="17" fillId="0" borderId="3" xfId="0" applyFont="1" applyFill="1" applyBorder="1" applyAlignment="1" applyProtection="1">
      <alignment vertical="center" shrinkToFit="1"/>
      <protection locked="0"/>
    </xf>
    <xf numFmtId="0" fontId="17" fillId="0" borderId="4" xfId="0" applyFont="1" applyFill="1" applyBorder="1" applyAlignment="1" applyProtection="1">
      <alignment vertical="center" shrinkToFit="1"/>
      <protection locked="0"/>
    </xf>
    <xf numFmtId="0" fontId="17" fillId="0" borderId="6" xfId="0" applyFont="1" applyFill="1" applyBorder="1" applyAlignment="1" applyProtection="1">
      <alignment horizontal="left" vertical="center" shrinkToFit="1"/>
      <protection locked="0"/>
    </xf>
    <xf numFmtId="0" fontId="17" fillId="0" borderId="17" xfId="0" applyFont="1" applyFill="1" applyBorder="1" applyAlignment="1" applyProtection="1">
      <alignment horizontal="left" vertical="center" shrinkToFit="1"/>
      <protection locked="0"/>
    </xf>
    <xf numFmtId="0" fontId="17" fillId="0" borderId="21" xfId="3" applyFont="1" applyFill="1" applyBorder="1" applyAlignment="1" applyProtection="1">
      <alignment horizontal="left" vertical="center" shrinkToFit="1"/>
      <protection locked="0"/>
    </xf>
    <xf numFmtId="0" fontId="17" fillId="0" borderId="5" xfId="3" applyFont="1" applyFill="1" applyBorder="1" applyAlignment="1" applyProtection="1">
      <alignment horizontal="left" vertical="center" shrinkToFit="1"/>
      <protection locked="0"/>
    </xf>
    <xf numFmtId="0" fontId="17" fillId="0" borderId="9" xfId="3" applyFont="1" applyFill="1" applyBorder="1" applyAlignment="1" applyProtection="1">
      <alignment horizontal="left" vertical="center" shrinkToFit="1"/>
      <protection locked="0"/>
    </xf>
    <xf numFmtId="0" fontId="9" fillId="0" borderId="18" xfId="3" applyFont="1" applyFill="1" applyBorder="1" applyAlignment="1" applyProtection="1">
      <alignment horizontal="left" vertical="center" wrapText="1"/>
      <protection locked="0"/>
    </xf>
    <xf numFmtId="0" fontId="9" fillId="0" borderId="6" xfId="3" applyFont="1" applyFill="1" applyBorder="1" applyAlignment="1" applyProtection="1">
      <alignment horizontal="left" vertical="center" wrapText="1"/>
      <protection locked="0"/>
    </xf>
    <xf numFmtId="0" fontId="9" fillId="0" borderId="17" xfId="3" applyFont="1" applyFill="1" applyBorder="1" applyAlignment="1" applyProtection="1">
      <alignment horizontal="left" vertical="center" wrapText="1"/>
      <protection locked="0"/>
    </xf>
    <xf numFmtId="0" fontId="17" fillId="4" borderId="2" xfId="3" applyFont="1" applyFill="1" applyBorder="1" applyAlignment="1" applyProtection="1">
      <alignment horizontal="left" vertical="center" wrapText="1"/>
      <protection locked="0"/>
    </xf>
    <xf numFmtId="0" fontId="17" fillId="4" borderId="3" xfId="3" applyFont="1" applyFill="1" applyBorder="1" applyAlignment="1" applyProtection="1">
      <alignment horizontal="left" vertical="center" wrapText="1"/>
      <protection locked="0"/>
    </xf>
    <xf numFmtId="0" fontId="17" fillId="4" borderId="4" xfId="3" applyFont="1" applyFill="1" applyBorder="1" applyAlignment="1" applyProtection="1">
      <alignment horizontal="left" vertical="center" wrapText="1"/>
      <protection locked="0"/>
    </xf>
    <xf numFmtId="0" fontId="17" fillId="0" borderId="19" xfId="3" applyFont="1" applyFill="1" applyBorder="1" applyAlignment="1" applyProtection="1">
      <alignment horizontal="left" vertical="center" shrinkToFit="1"/>
      <protection locked="0"/>
    </xf>
    <xf numFmtId="0" fontId="17" fillId="0" borderId="11" xfId="3" applyFont="1" applyFill="1" applyBorder="1" applyAlignment="1" applyProtection="1">
      <alignment horizontal="left" vertical="center" shrinkToFit="1"/>
      <protection locked="0"/>
    </xf>
    <xf numFmtId="182" fontId="17" fillId="4" borderId="2" xfId="3" applyNumberFormat="1" applyFont="1" applyFill="1" applyBorder="1" applyAlignment="1" applyProtection="1">
      <alignment horizontal="center" vertical="center" shrinkToFit="1"/>
      <protection locked="0"/>
    </xf>
    <xf numFmtId="182" fontId="17" fillId="4" borderId="3" xfId="3" applyNumberFormat="1" applyFont="1" applyFill="1" applyBorder="1" applyAlignment="1" applyProtection="1">
      <alignment horizontal="center" vertical="center" shrinkToFit="1"/>
      <protection locked="0"/>
    </xf>
    <xf numFmtId="176" fontId="17" fillId="0" borderId="3" xfId="3" applyNumberFormat="1" applyFont="1" applyFill="1" applyBorder="1" applyAlignment="1" applyProtection="1">
      <alignment horizontal="center" vertical="center"/>
      <protection locked="0"/>
    </xf>
    <xf numFmtId="0" fontId="17" fillId="3" borderId="3" xfId="3" applyFont="1" applyFill="1" applyBorder="1" applyAlignment="1" applyProtection="1">
      <alignment horizontal="left" vertical="center" shrinkToFit="1"/>
      <protection locked="0"/>
    </xf>
    <xf numFmtId="0" fontId="7" fillId="0" borderId="20" xfId="3" applyFont="1" applyFill="1" applyBorder="1" applyAlignment="1" applyProtection="1">
      <alignment horizontal="left" vertical="center" wrapText="1"/>
      <protection locked="0"/>
    </xf>
    <xf numFmtId="0" fontId="7" fillId="8" borderId="20" xfId="3" applyFont="1" applyFill="1" applyBorder="1" applyAlignment="1" applyProtection="1">
      <alignment horizontal="left" vertical="center" shrinkToFit="1"/>
      <protection locked="0"/>
    </xf>
    <xf numFmtId="0" fontId="7" fillId="8" borderId="3" xfId="3" applyFont="1" applyFill="1" applyBorder="1" applyAlignment="1" applyProtection="1">
      <alignment horizontal="left" vertical="center" shrinkToFit="1"/>
      <protection locked="0"/>
    </xf>
    <xf numFmtId="0" fontId="7" fillId="8" borderId="22" xfId="3" applyFont="1" applyFill="1" applyBorder="1" applyAlignment="1" applyProtection="1">
      <alignment horizontal="left" vertical="center" shrinkToFit="1"/>
      <protection locked="0"/>
    </xf>
    <xf numFmtId="0" fontId="7" fillId="0" borderId="3" xfId="3" applyFont="1" applyFill="1" applyBorder="1" applyAlignment="1" applyProtection="1">
      <alignment horizontal="left" vertical="center" wrapText="1"/>
      <protection locked="0"/>
    </xf>
    <xf numFmtId="0" fontId="7" fillId="0" borderId="38" xfId="3" applyFont="1" applyFill="1" applyBorder="1" applyAlignment="1" applyProtection="1">
      <alignment horizontal="left" vertical="center" wrapText="1"/>
      <protection locked="0"/>
    </xf>
    <xf numFmtId="0" fontId="7" fillId="0" borderId="5" xfId="3" applyFont="1" applyFill="1" applyBorder="1" applyAlignment="1" applyProtection="1">
      <alignment horizontal="left" vertical="center" wrapText="1"/>
      <protection locked="0"/>
    </xf>
    <xf numFmtId="0" fontId="7" fillId="0" borderId="39" xfId="3" applyFont="1" applyFill="1" applyBorder="1" applyAlignment="1" applyProtection="1">
      <alignment horizontal="left" vertical="center" wrapText="1"/>
      <protection locked="0"/>
    </xf>
    <xf numFmtId="0" fontId="7" fillId="0" borderId="0" xfId="3" applyFont="1" applyFill="1" applyBorder="1" applyAlignment="1" applyProtection="1">
      <alignment horizontal="left" vertical="center" wrapText="1"/>
      <protection locked="0"/>
    </xf>
    <xf numFmtId="0" fontId="7" fillId="0" borderId="40" xfId="3" applyFont="1" applyFill="1" applyBorder="1" applyAlignment="1" applyProtection="1">
      <alignment horizontal="left" vertical="center" wrapText="1"/>
      <protection locked="0"/>
    </xf>
    <xf numFmtId="0" fontId="7" fillId="0" borderId="8" xfId="3" applyFont="1" applyFill="1" applyBorder="1" applyAlignment="1" applyProtection="1">
      <alignment horizontal="left" vertical="center" wrapText="1"/>
      <protection locked="0"/>
    </xf>
    <xf numFmtId="0" fontId="7" fillId="0" borderId="41" xfId="3" applyFont="1" applyFill="1" applyBorder="1" applyAlignment="1" applyProtection="1">
      <alignment horizontal="left" vertical="center" wrapText="1"/>
      <protection locked="0"/>
    </xf>
    <xf numFmtId="0" fontId="7" fillId="0" borderId="42" xfId="3" applyFont="1" applyFill="1" applyBorder="1" applyAlignment="1" applyProtection="1">
      <alignment horizontal="left" vertical="center" wrapText="1"/>
      <protection locked="0"/>
    </xf>
    <xf numFmtId="179" fontId="7" fillId="8" borderId="3" xfId="3" applyNumberFormat="1" applyFont="1" applyFill="1" applyBorder="1" applyAlignment="1">
      <alignment horizontal="center" vertical="center"/>
    </xf>
    <xf numFmtId="179" fontId="7" fillId="8" borderId="22" xfId="3" applyNumberFormat="1" applyFont="1" applyFill="1" applyBorder="1" applyAlignment="1">
      <alignment horizontal="center" vertical="center"/>
    </xf>
    <xf numFmtId="0" fontId="7" fillId="8" borderId="20" xfId="3" applyFont="1" applyFill="1" applyBorder="1" applyAlignment="1" applyProtection="1">
      <alignment horizontal="center" vertical="center"/>
      <protection locked="0"/>
    </xf>
    <xf numFmtId="0" fontId="7" fillId="8" borderId="3" xfId="3" applyFont="1" applyFill="1" applyBorder="1" applyAlignment="1" applyProtection="1">
      <alignment horizontal="center" vertical="center"/>
      <protection locked="0"/>
    </xf>
    <xf numFmtId="0" fontId="7" fillId="0" borderId="20" xfId="3" applyFont="1" applyFill="1" applyBorder="1" applyAlignment="1" applyProtection="1">
      <alignment horizontal="center" vertical="center" shrinkToFit="1"/>
      <protection locked="0"/>
    </xf>
    <xf numFmtId="0" fontId="7" fillId="0" borderId="3" xfId="3" applyFont="1" applyFill="1" applyBorder="1" applyAlignment="1" applyProtection="1">
      <alignment horizontal="center" vertical="center" shrinkToFit="1"/>
      <protection locked="0"/>
    </xf>
    <xf numFmtId="179" fontId="7" fillId="8" borderId="3" xfId="3" applyNumberFormat="1" applyFont="1" applyFill="1" applyBorder="1" applyAlignment="1">
      <alignment horizontal="center" vertical="center" shrinkToFit="1"/>
    </xf>
    <xf numFmtId="179" fontId="7" fillId="8" borderId="22" xfId="3" applyNumberFormat="1" applyFont="1" applyFill="1" applyBorder="1" applyAlignment="1">
      <alignment horizontal="center" vertical="center" shrinkToFit="1"/>
    </xf>
    <xf numFmtId="0" fontId="7" fillId="0" borderId="38" xfId="3" applyFont="1" applyFill="1" applyBorder="1" applyAlignment="1">
      <alignment horizontal="left" vertical="center"/>
    </xf>
    <xf numFmtId="0" fontId="7" fillId="0" borderId="5" xfId="3" applyFont="1" applyFill="1" applyBorder="1" applyAlignment="1">
      <alignment horizontal="left" vertical="center"/>
    </xf>
    <xf numFmtId="0" fontId="7" fillId="0" borderId="41" xfId="3" applyFont="1" applyFill="1" applyBorder="1" applyAlignment="1">
      <alignment horizontal="left" vertical="center"/>
    </xf>
    <xf numFmtId="0" fontId="7" fillId="0" borderId="40" xfId="3" applyFont="1" applyFill="1" applyBorder="1" applyAlignment="1">
      <alignment horizontal="left" vertical="center"/>
    </xf>
    <xf numFmtId="0" fontId="7" fillId="0" borderId="8" xfId="3" applyFont="1" applyFill="1" applyBorder="1" applyAlignment="1">
      <alignment horizontal="left" vertical="center"/>
    </xf>
    <xf numFmtId="0" fontId="7" fillId="0" borderId="45" xfId="3" applyFont="1" applyFill="1" applyBorder="1" applyAlignment="1">
      <alignment horizontal="left" vertical="center"/>
    </xf>
    <xf numFmtId="0" fontId="7" fillId="8" borderId="3" xfId="3" applyFont="1" applyFill="1" applyBorder="1" applyAlignment="1">
      <alignment horizontal="left" vertical="center"/>
    </xf>
    <xf numFmtId="0" fontId="7" fillId="0" borderId="7" xfId="3" applyFont="1" applyFill="1" applyBorder="1" applyAlignment="1" applyProtection="1">
      <alignment horizontal="center" vertical="center" shrinkToFit="1"/>
      <protection locked="0"/>
    </xf>
    <xf numFmtId="0" fontId="7" fillId="0" borderId="22" xfId="3" applyFont="1" applyFill="1" applyBorder="1" applyAlignment="1" applyProtection="1">
      <alignment horizontal="center" vertical="center" shrinkToFit="1"/>
      <protection locked="0"/>
    </xf>
    <xf numFmtId="0" fontId="17" fillId="0" borderId="3" xfId="3" applyFont="1" applyFill="1" applyBorder="1" applyAlignment="1" applyProtection="1">
      <alignment horizontal="right" vertical="center" shrinkToFit="1"/>
      <protection locked="0"/>
    </xf>
    <xf numFmtId="0" fontId="17" fillId="7" borderId="3" xfId="3" applyFont="1" applyFill="1" applyBorder="1" applyAlignment="1" applyProtection="1">
      <alignment horizontal="left" vertical="center" shrinkToFit="1"/>
      <protection locked="0"/>
    </xf>
    <xf numFmtId="0" fontId="17" fillId="7" borderId="4" xfId="3" applyFont="1" applyFill="1" applyBorder="1" applyAlignment="1" applyProtection="1">
      <alignment horizontal="left" vertical="center" shrinkToFit="1"/>
      <protection locked="0"/>
    </xf>
    <xf numFmtId="176" fontId="17" fillId="4" borderId="3" xfId="3" applyNumberFormat="1" applyFont="1" applyFill="1" applyBorder="1" applyAlignment="1" applyProtection="1">
      <alignment vertical="center"/>
      <protection locked="0"/>
    </xf>
    <xf numFmtId="0" fontId="17" fillId="0" borderId="2" xfId="0" applyFont="1" applyFill="1" applyBorder="1" applyAlignment="1" applyProtection="1">
      <alignment horizontal="left" vertical="center" shrinkToFit="1"/>
      <protection locked="0"/>
    </xf>
    <xf numFmtId="0" fontId="17" fillId="0" borderId="3" xfId="0" applyFont="1" applyFill="1" applyBorder="1" applyAlignment="1" applyProtection="1">
      <alignment horizontal="left" vertical="center" shrinkToFit="1"/>
      <protection locked="0"/>
    </xf>
    <xf numFmtId="0" fontId="17" fillId="0" borderId="22" xfId="0" applyFont="1" applyFill="1" applyBorder="1" applyAlignment="1" applyProtection="1">
      <alignment horizontal="left" vertical="center" shrinkToFit="1"/>
      <protection locked="0"/>
    </xf>
    <xf numFmtId="0" fontId="15" fillId="0" borderId="0" xfId="3" applyFont="1" applyFill="1" applyBorder="1" applyAlignment="1">
      <alignment horizontal="left" vertical="center" wrapText="1"/>
    </xf>
    <xf numFmtId="0" fontId="15" fillId="0" borderId="42" xfId="3" applyFont="1" applyFill="1" applyBorder="1" applyAlignment="1">
      <alignment horizontal="left" vertical="center" wrapText="1"/>
    </xf>
    <xf numFmtId="0" fontId="17" fillId="0" borderId="22" xfId="3" applyFont="1" applyFill="1" applyBorder="1" applyAlignment="1" applyProtection="1">
      <alignment horizontal="left" vertical="center" shrinkToFit="1"/>
      <protection locked="0"/>
    </xf>
    <xf numFmtId="0" fontId="9" fillId="0" borderId="30" xfId="3" applyFont="1" applyFill="1" applyBorder="1" applyAlignment="1" applyProtection="1">
      <alignment horizontal="left" vertical="center" wrapText="1"/>
      <protection locked="0"/>
    </xf>
    <xf numFmtId="0" fontId="9" fillId="0" borderId="31" xfId="3" applyFont="1" applyFill="1" applyBorder="1" applyAlignment="1" applyProtection="1">
      <alignment horizontal="left" vertical="center" wrapText="1"/>
      <protection locked="0"/>
    </xf>
    <xf numFmtId="0" fontId="9" fillId="0" borderId="32" xfId="3" applyFont="1" applyFill="1" applyBorder="1" applyAlignment="1" applyProtection="1">
      <alignment horizontal="left" vertical="center" wrapText="1"/>
      <protection locked="0"/>
    </xf>
    <xf numFmtId="0" fontId="17" fillId="0" borderId="12" xfId="3" applyFont="1" applyFill="1" applyBorder="1" applyAlignment="1" applyProtection="1">
      <alignment horizontal="left" vertical="center" shrinkToFit="1"/>
      <protection locked="0"/>
    </xf>
    <xf numFmtId="0" fontId="9" fillId="0" borderId="25"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0" borderId="9" xfId="0" applyFont="1" applyFill="1" applyBorder="1" applyAlignment="1" applyProtection="1">
      <alignment horizontal="left" vertical="center" wrapText="1"/>
      <protection locked="0"/>
    </xf>
    <xf numFmtId="0" fontId="6" fillId="0" borderId="14" xfId="0" applyFont="1" applyFill="1" applyBorder="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6" fillId="0" borderId="1" xfId="0" applyFont="1" applyFill="1" applyBorder="1" applyAlignment="1" applyProtection="1">
      <alignment horizontal="left" vertical="center" wrapText="1"/>
      <protection locked="0"/>
    </xf>
    <xf numFmtId="0" fontId="6" fillId="0" borderId="13"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0" fontId="6" fillId="0" borderId="10" xfId="0" applyFont="1" applyFill="1" applyBorder="1" applyAlignment="1" applyProtection="1">
      <alignment horizontal="left" vertical="center" wrapText="1"/>
      <protection locked="0"/>
    </xf>
    <xf numFmtId="182" fontId="7" fillId="5" borderId="3" xfId="3" applyNumberFormat="1" applyFont="1" applyFill="1" applyBorder="1" applyAlignment="1" applyProtection="1">
      <alignment horizontal="center" vertical="center"/>
      <protection locked="0"/>
    </xf>
    <xf numFmtId="182" fontId="17" fillId="5" borderId="3" xfId="3" applyNumberFormat="1" applyFont="1" applyFill="1" applyBorder="1" applyAlignment="1" applyProtection="1">
      <alignment horizontal="center" vertical="center"/>
      <protection locked="0"/>
    </xf>
    <xf numFmtId="182" fontId="17" fillId="5" borderId="4" xfId="3" applyNumberFormat="1" applyFont="1" applyFill="1" applyBorder="1" applyAlignment="1" applyProtection="1">
      <alignment horizontal="center" vertical="center"/>
      <protection locked="0"/>
    </xf>
    <xf numFmtId="0" fontId="17" fillId="0" borderId="2" xfId="0" applyFont="1" applyFill="1" applyBorder="1" applyAlignment="1" applyProtection="1">
      <alignment vertical="center" shrinkToFit="1"/>
      <protection locked="0"/>
    </xf>
    <xf numFmtId="0" fontId="17" fillId="0" borderId="22" xfId="0" applyFont="1" applyFill="1" applyBorder="1" applyAlignment="1" applyProtection="1">
      <alignment vertical="center" shrinkToFit="1"/>
      <protection locked="0"/>
    </xf>
    <xf numFmtId="0" fontId="33" fillId="3" borderId="5" xfId="3" applyFont="1" applyFill="1" applyBorder="1" applyAlignment="1" applyProtection="1">
      <alignment horizontal="left" vertical="center" wrapText="1"/>
      <protection locked="0"/>
    </xf>
    <xf numFmtId="0" fontId="33" fillId="3" borderId="9" xfId="3" applyFont="1" applyFill="1" applyBorder="1" applyAlignment="1" applyProtection="1">
      <alignment horizontal="left" vertical="center" wrapText="1"/>
      <protection locked="0"/>
    </xf>
    <xf numFmtId="0" fontId="33" fillId="3" borderId="8" xfId="3" applyFont="1" applyFill="1" applyBorder="1" applyAlignment="1" applyProtection="1">
      <alignment horizontal="left" vertical="center" wrapText="1"/>
      <protection locked="0"/>
    </xf>
    <xf numFmtId="0" fontId="33" fillId="3" borderId="10" xfId="3" applyFont="1" applyFill="1" applyBorder="1" applyAlignment="1" applyProtection="1">
      <alignment horizontal="left" vertical="center" wrapText="1"/>
      <protection locked="0"/>
    </xf>
    <xf numFmtId="181" fontId="27" fillId="4" borderId="3" xfId="2" applyNumberFormat="1" applyFont="1" applyFill="1" applyBorder="1" applyAlignment="1" applyProtection="1">
      <alignment horizontal="center" vertical="center" shrinkToFit="1"/>
      <protection locked="0"/>
    </xf>
    <xf numFmtId="180" fontId="27" fillId="5" borderId="3" xfId="0" applyNumberFormat="1" applyFont="1" applyFill="1" applyBorder="1" applyAlignment="1" applyProtection="1">
      <alignment horizontal="center" vertical="center"/>
      <protection locked="0"/>
    </xf>
    <xf numFmtId="6" fontId="7" fillId="0" borderId="21" xfId="2" applyFont="1" applyFill="1" applyBorder="1" applyAlignment="1" applyProtection="1">
      <alignment horizontal="left" vertical="center" shrinkToFit="1"/>
      <protection locked="0"/>
    </xf>
    <xf numFmtId="6" fontId="7" fillId="0" borderId="5" xfId="2" applyFont="1" applyFill="1" applyBorder="1" applyAlignment="1" applyProtection="1">
      <alignment horizontal="left" vertical="center" shrinkToFit="1"/>
      <protection locked="0"/>
    </xf>
    <xf numFmtId="6" fontId="7" fillId="5" borderId="14" xfId="2" applyFont="1" applyFill="1" applyBorder="1" applyAlignment="1" applyProtection="1">
      <alignment horizontal="left" vertical="center"/>
      <protection locked="0"/>
    </xf>
    <xf numFmtId="6" fontId="7" fillId="5" borderId="0" xfId="2" applyFont="1" applyFill="1" applyBorder="1" applyAlignment="1" applyProtection="1">
      <alignment horizontal="left" vertical="center"/>
      <protection locked="0"/>
    </xf>
    <xf numFmtId="6" fontId="7" fillId="5" borderId="1" xfId="2" applyFont="1" applyFill="1" applyBorder="1" applyAlignment="1" applyProtection="1">
      <alignment horizontal="left" vertical="center"/>
      <protection locked="0"/>
    </xf>
    <xf numFmtId="6" fontId="7" fillId="5" borderId="27" xfId="2" applyFont="1" applyFill="1" applyBorder="1" applyAlignment="1" applyProtection="1">
      <alignment horizontal="left" vertical="center"/>
      <protection locked="0"/>
    </xf>
    <xf numFmtId="6" fontId="7" fillId="5" borderId="25" xfId="2" applyFont="1" applyFill="1" applyBorder="1" applyAlignment="1" applyProtection="1">
      <alignment horizontal="left" vertical="center"/>
      <protection locked="0"/>
    </xf>
    <xf numFmtId="6" fontId="7" fillId="5" borderId="26" xfId="2" applyFont="1" applyFill="1" applyBorder="1" applyAlignment="1" applyProtection="1">
      <alignment horizontal="left" vertical="center"/>
      <protection locked="0"/>
    </xf>
    <xf numFmtId="6" fontId="7" fillId="0" borderId="13" xfId="2" applyFont="1" applyFill="1" applyBorder="1" applyAlignment="1" applyProtection="1">
      <alignment horizontal="left" vertical="center" shrinkToFit="1"/>
      <protection locked="0"/>
    </xf>
    <xf numFmtId="6" fontId="7" fillId="0" borderId="8" xfId="2" applyFont="1" applyFill="1" applyBorder="1" applyAlignment="1" applyProtection="1">
      <alignment horizontal="left" vertical="center" shrinkToFit="1"/>
      <protection locked="0"/>
    </xf>
    <xf numFmtId="0" fontId="9" fillId="0" borderId="15" xfId="0" applyFont="1" applyFill="1" applyBorder="1" applyAlignment="1" applyProtection="1">
      <alignment horizontal="left" vertical="center" shrinkToFit="1"/>
      <protection locked="0"/>
    </xf>
    <xf numFmtId="6" fontId="7" fillId="0" borderId="37" xfId="2" applyFont="1" applyFill="1" applyBorder="1" applyAlignment="1" applyProtection="1">
      <alignment horizontal="center" vertical="center" shrinkToFit="1"/>
      <protection locked="0"/>
    </xf>
    <xf numFmtId="0" fontId="16" fillId="0" borderId="3" xfId="3" applyFont="1" applyFill="1" applyBorder="1" applyAlignment="1" applyProtection="1">
      <alignment vertical="center" wrapText="1"/>
      <protection locked="0"/>
    </xf>
    <xf numFmtId="0" fontId="16" fillId="0" borderId="4" xfId="3" applyFont="1" applyFill="1" applyBorder="1" applyAlignment="1" applyProtection="1">
      <alignment vertical="center" wrapText="1"/>
      <protection locked="0"/>
    </xf>
    <xf numFmtId="6" fontId="7" fillId="0" borderId="2" xfId="2" applyFont="1" applyFill="1" applyBorder="1" applyAlignment="1" applyProtection="1">
      <alignment vertical="center" shrinkToFit="1"/>
      <protection locked="0"/>
    </xf>
    <xf numFmtId="6" fontId="7" fillId="0" borderId="3" xfId="2" applyFont="1" applyFill="1" applyBorder="1" applyAlignment="1" applyProtection="1">
      <alignment vertical="center" shrinkToFit="1"/>
      <protection locked="0"/>
    </xf>
    <xf numFmtId="0" fontId="7" fillId="0" borderId="2" xfId="3" applyFont="1" applyFill="1" applyBorder="1" applyAlignment="1" applyProtection="1">
      <alignment vertical="center" wrapText="1" shrinkToFit="1"/>
      <protection locked="0"/>
    </xf>
    <xf numFmtId="0" fontId="7" fillId="0" borderId="3" xfId="3" applyFont="1" applyFill="1" applyBorder="1" applyAlignment="1" applyProtection="1">
      <alignment vertical="center" wrapText="1" shrinkToFit="1"/>
      <protection locked="0"/>
    </xf>
    <xf numFmtId="0" fontId="7" fillId="4" borderId="11" xfId="3" applyFont="1" applyFill="1" applyBorder="1" applyAlignment="1" applyProtection="1">
      <alignment horizontal="center" vertical="center"/>
      <protection locked="0"/>
    </xf>
    <xf numFmtId="0" fontId="7" fillId="4" borderId="3" xfId="3" applyFont="1" applyFill="1" applyBorder="1" applyAlignment="1" applyProtection="1">
      <alignment horizontal="left" vertical="center"/>
      <protection locked="0"/>
    </xf>
    <xf numFmtId="0" fontId="7" fillId="4" borderId="4" xfId="3" applyFont="1" applyFill="1" applyBorder="1" applyAlignment="1" applyProtection="1">
      <alignment horizontal="left" vertical="center"/>
      <protection locked="0"/>
    </xf>
    <xf numFmtId="0" fontId="7" fillId="0" borderId="2" xfId="3" applyFont="1" applyFill="1" applyBorder="1" applyAlignment="1" applyProtection="1">
      <alignment vertical="center" shrinkToFit="1"/>
      <protection locked="0"/>
    </xf>
    <xf numFmtId="0" fontId="7" fillId="0" borderId="3" xfId="3" applyFont="1" applyFill="1" applyBorder="1" applyAlignment="1" applyProtection="1">
      <alignment vertical="center" shrinkToFit="1"/>
      <protection locked="0"/>
    </xf>
    <xf numFmtId="0" fontId="7" fillId="4" borderId="3" xfId="3" applyFont="1" applyFill="1" applyBorder="1" applyAlignment="1" applyProtection="1">
      <alignment horizontal="left" vertical="center" shrinkToFit="1"/>
      <protection locked="0"/>
    </xf>
    <xf numFmtId="182" fontId="7" fillId="0" borderId="6" xfId="3" applyNumberFormat="1" applyFont="1" applyFill="1" applyBorder="1" applyAlignment="1" applyProtection="1">
      <alignment horizontal="center" vertical="center" shrinkToFit="1"/>
      <protection locked="0"/>
    </xf>
    <xf numFmtId="182" fontId="7" fillId="0" borderId="17" xfId="3" applyNumberFormat="1" applyFont="1" applyFill="1" applyBorder="1" applyAlignment="1" applyProtection="1">
      <alignment horizontal="center" vertical="center" shrinkToFit="1"/>
      <protection locked="0"/>
    </xf>
    <xf numFmtId="0" fontId="7" fillId="4" borderId="3" xfId="3" applyFont="1" applyFill="1" applyBorder="1" applyAlignment="1" applyProtection="1">
      <alignment vertical="center"/>
      <protection locked="0"/>
    </xf>
    <xf numFmtId="0" fontId="7" fillId="4" borderId="4" xfId="3" applyFont="1" applyFill="1" applyBorder="1" applyAlignment="1" applyProtection="1">
      <alignment vertical="center"/>
      <protection locked="0"/>
    </xf>
    <xf numFmtId="0" fontId="9" fillId="0" borderId="27" xfId="3" applyFont="1" applyFill="1" applyBorder="1" applyAlignment="1" applyProtection="1">
      <alignment horizontal="left" vertical="center" wrapText="1"/>
      <protection locked="0"/>
    </xf>
    <xf numFmtId="0" fontId="9" fillId="0" borderId="25" xfId="3" applyFont="1" applyFill="1" applyBorder="1" applyAlignment="1" applyProtection="1">
      <alignment horizontal="left" vertical="center" wrapText="1"/>
      <protection locked="0"/>
    </xf>
    <xf numFmtId="0" fontId="9" fillId="0" borderId="26" xfId="3" applyFont="1" applyFill="1" applyBorder="1" applyAlignment="1" applyProtection="1">
      <alignment horizontal="left" vertical="center" wrapText="1"/>
      <protection locked="0"/>
    </xf>
    <xf numFmtId="0" fontId="9" fillId="0" borderId="30" xfId="3" applyFont="1" applyFill="1" applyBorder="1" applyAlignment="1" applyProtection="1">
      <alignment horizontal="left" vertical="center" shrinkToFit="1"/>
      <protection locked="0"/>
    </xf>
    <xf numFmtId="0" fontId="9" fillId="0" borderId="31" xfId="3" applyFont="1" applyFill="1" applyBorder="1" applyAlignment="1" applyProtection="1">
      <alignment horizontal="left" vertical="center" shrinkToFit="1"/>
      <protection locked="0"/>
    </xf>
    <xf numFmtId="0" fontId="9" fillId="0" borderId="32" xfId="3" applyFont="1" applyFill="1" applyBorder="1" applyAlignment="1" applyProtection="1">
      <alignment horizontal="left" vertical="center" shrinkToFit="1"/>
      <protection locked="0"/>
    </xf>
    <xf numFmtId="0" fontId="9" fillId="0" borderId="14" xfId="3" applyFont="1" applyFill="1" applyBorder="1" applyAlignment="1" applyProtection="1">
      <alignment horizontal="left" vertical="center" shrinkToFit="1"/>
      <protection locked="0"/>
    </xf>
    <xf numFmtId="0" fontId="7" fillId="0" borderId="19" xfId="3" applyFont="1" applyFill="1" applyBorder="1" applyAlignment="1" applyProtection="1">
      <alignment horizontal="left" vertical="center" shrinkToFit="1"/>
      <protection locked="0"/>
    </xf>
    <xf numFmtId="0" fontId="7" fillId="0" borderId="11" xfId="3" applyFont="1" applyFill="1" applyBorder="1" applyAlignment="1" applyProtection="1">
      <alignment horizontal="left" vertical="center" shrinkToFit="1"/>
      <protection locked="0"/>
    </xf>
    <xf numFmtId="0" fontId="7" fillId="0" borderId="12" xfId="3" applyFont="1" applyFill="1" applyBorder="1" applyAlignment="1" applyProtection="1">
      <alignment horizontal="left" vertical="center" shrinkToFit="1"/>
      <protection locked="0"/>
    </xf>
    <xf numFmtId="0" fontId="7" fillId="0" borderId="2" xfId="3" applyFont="1" applyFill="1" applyBorder="1" applyAlignment="1" applyProtection="1">
      <alignment horizontal="left" vertical="center" shrinkToFit="1"/>
      <protection locked="0"/>
    </xf>
    <xf numFmtId="0" fontId="7" fillId="0" borderId="3" xfId="3" applyFont="1" applyFill="1" applyBorder="1" applyAlignment="1" applyProtection="1">
      <alignment horizontal="left" vertical="center" shrinkToFit="1"/>
      <protection locked="0"/>
    </xf>
    <xf numFmtId="0" fontId="7" fillId="0" borderId="4" xfId="3" applyFont="1" applyFill="1" applyBorder="1" applyAlignment="1" applyProtection="1">
      <alignment horizontal="left" vertical="center" shrinkToFit="1"/>
      <protection locked="0"/>
    </xf>
    <xf numFmtId="0" fontId="6" fillId="0" borderId="5" xfId="0" applyFont="1" applyBorder="1" applyProtection="1">
      <alignment vertical="center"/>
      <protection locked="0"/>
    </xf>
    <xf numFmtId="0" fontId="6" fillId="0" borderId="9" xfId="0" applyFont="1" applyBorder="1" applyProtection="1">
      <alignment vertical="center"/>
      <protection locked="0"/>
    </xf>
    <xf numFmtId="0" fontId="6" fillId="0" borderId="14" xfId="0" applyFont="1" applyBorder="1" applyProtection="1">
      <alignment vertical="center"/>
      <protection locked="0"/>
    </xf>
    <xf numFmtId="0" fontId="6" fillId="0" borderId="0" xfId="0" applyFont="1" applyProtection="1">
      <alignment vertical="center"/>
      <protection locked="0"/>
    </xf>
    <xf numFmtId="0" fontId="6" fillId="0" borderId="1" xfId="0" applyFont="1" applyBorder="1" applyProtection="1">
      <alignment vertical="center"/>
      <protection locked="0"/>
    </xf>
    <xf numFmtId="0" fontId="6" fillId="0" borderId="13" xfId="0" applyFont="1" applyBorder="1" applyProtection="1">
      <alignment vertical="center"/>
      <protection locked="0"/>
    </xf>
    <xf numFmtId="0" fontId="6" fillId="0" borderId="8" xfId="0" applyFont="1" applyBorder="1" applyProtection="1">
      <alignment vertical="center"/>
      <protection locked="0"/>
    </xf>
    <xf numFmtId="0" fontId="6" fillId="0" borderId="10" xfId="0" applyFont="1" applyBorder="1" applyProtection="1">
      <alignment vertical="center"/>
      <protection locked="0"/>
    </xf>
    <xf numFmtId="0" fontId="7" fillId="4" borderId="21" xfId="3" applyFont="1" applyFill="1" applyBorder="1" applyAlignment="1" applyProtection="1">
      <alignment horizontal="left" vertical="center" shrinkToFit="1"/>
      <protection locked="0"/>
    </xf>
    <xf numFmtId="0" fontId="0" fillId="0" borderId="13" xfId="0" applyBorder="1" applyAlignment="1" applyProtection="1">
      <alignment vertical="center" shrinkToFit="1"/>
      <protection locked="0"/>
    </xf>
    <xf numFmtId="0" fontId="15" fillId="3" borderId="5" xfId="3" applyFont="1" applyFill="1" applyBorder="1" applyAlignment="1" applyProtection="1">
      <alignment horizontal="left" vertical="center" wrapText="1"/>
      <protection locked="0"/>
    </xf>
    <xf numFmtId="0" fontId="15" fillId="3" borderId="9" xfId="3" applyFont="1" applyFill="1" applyBorder="1" applyAlignment="1" applyProtection="1">
      <alignment horizontal="left" vertical="center" wrapText="1"/>
      <protection locked="0"/>
    </xf>
    <xf numFmtId="0" fontId="15" fillId="3" borderId="8" xfId="3" applyFont="1" applyFill="1" applyBorder="1" applyAlignment="1" applyProtection="1">
      <alignment horizontal="left" vertical="center" wrapText="1"/>
      <protection locked="0"/>
    </xf>
    <xf numFmtId="0" fontId="15" fillId="3" borderId="10" xfId="3" applyFont="1" applyFill="1" applyBorder="1" applyAlignment="1" applyProtection="1">
      <alignment horizontal="left" vertical="center" wrapText="1"/>
      <protection locked="0"/>
    </xf>
    <xf numFmtId="0" fontId="7" fillId="3" borderId="3" xfId="3" applyFont="1" applyFill="1" applyBorder="1" applyAlignment="1" applyProtection="1">
      <alignment vertical="center" shrinkToFit="1"/>
      <protection locked="0"/>
    </xf>
    <xf numFmtId="182" fontId="7" fillId="0" borderId="18" xfId="3" applyNumberFormat="1" applyFont="1" applyFill="1" applyBorder="1" applyAlignment="1" applyProtection="1">
      <alignment horizontal="center" vertical="center" shrinkToFit="1"/>
      <protection locked="0"/>
    </xf>
    <xf numFmtId="0" fontId="9" fillId="0" borderId="18" xfId="3" applyFont="1" applyFill="1" applyBorder="1" applyAlignment="1" applyProtection="1">
      <alignment horizontal="left" vertical="center" shrinkToFit="1"/>
      <protection locked="0"/>
    </xf>
    <xf numFmtId="0" fontId="9" fillId="0" borderId="6" xfId="3" applyFont="1" applyFill="1" applyBorder="1" applyAlignment="1" applyProtection="1">
      <alignment horizontal="left" vertical="center" shrinkToFit="1"/>
      <protection locked="0"/>
    </xf>
    <xf numFmtId="0" fontId="9" fillId="0" borderId="17" xfId="3" applyFont="1" applyFill="1" applyBorder="1" applyAlignment="1" applyProtection="1">
      <alignment horizontal="left" vertical="center" shrinkToFit="1"/>
      <protection locked="0"/>
    </xf>
    <xf numFmtId="176" fontId="9" fillId="0" borderId="6" xfId="3" applyNumberFormat="1" applyFont="1" applyFill="1" applyBorder="1" applyAlignment="1" applyProtection="1">
      <alignment vertical="center" shrinkToFit="1"/>
      <protection locked="0"/>
    </xf>
    <xf numFmtId="0" fontId="9" fillId="0" borderId="6" xfId="3" applyFont="1" applyFill="1" applyBorder="1" applyAlignment="1" applyProtection="1">
      <alignment vertical="center" shrinkToFit="1"/>
      <protection locked="0"/>
    </xf>
    <xf numFmtId="176" fontId="7" fillId="0" borderId="3" xfId="3" applyNumberFormat="1" applyFont="1" applyFill="1" applyBorder="1" applyAlignment="1" applyProtection="1">
      <alignment horizontal="right" vertical="center" shrinkToFit="1"/>
      <protection locked="0"/>
    </xf>
    <xf numFmtId="0" fontId="9" fillId="0" borderId="2" xfId="3" applyFont="1" applyFill="1" applyBorder="1" applyAlignment="1" applyProtection="1">
      <alignment horizontal="left" vertical="center" shrinkToFit="1"/>
      <protection locked="0"/>
    </xf>
    <xf numFmtId="0" fontId="9" fillId="0" borderId="3" xfId="3" applyFont="1" applyFill="1" applyBorder="1" applyAlignment="1" applyProtection="1">
      <alignment horizontal="left" vertical="center" shrinkToFit="1"/>
      <protection locked="0"/>
    </xf>
    <xf numFmtId="0" fontId="9" fillId="0" borderId="4" xfId="3" applyFont="1" applyFill="1" applyBorder="1" applyAlignment="1" applyProtection="1">
      <alignment horizontal="left" vertical="center" shrinkToFit="1"/>
      <protection locked="0"/>
    </xf>
    <xf numFmtId="0" fontId="9" fillId="0" borderId="14" xfId="3" applyFont="1" applyFill="1" applyBorder="1" applyAlignment="1" applyProtection="1">
      <alignment vertical="center" shrinkToFit="1"/>
      <protection locked="0"/>
    </xf>
    <xf numFmtId="0" fontId="9" fillId="0" borderId="0" xfId="3" applyFont="1" applyFill="1" applyBorder="1" applyAlignment="1" applyProtection="1">
      <alignment vertical="center" shrinkToFit="1"/>
      <protection locked="0"/>
    </xf>
    <xf numFmtId="0" fontId="9" fillId="0" borderId="1" xfId="3" applyFont="1" applyFill="1" applyBorder="1" applyAlignment="1" applyProtection="1">
      <alignment vertical="center" shrinkToFit="1"/>
      <protection locked="0"/>
    </xf>
    <xf numFmtId="0" fontId="9" fillId="0" borderId="13" xfId="3" applyFont="1" applyFill="1" applyBorder="1" applyAlignment="1" applyProtection="1">
      <alignment vertical="center" shrinkToFit="1"/>
      <protection locked="0"/>
    </xf>
    <xf numFmtId="0" fontId="9" fillId="0" borderId="8" xfId="3" applyFont="1" applyFill="1" applyBorder="1" applyAlignment="1" applyProtection="1">
      <alignment vertical="center" shrinkToFit="1"/>
      <protection locked="0"/>
    </xf>
    <xf numFmtId="0" fontId="9" fillId="0" borderId="10" xfId="3" applyFont="1" applyFill="1" applyBorder="1" applyAlignment="1" applyProtection="1">
      <alignment vertical="center" shrinkToFit="1"/>
      <protection locked="0"/>
    </xf>
    <xf numFmtId="176" fontId="7" fillId="0" borderId="8" xfId="3" applyNumberFormat="1" applyFont="1" applyFill="1" applyBorder="1" applyAlignment="1" applyProtection="1">
      <alignment horizontal="right" vertical="center" shrinkToFit="1"/>
      <protection locked="0"/>
    </xf>
    <xf numFmtId="178" fontId="7" fillId="0" borderId="2" xfId="3" applyNumberFormat="1" applyFont="1" applyFill="1" applyBorder="1" applyAlignment="1" applyProtection="1">
      <alignment horizontal="left" vertical="center" shrinkToFit="1"/>
      <protection locked="0"/>
    </xf>
    <xf numFmtId="178" fontId="7" fillId="0" borderId="3" xfId="3" applyNumberFormat="1" applyFont="1" applyFill="1" applyBorder="1" applyAlignment="1" applyProtection="1">
      <alignment horizontal="left" vertical="center" shrinkToFit="1"/>
      <protection locked="0"/>
    </xf>
    <xf numFmtId="178" fontId="7" fillId="0" borderId="4" xfId="3" applyNumberFormat="1" applyFont="1" applyFill="1" applyBorder="1" applyAlignment="1" applyProtection="1">
      <alignment horizontal="left" vertical="center" shrinkToFit="1"/>
      <protection locked="0"/>
    </xf>
    <xf numFmtId="0" fontId="7" fillId="0" borderId="19" xfId="3" applyFont="1" applyFill="1" applyBorder="1" applyAlignment="1" applyProtection="1">
      <alignment horizontal="center" vertical="center" shrinkToFit="1"/>
      <protection locked="0"/>
    </xf>
    <xf numFmtId="0" fontId="7" fillId="0" borderId="11" xfId="3" applyFont="1" applyFill="1" applyBorder="1" applyAlignment="1" applyProtection="1">
      <alignment horizontal="center" vertical="center" shrinkToFit="1"/>
      <protection locked="0"/>
    </xf>
    <xf numFmtId="0" fontId="9" fillId="0" borderId="15" xfId="0" applyFont="1" applyFill="1" applyBorder="1" applyAlignment="1" applyProtection="1">
      <alignment vertical="center" shrinkToFit="1"/>
      <protection locked="0"/>
    </xf>
    <xf numFmtId="0" fontId="9" fillId="0" borderId="34" xfId="3" applyFont="1" applyFill="1" applyBorder="1" applyAlignment="1" applyProtection="1">
      <alignment vertical="center" wrapText="1"/>
      <protection locked="0"/>
    </xf>
    <xf numFmtId="0" fontId="9" fillId="0" borderId="16" xfId="3" applyFont="1" applyFill="1" applyBorder="1" applyAlignment="1" applyProtection="1">
      <alignment vertical="center" wrapText="1"/>
      <protection locked="0"/>
    </xf>
    <xf numFmtId="0" fontId="9" fillId="0" borderId="35" xfId="3" applyFont="1" applyFill="1" applyBorder="1" applyAlignment="1" applyProtection="1">
      <alignment vertical="center" wrapText="1"/>
      <protection locked="0"/>
    </xf>
    <xf numFmtId="6" fontId="7" fillId="0" borderId="34" xfId="2" applyFont="1" applyFill="1" applyBorder="1" applyAlignment="1" applyProtection="1">
      <alignment vertical="center" shrinkToFit="1"/>
      <protection locked="0"/>
    </xf>
    <xf numFmtId="6" fontId="7" fillId="0" borderId="16" xfId="2" applyFont="1" applyFill="1" applyBorder="1" applyAlignment="1" applyProtection="1">
      <alignment vertical="center" shrinkToFit="1"/>
      <protection locked="0"/>
    </xf>
    <xf numFmtId="0" fontId="9" fillId="0" borderId="25" xfId="3" applyFont="1" applyFill="1" applyBorder="1" applyAlignment="1" applyProtection="1">
      <alignment horizontal="left" shrinkToFit="1"/>
      <protection locked="0"/>
    </xf>
    <xf numFmtId="0" fontId="7" fillId="0" borderId="28" xfId="3" applyFont="1" applyFill="1"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29" xfId="0" applyBorder="1" applyAlignment="1" applyProtection="1">
      <alignment horizontal="center" vertical="center" shrinkToFit="1"/>
      <protection locked="0"/>
    </xf>
    <xf numFmtId="0" fontId="7" fillId="0" borderId="29" xfId="3" applyFont="1" applyFill="1" applyBorder="1" applyAlignment="1" applyProtection="1">
      <alignment horizontal="center" vertical="center" shrinkToFit="1"/>
      <protection locked="0"/>
    </xf>
    <xf numFmtId="0" fontId="7" fillId="0" borderId="2" xfId="3" applyFont="1" applyFill="1" applyBorder="1" applyAlignment="1" applyProtection="1">
      <alignment horizontal="left" vertical="center" wrapText="1" shrinkToFit="1"/>
      <protection locked="0"/>
    </xf>
    <xf numFmtId="0" fontId="0" fillId="0" borderId="3" xfId="0" applyBorder="1" applyAlignment="1" applyProtection="1">
      <alignment horizontal="left" vertical="center" shrinkToFit="1"/>
      <protection locked="0"/>
    </xf>
    <xf numFmtId="0" fontId="7" fillId="3" borderId="5" xfId="3" applyFont="1" applyFill="1" applyBorder="1" applyAlignment="1" applyProtection="1">
      <alignment horizontal="left" vertical="center" shrinkToFit="1"/>
      <protection locked="0"/>
    </xf>
    <xf numFmtId="0" fontId="7" fillId="3" borderId="8" xfId="3" applyFont="1" applyFill="1" applyBorder="1" applyAlignment="1" applyProtection="1">
      <alignment horizontal="left" vertical="center" shrinkToFit="1"/>
      <protection locked="0"/>
    </xf>
    <xf numFmtId="0" fontId="7" fillId="0" borderId="12" xfId="3" applyFont="1" applyFill="1" applyBorder="1" applyAlignment="1" applyProtection="1">
      <alignment horizontal="center" vertical="center" shrinkToFit="1"/>
      <protection locked="0"/>
    </xf>
    <xf numFmtId="0" fontId="9" fillId="0" borderId="11" xfId="0" applyFont="1" applyFill="1" applyBorder="1" applyAlignment="1" applyProtection="1">
      <alignment vertical="center" shrinkToFit="1"/>
      <protection locked="0"/>
    </xf>
    <xf numFmtId="0" fontId="9" fillId="0" borderId="12" xfId="0" applyFont="1" applyFill="1" applyBorder="1" applyAlignment="1" applyProtection="1">
      <alignment vertical="center" shrinkToFit="1"/>
      <protection locked="0"/>
    </xf>
    <xf numFmtId="177" fontId="17" fillId="0" borderId="16" xfId="3" applyNumberFormat="1" applyFont="1" applyFill="1" applyBorder="1" applyAlignment="1" applyProtection="1">
      <alignment vertical="center" wrapText="1" shrinkToFit="1"/>
      <protection locked="0"/>
    </xf>
    <xf numFmtId="0" fontId="6" fillId="0" borderId="16" xfId="0" applyFont="1" applyBorder="1" applyAlignment="1" applyProtection="1">
      <alignment vertical="center" wrapText="1" shrinkToFit="1"/>
      <protection locked="0"/>
    </xf>
    <xf numFmtId="0" fontId="6" fillId="0" borderId="35" xfId="0" applyFont="1" applyBorder="1" applyAlignment="1" applyProtection="1">
      <alignment vertical="center" wrapText="1" shrinkToFit="1"/>
      <protection locked="0"/>
    </xf>
    <xf numFmtId="0" fontId="7" fillId="0" borderId="8" xfId="3" applyFont="1" applyFill="1" applyBorder="1" applyAlignment="1" applyProtection="1">
      <alignment vertical="center" shrinkToFit="1"/>
      <protection locked="0"/>
    </xf>
    <xf numFmtId="0" fontId="9" fillId="0" borderId="14" xfId="3" applyFont="1" applyFill="1" applyBorder="1" applyAlignment="1" applyProtection="1">
      <alignment horizontal="center" vertical="center" shrinkToFit="1"/>
      <protection locked="0"/>
    </xf>
    <xf numFmtId="0" fontId="9" fillId="0" borderId="0" xfId="3" applyFont="1" applyFill="1" applyBorder="1" applyAlignment="1" applyProtection="1">
      <alignment horizontal="center" vertical="center" shrinkToFit="1"/>
      <protection locked="0"/>
    </xf>
    <xf numFmtId="0" fontId="7" fillId="0" borderId="3" xfId="3" applyFont="1" applyFill="1" applyBorder="1" applyAlignment="1" applyProtection="1">
      <alignment horizontal="right" vertical="center" shrinkToFit="1"/>
      <protection locked="0"/>
    </xf>
    <xf numFmtId="0" fontId="7" fillId="0" borderId="14" xfId="3" applyFont="1" applyFill="1" applyBorder="1" applyAlignment="1" applyProtection="1">
      <alignment horizontal="left" vertical="center" shrinkToFit="1"/>
      <protection locked="0"/>
    </xf>
    <xf numFmtId="0" fontId="7" fillId="0" borderId="0" xfId="3" applyFont="1" applyFill="1" applyBorder="1" applyAlignment="1" applyProtection="1">
      <alignment horizontal="left" vertical="center" shrinkToFit="1"/>
      <protection locked="0"/>
    </xf>
    <xf numFmtId="0" fontId="7" fillId="0" borderId="0" xfId="3" applyFont="1" applyFill="1" applyBorder="1" applyAlignment="1" applyProtection="1">
      <alignment horizontal="center" vertical="center" shrinkToFit="1"/>
      <protection locked="0"/>
    </xf>
    <xf numFmtId="0" fontId="7" fillId="0" borderId="1" xfId="3" applyFont="1" applyFill="1" applyBorder="1" applyAlignment="1" applyProtection="1">
      <alignment horizontal="center" vertical="center" shrinkToFit="1"/>
      <protection locked="0"/>
    </xf>
    <xf numFmtId="0" fontId="7" fillId="0" borderId="25" xfId="3" applyFont="1" applyFill="1" applyBorder="1" applyAlignment="1">
      <alignment horizontal="center" vertical="center" shrinkToFit="1"/>
    </xf>
    <xf numFmtId="0" fontId="7" fillId="0" borderId="26" xfId="3" applyFont="1" applyFill="1" applyBorder="1" applyAlignment="1">
      <alignment horizontal="center" vertical="center" shrinkToFit="1"/>
    </xf>
    <xf numFmtId="0" fontId="7" fillId="0" borderId="4" xfId="3" applyFont="1" applyFill="1" applyBorder="1" applyAlignment="1" applyProtection="1">
      <alignment horizontal="center" vertical="center" shrinkToFit="1"/>
      <protection locked="0"/>
    </xf>
    <xf numFmtId="0" fontId="15" fillId="3" borderId="3" xfId="3" applyFont="1" applyFill="1" applyBorder="1" applyAlignment="1" applyProtection="1">
      <alignment vertical="center" shrinkToFit="1"/>
      <protection locked="0"/>
    </xf>
  </cellXfs>
  <cellStyles count="5">
    <cellStyle name="ハイパーリンク" xfId="4" builtinId="8" customBuiltin="1"/>
    <cellStyle name="桁区切り" xfId="1" builtinId="6"/>
    <cellStyle name="通貨" xfId="2" builtinId="7"/>
    <cellStyle name="標準" xfId="0" builtinId="0"/>
    <cellStyle name="標準_Sheet2" xfId="3" xr:uid="{00000000-0005-0000-0000-000003000000}"/>
  </cellStyles>
  <dxfs count="0"/>
  <tableStyles count="0" defaultTableStyle="TableStyleMedium2" defaultPivotStyle="PivotStyleLight16"/>
  <colors>
    <mruColors>
      <color rgb="FFFFFF99"/>
      <color rgb="FFFFFFCC"/>
      <color rgb="FFFFCCCC"/>
      <color rgb="FF99FF66"/>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266700</xdr:colOff>
          <xdr:row>18</xdr:row>
          <xdr:rowOff>28575</xdr:rowOff>
        </xdr:from>
        <xdr:to>
          <xdr:col>5</xdr:col>
          <xdr:colOff>19050</xdr:colOff>
          <xdr:row>18</xdr:row>
          <xdr:rowOff>238125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18</xdr:row>
          <xdr:rowOff>9525</xdr:rowOff>
        </xdr:from>
        <xdr:to>
          <xdr:col>7</xdr:col>
          <xdr:colOff>19050</xdr:colOff>
          <xdr:row>18</xdr:row>
          <xdr:rowOff>219075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23</xdr:row>
          <xdr:rowOff>28575</xdr:rowOff>
        </xdr:from>
        <xdr:to>
          <xdr:col>11</xdr:col>
          <xdr:colOff>38100</xdr:colOff>
          <xdr:row>23</xdr:row>
          <xdr:rowOff>238125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23</xdr:row>
          <xdr:rowOff>19050</xdr:rowOff>
        </xdr:from>
        <xdr:to>
          <xdr:col>12</xdr:col>
          <xdr:colOff>523875</xdr:colOff>
          <xdr:row>23</xdr:row>
          <xdr:rowOff>228600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33</xdr:row>
          <xdr:rowOff>19050</xdr:rowOff>
        </xdr:from>
        <xdr:to>
          <xdr:col>4</xdr:col>
          <xdr:colOff>457200</xdr:colOff>
          <xdr:row>33</xdr:row>
          <xdr:rowOff>228600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34</xdr:row>
          <xdr:rowOff>28575</xdr:rowOff>
        </xdr:from>
        <xdr:to>
          <xdr:col>4</xdr:col>
          <xdr:colOff>457200</xdr:colOff>
          <xdr:row>34</xdr:row>
          <xdr:rowOff>238125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19</xdr:row>
          <xdr:rowOff>9525</xdr:rowOff>
        </xdr:from>
        <xdr:to>
          <xdr:col>4</xdr:col>
          <xdr:colOff>466725</xdr:colOff>
          <xdr:row>19</xdr:row>
          <xdr:rowOff>238125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257175</xdr:colOff>
          <xdr:row>19</xdr:row>
          <xdr:rowOff>0</xdr:rowOff>
        </xdr:from>
        <xdr:to>
          <xdr:col>11</xdr:col>
          <xdr:colOff>514350</xdr:colOff>
          <xdr:row>19</xdr:row>
          <xdr:rowOff>228600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23</xdr:row>
          <xdr:rowOff>19050</xdr:rowOff>
        </xdr:from>
        <xdr:to>
          <xdr:col>15</xdr:col>
          <xdr:colOff>495300</xdr:colOff>
          <xdr:row>24</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47625</xdr:colOff>
      <xdr:row>61</xdr:row>
      <xdr:rowOff>0</xdr:rowOff>
    </xdr:from>
    <xdr:to>
      <xdr:col>19</xdr:col>
      <xdr:colOff>47625</xdr:colOff>
      <xdr:row>61</xdr:row>
      <xdr:rowOff>0</xdr:rowOff>
    </xdr:to>
    <xdr:sp macro="" textlink="">
      <xdr:nvSpPr>
        <xdr:cNvPr id="1166" name="Text Box 142">
          <a:extLst>
            <a:ext uri="{FF2B5EF4-FFF2-40B4-BE49-F238E27FC236}">
              <a16:creationId xmlns:a16="http://schemas.microsoft.com/office/drawing/2014/main" id="{00000000-0008-0000-0000-00008E040000}"/>
            </a:ext>
          </a:extLst>
        </xdr:cNvPr>
        <xdr:cNvSpPr txBox="1">
          <a:spLocks noChangeArrowheads="1"/>
        </xdr:cNvSpPr>
      </xdr:nvSpPr>
      <xdr:spPr bwMode="auto">
        <a:xfrm>
          <a:off x="9134475" y="1497330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※パスワードを含むため、メールでの通達は行なっておりません。</a:t>
          </a:r>
        </a:p>
      </xdr:txBody>
    </xdr:sp>
    <xdr:clientData/>
  </xdr:twoCellAnchor>
  <xdr:twoCellAnchor>
    <xdr:from>
      <xdr:col>18</xdr:col>
      <xdr:colOff>47625</xdr:colOff>
      <xdr:row>61</xdr:row>
      <xdr:rowOff>0</xdr:rowOff>
    </xdr:from>
    <xdr:to>
      <xdr:col>19</xdr:col>
      <xdr:colOff>47625</xdr:colOff>
      <xdr:row>61</xdr:row>
      <xdr:rowOff>0</xdr:rowOff>
    </xdr:to>
    <xdr:sp macro="" textlink="">
      <xdr:nvSpPr>
        <xdr:cNvPr id="1174" name="Text Box 150">
          <a:extLst>
            <a:ext uri="{FF2B5EF4-FFF2-40B4-BE49-F238E27FC236}">
              <a16:creationId xmlns:a16="http://schemas.microsoft.com/office/drawing/2014/main" id="{00000000-0008-0000-0000-000096040000}"/>
            </a:ext>
          </a:extLst>
        </xdr:cNvPr>
        <xdr:cNvSpPr txBox="1">
          <a:spLocks noChangeArrowheads="1"/>
        </xdr:cNvSpPr>
      </xdr:nvSpPr>
      <xdr:spPr bwMode="auto">
        <a:xfrm>
          <a:off x="9134475" y="1497330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※パスワードを含むため、メールでの通達は行なっておりません。</a:t>
          </a:r>
        </a:p>
      </xdr:txBody>
    </xdr:sp>
    <xdr:clientData/>
  </xdr:twoCellAnchor>
  <mc:AlternateContent xmlns:mc="http://schemas.openxmlformats.org/markup-compatibility/2006">
    <mc:Choice xmlns:a14="http://schemas.microsoft.com/office/drawing/2010/main" Requires="a14">
      <xdr:twoCellAnchor editAs="oneCell">
        <xdr:from>
          <xdr:col>4</xdr:col>
          <xdr:colOff>219075</xdr:colOff>
          <xdr:row>45</xdr:row>
          <xdr:rowOff>19050</xdr:rowOff>
        </xdr:from>
        <xdr:to>
          <xdr:col>4</xdr:col>
          <xdr:colOff>476250</xdr:colOff>
          <xdr:row>45</xdr:row>
          <xdr:rowOff>228600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45</xdr:row>
          <xdr:rowOff>19050</xdr:rowOff>
        </xdr:from>
        <xdr:to>
          <xdr:col>6</xdr:col>
          <xdr:colOff>476250</xdr:colOff>
          <xdr:row>45</xdr:row>
          <xdr:rowOff>228600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46</xdr:row>
          <xdr:rowOff>19050</xdr:rowOff>
        </xdr:from>
        <xdr:to>
          <xdr:col>4</xdr:col>
          <xdr:colOff>476250</xdr:colOff>
          <xdr:row>46</xdr:row>
          <xdr:rowOff>228600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46</xdr:row>
          <xdr:rowOff>19050</xdr:rowOff>
        </xdr:from>
        <xdr:to>
          <xdr:col>6</xdr:col>
          <xdr:colOff>476250</xdr:colOff>
          <xdr:row>46</xdr:row>
          <xdr:rowOff>228600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45</xdr:row>
          <xdr:rowOff>19050</xdr:rowOff>
        </xdr:from>
        <xdr:to>
          <xdr:col>4</xdr:col>
          <xdr:colOff>476250</xdr:colOff>
          <xdr:row>45</xdr:row>
          <xdr:rowOff>228600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45</xdr:row>
          <xdr:rowOff>19050</xdr:rowOff>
        </xdr:from>
        <xdr:to>
          <xdr:col>6</xdr:col>
          <xdr:colOff>476250</xdr:colOff>
          <xdr:row>45</xdr:row>
          <xdr:rowOff>228600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18</xdr:row>
          <xdr:rowOff>28575</xdr:rowOff>
        </xdr:from>
        <xdr:to>
          <xdr:col>5</xdr:col>
          <xdr:colOff>19050</xdr:colOff>
          <xdr:row>18</xdr:row>
          <xdr:rowOff>238125</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266700</xdr:colOff>
          <xdr:row>18</xdr:row>
          <xdr:rowOff>9525</xdr:rowOff>
        </xdr:from>
        <xdr:to>
          <xdr:col>7</xdr:col>
          <xdr:colOff>19050</xdr:colOff>
          <xdr:row>18</xdr:row>
          <xdr:rowOff>219075</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twoCellAnchor>
    <xdr:from>
      <xdr:col>18</xdr:col>
      <xdr:colOff>47625</xdr:colOff>
      <xdr:row>61</xdr:row>
      <xdr:rowOff>0</xdr:rowOff>
    </xdr:from>
    <xdr:to>
      <xdr:col>19</xdr:col>
      <xdr:colOff>47625</xdr:colOff>
      <xdr:row>61</xdr:row>
      <xdr:rowOff>0</xdr:rowOff>
    </xdr:to>
    <xdr:sp macro="" textlink="">
      <xdr:nvSpPr>
        <xdr:cNvPr id="1217" name="Text Box 193">
          <a:extLst>
            <a:ext uri="{FF2B5EF4-FFF2-40B4-BE49-F238E27FC236}">
              <a16:creationId xmlns:a16="http://schemas.microsoft.com/office/drawing/2014/main" id="{00000000-0008-0000-0000-0000C1040000}"/>
            </a:ext>
          </a:extLst>
        </xdr:cNvPr>
        <xdr:cNvSpPr txBox="1">
          <a:spLocks noChangeArrowheads="1"/>
        </xdr:cNvSpPr>
      </xdr:nvSpPr>
      <xdr:spPr bwMode="auto">
        <a:xfrm>
          <a:off x="9134475" y="1497330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※パスワードを含むため、メールでの通達は行なっておりません。</a:t>
          </a:r>
        </a:p>
      </xdr:txBody>
    </xdr:sp>
    <xdr:clientData/>
  </xdr:twoCellAnchor>
  <xdr:twoCellAnchor>
    <xdr:from>
      <xdr:col>18</xdr:col>
      <xdr:colOff>47625</xdr:colOff>
      <xdr:row>61</xdr:row>
      <xdr:rowOff>0</xdr:rowOff>
    </xdr:from>
    <xdr:to>
      <xdr:col>19</xdr:col>
      <xdr:colOff>47625</xdr:colOff>
      <xdr:row>61</xdr:row>
      <xdr:rowOff>0</xdr:rowOff>
    </xdr:to>
    <xdr:sp macro="" textlink="">
      <xdr:nvSpPr>
        <xdr:cNvPr id="1218" name="Text Box 194">
          <a:extLst>
            <a:ext uri="{FF2B5EF4-FFF2-40B4-BE49-F238E27FC236}">
              <a16:creationId xmlns:a16="http://schemas.microsoft.com/office/drawing/2014/main" id="{00000000-0008-0000-0000-0000C2040000}"/>
            </a:ext>
          </a:extLst>
        </xdr:cNvPr>
        <xdr:cNvSpPr txBox="1">
          <a:spLocks noChangeArrowheads="1"/>
        </xdr:cNvSpPr>
      </xdr:nvSpPr>
      <xdr:spPr bwMode="auto">
        <a:xfrm>
          <a:off x="9134475" y="1497330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※パスワードを含むため、メールでの通達は行なっておりません。</a:t>
          </a:r>
        </a:p>
      </xdr:txBody>
    </xdr:sp>
    <xdr:clientData/>
  </xdr:twoCellAnchor>
  <xdr:twoCellAnchor>
    <xdr:from>
      <xdr:col>18</xdr:col>
      <xdr:colOff>47625</xdr:colOff>
      <xdr:row>61</xdr:row>
      <xdr:rowOff>0</xdr:rowOff>
    </xdr:from>
    <xdr:to>
      <xdr:col>19</xdr:col>
      <xdr:colOff>47625</xdr:colOff>
      <xdr:row>61</xdr:row>
      <xdr:rowOff>0</xdr:rowOff>
    </xdr:to>
    <xdr:sp macro="" textlink="">
      <xdr:nvSpPr>
        <xdr:cNvPr id="1219" name="Text Box 195">
          <a:extLst>
            <a:ext uri="{FF2B5EF4-FFF2-40B4-BE49-F238E27FC236}">
              <a16:creationId xmlns:a16="http://schemas.microsoft.com/office/drawing/2014/main" id="{00000000-0008-0000-0000-0000C3040000}"/>
            </a:ext>
          </a:extLst>
        </xdr:cNvPr>
        <xdr:cNvSpPr txBox="1">
          <a:spLocks noChangeArrowheads="1"/>
        </xdr:cNvSpPr>
      </xdr:nvSpPr>
      <xdr:spPr bwMode="auto">
        <a:xfrm>
          <a:off x="9134475" y="14973300"/>
          <a:ext cx="504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※パスワードを含むため、メールでの通達は行なっておりません。</a:t>
          </a:r>
        </a:p>
      </xdr:txBody>
    </xdr:sp>
    <xdr:clientData/>
  </xdr:twoCellAnchor>
  <mc:AlternateContent xmlns:mc="http://schemas.openxmlformats.org/markup-compatibility/2006">
    <mc:Choice xmlns:a14="http://schemas.microsoft.com/office/drawing/2010/main" Requires="a14">
      <xdr:twoCellAnchor editAs="oneCell">
        <xdr:from>
          <xdr:col>4</xdr:col>
          <xdr:colOff>9525</xdr:colOff>
          <xdr:row>49</xdr:row>
          <xdr:rowOff>19050</xdr:rowOff>
        </xdr:from>
        <xdr:to>
          <xdr:col>4</xdr:col>
          <xdr:colOff>314325</xdr:colOff>
          <xdr:row>49</xdr:row>
          <xdr:rowOff>228600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49</xdr:row>
          <xdr:rowOff>19050</xdr:rowOff>
        </xdr:from>
        <xdr:to>
          <xdr:col>9</xdr:col>
          <xdr:colOff>180975</xdr:colOff>
          <xdr:row>49</xdr:row>
          <xdr:rowOff>238125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9525</xdr:rowOff>
        </xdr:from>
        <xdr:to>
          <xdr:col>7</xdr:col>
          <xdr:colOff>38100</xdr:colOff>
          <xdr:row>50</xdr:row>
          <xdr:rowOff>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50</xdr:row>
          <xdr:rowOff>28575</xdr:rowOff>
        </xdr:from>
        <xdr:to>
          <xdr:col>6</xdr:col>
          <xdr:colOff>333375</xdr:colOff>
          <xdr:row>50</xdr:row>
          <xdr:rowOff>238125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27</xdr:row>
          <xdr:rowOff>238125</xdr:rowOff>
        </xdr:from>
        <xdr:to>
          <xdr:col>4</xdr:col>
          <xdr:colOff>457200</xdr:colOff>
          <xdr:row>28</xdr:row>
          <xdr:rowOff>228600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438150</xdr:colOff>
          <xdr:row>50</xdr:row>
          <xdr:rowOff>28575</xdr:rowOff>
        </xdr:from>
        <xdr:to>
          <xdr:col>9</xdr:col>
          <xdr:colOff>209550</xdr:colOff>
          <xdr:row>50</xdr:row>
          <xdr:rowOff>238125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409575</xdr:colOff>
          <xdr:row>49</xdr:row>
          <xdr:rowOff>38100</xdr:rowOff>
        </xdr:from>
        <xdr:to>
          <xdr:col>13</xdr:col>
          <xdr:colOff>114300</xdr:colOff>
          <xdr:row>49</xdr:row>
          <xdr:rowOff>219075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219075</xdr:colOff>
          <xdr:row>56</xdr:row>
          <xdr:rowOff>9525</xdr:rowOff>
        </xdr:from>
        <xdr:to>
          <xdr:col>13</xdr:col>
          <xdr:colOff>476250</xdr:colOff>
          <xdr:row>56</xdr:row>
          <xdr:rowOff>228600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56</xdr:row>
          <xdr:rowOff>19050</xdr:rowOff>
        </xdr:from>
        <xdr:to>
          <xdr:col>15</xdr:col>
          <xdr:colOff>495300</xdr:colOff>
          <xdr:row>56</xdr:row>
          <xdr:rowOff>238125</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409575</xdr:colOff>
          <xdr:row>49</xdr:row>
          <xdr:rowOff>19050</xdr:rowOff>
        </xdr:from>
        <xdr:to>
          <xdr:col>16</xdr:col>
          <xdr:colOff>66675</xdr:colOff>
          <xdr:row>49</xdr:row>
          <xdr:rowOff>228600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28</xdr:row>
          <xdr:rowOff>0</xdr:rowOff>
        </xdr:from>
        <xdr:to>
          <xdr:col>7</xdr:col>
          <xdr:colOff>457200</xdr:colOff>
          <xdr:row>28</xdr:row>
          <xdr:rowOff>238125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47625</xdr:colOff>
      <xdr:row>95</xdr:row>
      <xdr:rowOff>0</xdr:rowOff>
    </xdr:from>
    <xdr:to>
      <xdr:col>5</xdr:col>
      <xdr:colOff>495300</xdr:colOff>
      <xdr:row>95</xdr:row>
      <xdr:rowOff>0</xdr:rowOff>
    </xdr:to>
    <xdr:sp macro="" textlink="">
      <xdr:nvSpPr>
        <xdr:cNvPr id="3091" name="AutoShape 19">
          <a:extLst>
            <a:ext uri="{FF2B5EF4-FFF2-40B4-BE49-F238E27FC236}">
              <a16:creationId xmlns:a16="http://schemas.microsoft.com/office/drawing/2014/main" id="{00000000-0008-0000-0100-0000130C0000}"/>
            </a:ext>
          </a:extLst>
        </xdr:cNvPr>
        <xdr:cNvSpPr>
          <a:spLocks noChangeArrowheads="1"/>
        </xdr:cNvSpPr>
      </xdr:nvSpPr>
      <xdr:spPr bwMode="auto">
        <a:xfrm>
          <a:off x="2066925" y="11601450"/>
          <a:ext cx="95250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4</xdr:col>
          <xdr:colOff>180975</xdr:colOff>
          <xdr:row>15</xdr:row>
          <xdr:rowOff>247650</xdr:rowOff>
        </xdr:from>
        <xdr:to>
          <xdr:col>4</xdr:col>
          <xdr:colOff>485775</xdr:colOff>
          <xdr:row>16</xdr:row>
          <xdr:rowOff>38100</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17</xdr:row>
          <xdr:rowOff>28575</xdr:rowOff>
        </xdr:from>
        <xdr:to>
          <xdr:col>4</xdr:col>
          <xdr:colOff>476250</xdr:colOff>
          <xdr:row>17</xdr:row>
          <xdr:rowOff>238125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219075</xdr:colOff>
          <xdr:row>20</xdr:row>
          <xdr:rowOff>28575</xdr:rowOff>
        </xdr:from>
        <xdr:to>
          <xdr:col>5</xdr:col>
          <xdr:colOff>19050</xdr:colOff>
          <xdr:row>20</xdr:row>
          <xdr:rowOff>276225</xdr:rowOff>
        </xdr:to>
        <xdr:sp macro="" textlink="">
          <xdr:nvSpPr>
            <xdr:cNvPr id="3277" name="Check Box 205" hidden="1">
              <a:extLst>
                <a:ext uri="{63B3BB69-23CF-44E3-9099-C40C66FF867C}">
                  <a14:compatExt spid="_x0000_s3277"/>
                </a:ext>
                <a:ext uri="{FF2B5EF4-FFF2-40B4-BE49-F238E27FC236}">
                  <a16:creationId xmlns:a16="http://schemas.microsoft.com/office/drawing/2014/main" id="{00000000-0008-0000-01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161925</xdr:colOff>
          <xdr:row>20</xdr:row>
          <xdr:rowOff>9525</xdr:rowOff>
        </xdr:from>
        <xdr:to>
          <xdr:col>7</xdr:col>
          <xdr:colOff>466725</xdr:colOff>
          <xdr:row>20</xdr:row>
          <xdr:rowOff>247650</xdr:rowOff>
        </xdr:to>
        <xdr:sp macro="" textlink="">
          <xdr:nvSpPr>
            <xdr:cNvPr id="3278" name="Check Box 206" hidden="1">
              <a:extLst>
                <a:ext uri="{63B3BB69-23CF-44E3-9099-C40C66FF867C}">
                  <a14:compatExt spid="_x0000_s3278"/>
                </a:ext>
                <a:ext uri="{FF2B5EF4-FFF2-40B4-BE49-F238E27FC236}">
                  <a16:creationId xmlns:a16="http://schemas.microsoft.com/office/drawing/2014/main" id="{00000000-0008-0000-01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20</xdr:row>
          <xdr:rowOff>38100</xdr:rowOff>
        </xdr:from>
        <xdr:to>
          <xdr:col>10</xdr:col>
          <xdr:colOff>476250</xdr:colOff>
          <xdr:row>20</xdr:row>
          <xdr:rowOff>276225</xdr:rowOff>
        </xdr:to>
        <xdr:sp macro="" textlink="">
          <xdr:nvSpPr>
            <xdr:cNvPr id="3279" name="Check Box 207" hidden="1">
              <a:extLst>
                <a:ext uri="{63B3BB69-23CF-44E3-9099-C40C66FF867C}">
                  <a14:compatExt spid="_x0000_s3279"/>
                </a:ext>
                <a:ext uri="{FF2B5EF4-FFF2-40B4-BE49-F238E27FC236}">
                  <a16:creationId xmlns:a16="http://schemas.microsoft.com/office/drawing/2014/main" id="{00000000-0008-0000-01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171450</xdr:colOff>
          <xdr:row>20</xdr:row>
          <xdr:rowOff>28575</xdr:rowOff>
        </xdr:from>
        <xdr:to>
          <xdr:col>13</xdr:col>
          <xdr:colOff>476250</xdr:colOff>
          <xdr:row>20</xdr:row>
          <xdr:rowOff>266700</xdr:rowOff>
        </xdr:to>
        <xdr:sp macro="" textlink="">
          <xdr:nvSpPr>
            <xdr:cNvPr id="3280" name="Check Box 208" hidden="1">
              <a:extLst>
                <a:ext uri="{63B3BB69-23CF-44E3-9099-C40C66FF867C}">
                  <a14:compatExt spid="_x0000_s3280"/>
                </a:ext>
                <a:ext uri="{FF2B5EF4-FFF2-40B4-BE49-F238E27FC236}">
                  <a16:creationId xmlns:a16="http://schemas.microsoft.com/office/drawing/2014/main" id="{00000000-0008-0000-01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28</xdr:row>
          <xdr:rowOff>47625</xdr:rowOff>
        </xdr:from>
        <xdr:to>
          <xdr:col>6</xdr:col>
          <xdr:colOff>352425</xdr:colOff>
          <xdr:row>28</xdr:row>
          <xdr:rowOff>285750</xdr:rowOff>
        </xdr:to>
        <xdr:sp macro="" textlink="">
          <xdr:nvSpPr>
            <xdr:cNvPr id="3281" name="Check Box 209" hidden="1">
              <a:extLst>
                <a:ext uri="{63B3BB69-23CF-44E3-9099-C40C66FF867C}">
                  <a14:compatExt spid="_x0000_s3281"/>
                </a:ext>
                <a:ext uri="{FF2B5EF4-FFF2-40B4-BE49-F238E27FC236}">
                  <a16:creationId xmlns:a16="http://schemas.microsoft.com/office/drawing/2014/main" id="{00000000-0008-0000-01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238125</xdr:colOff>
          <xdr:row>28</xdr:row>
          <xdr:rowOff>38100</xdr:rowOff>
        </xdr:from>
        <xdr:to>
          <xdr:col>8</xdr:col>
          <xdr:colOff>38100</xdr:colOff>
          <xdr:row>28</xdr:row>
          <xdr:rowOff>276225</xdr:rowOff>
        </xdr:to>
        <xdr:sp macro="" textlink="">
          <xdr:nvSpPr>
            <xdr:cNvPr id="3282" name="Check Box 210" hidden="1">
              <a:extLst>
                <a:ext uri="{63B3BB69-23CF-44E3-9099-C40C66FF867C}">
                  <a14:compatExt spid="_x0000_s3282"/>
                </a:ext>
                <a:ext uri="{FF2B5EF4-FFF2-40B4-BE49-F238E27FC236}">
                  <a16:creationId xmlns:a16="http://schemas.microsoft.com/office/drawing/2014/main" id="{00000000-0008-0000-01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171450</xdr:colOff>
          <xdr:row>29</xdr:row>
          <xdr:rowOff>47625</xdr:rowOff>
        </xdr:from>
        <xdr:to>
          <xdr:col>6</xdr:col>
          <xdr:colOff>476250</xdr:colOff>
          <xdr:row>29</xdr:row>
          <xdr:rowOff>285750</xdr:rowOff>
        </xdr:to>
        <xdr:sp macro="" textlink="">
          <xdr:nvSpPr>
            <xdr:cNvPr id="3283" name="Check Box 211" hidden="1">
              <a:extLst>
                <a:ext uri="{63B3BB69-23CF-44E3-9099-C40C66FF867C}">
                  <a14:compatExt spid="_x0000_s3283"/>
                </a:ext>
                <a:ext uri="{FF2B5EF4-FFF2-40B4-BE49-F238E27FC236}">
                  <a16:creationId xmlns:a16="http://schemas.microsoft.com/office/drawing/2014/main" id="{00000000-0008-0000-01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476250</xdr:colOff>
          <xdr:row>28</xdr:row>
          <xdr:rowOff>38100</xdr:rowOff>
        </xdr:from>
        <xdr:to>
          <xdr:col>13</xdr:col>
          <xdr:colOff>276225</xdr:colOff>
          <xdr:row>28</xdr:row>
          <xdr:rowOff>276225</xdr:rowOff>
        </xdr:to>
        <xdr:sp macro="" textlink="">
          <xdr:nvSpPr>
            <xdr:cNvPr id="3284" name="Check Box 212" hidden="1">
              <a:extLst>
                <a:ext uri="{63B3BB69-23CF-44E3-9099-C40C66FF867C}">
                  <a14:compatExt spid="_x0000_s3284"/>
                </a:ext>
                <a:ext uri="{FF2B5EF4-FFF2-40B4-BE49-F238E27FC236}">
                  <a16:creationId xmlns:a16="http://schemas.microsoft.com/office/drawing/2014/main" id="{00000000-0008-0000-01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29</xdr:row>
          <xdr:rowOff>47625</xdr:rowOff>
        </xdr:from>
        <xdr:to>
          <xdr:col>9</xdr:col>
          <xdr:colOff>476250</xdr:colOff>
          <xdr:row>29</xdr:row>
          <xdr:rowOff>285750</xdr:rowOff>
        </xdr:to>
        <xdr:sp macro="" textlink="">
          <xdr:nvSpPr>
            <xdr:cNvPr id="3285" name="Check Box 213" hidden="1">
              <a:extLst>
                <a:ext uri="{63B3BB69-23CF-44E3-9099-C40C66FF867C}">
                  <a14:compatExt spid="_x0000_s3285"/>
                </a:ext>
                <a:ext uri="{FF2B5EF4-FFF2-40B4-BE49-F238E27FC236}">
                  <a16:creationId xmlns:a16="http://schemas.microsoft.com/office/drawing/2014/main" id="{00000000-0008-0000-01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219075</xdr:colOff>
          <xdr:row>35</xdr:row>
          <xdr:rowOff>28575</xdr:rowOff>
        </xdr:from>
        <xdr:to>
          <xdr:col>5</xdr:col>
          <xdr:colOff>19050</xdr:colOff>
          <xdr:row>35</xdr:row>
          <xdr:rowOff>276225</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1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161925</xdr:colOff>
          <xdr:row>35</xdr:row>
          <xdr:rowOff>9525</xdr:rowOff>
        </xdr:from>
        <xdr:to>
          <xdr:col>7</xdr:col>
          <xdr:colOff>466725</xdr:colOff>
          <xdr:row>35</xdr:row>
          <xdr:rowOff>247650</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1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35</xdr:row>
          <xdr:rowOff>38100</xdr:rowOff>
        </xdr:from>
        <xdr:to>
          <xdr:col>10</xdr:col>
          <xdr:colOff>476250</xdr:colOff>
          <xdr:row>35</xdr:row>
          <xdr:rowOff>276225</xdr:rowOff>
        </xdr:to>
        <xdr:sp macro="" textlink="">
          <xdr:nvSpPr>
            <xdr:cNvPr id="3288" name="Check Box 216" hidden="1">
              <a:extLst>
                <a:ext uri="{63B3BB69-23CF-44E3-9099-C40C66FF867C}">
                  <a14:compatExt spid="_x0000_s3288"/>
                </a:ext>
                <a:ext uri="{FF2B5EF4-FFF2-40B4-BE49-F238E27FC236}">
                  <a16:creationId xmlns:a16="http://schemas.microsoft.com/office/drawing/2014/main" id="{00000000-0008-0000-01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171450</xdr:colOff>
          <xdr:row>35</xdr:row>
          <xdr:rowOff>28575</xdr:rowOff>
        </xdr:from>
        <xdr:to>
          <xdr:col>13</xdr:col>
          <xdr:colOff>476250</xdr:colOff>
          <xdr:row>35</xdr:row>
          <xdr:rowOff>266700</xdr:rowOff>
        </xdr:to>
        <xdr:sp macro="" textlink="">
          <xdr:nvSpPr>
            <xdr:cNvPr id="3289" name="Check Box 217" hidden="1">
              <a:extLst>
                <a:ext uri="{63B3BB69-23CF-44E3-9099-C40C66FF867C}">
                  <a14:compatExt spid="_x0000_s3289"/>
                </a:ext>
                <a:ext uri="{FF2B5EF4-FFF2-40B4-BE49-F238E27FC236}">
                  <a16:creationId xmlns:a16="http://schemas.microsoft.com/office/drawing/2014/main" id="{00000000-0008-0000-01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43</xdr:row>
          <xdr:rowOff>47625</xdr:rowOff>
        </xdr:from>
        <xdr:to>
          <xdr:col>6</xdr:col>
          <xdr:colOff>352425</xdr:colOff>
          <xdr:row>43</xdr:row>
          <xdr:rowOff>285750</xdr:rowOff>
        </xdr:to>
        <xdr:sp macro="" textlink="">
          <xdr:nvSpPr>
            <xdr:cNvPr id="3290" name="Check Box 218" hidden="1">
              <a:extLst>
                <a:ext uri="{63B3BB69-23CF-44E3-9099-C40C66FF867C}">
                  <a14:compatExt spid="_x0000_s3290"/>
                </a:ext>
                <a:ext uri="{FF2B5EF4-FFF2-40B4-BE49-F238E27FC236}">
                  <a16:creationId xmlns:a16="http://schemas.microsoft.com/office/drawing/2014/main" id="{00000000-0008-0000-01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238125</xdr:colOff>
          <xdr:row>43</xdr:row>
          <xdr:rowOff>38100</xdr:rowOff>
        </xdr:from>
        <xdr:to>
          <xdr:col>8</xdr:col>
          <xdr:colOff>38100</xdr:colOff>
          <xdr:row>43</xdr:row>
          <xdr:rowOff>276225</xdr:rowOff>
        </xdr:to>
        <xdr:sp macro="" textlink="">
          <xdr:nvSpPr>
            <xdr:cNvPr id="3291" name="Check Box 219" hidden="1">
              <a:extLst>
                <a:ext uri="{63B3BB69-23CF-44E3-9099-C40C66FF867C}">
                  <a14:compatExt spid="_x0000_s3291"/>
                </a:ext>
                <a:ext uri="{FF2B5EF4-FFF2-40B4-BE49-F238E27FC236}">
                  <a16:creationId xmlns:a16="http://schemas.microsoft.com/office/drawing/2014/main" id="{00000000-0008-0000-01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171450</xdr:colOff>
          <xdr:row>44</xdr:row>
          <xdr:rowOff>47625</xdr:rowOff>
        </xdr:from>
        <xdr:to>
          <xdr:col>6</xdr:col>
          <xdr:colOff>476250</xdr:colOff>
          <xdr:row>44</xdr:row>
          <xdr:rowOff>285750</xdr:rowOff>
        </xdr:to>
        <xdr:sp macro="" textlink="">
          <xdr:nvSpPr>
            <xdr:cNvPr id="3292" name="Check Box 220" hidden="1">
              <a:extLst>
                <a:ext uri="{63B3BB69-23CF-44E3-9099-C40C66FF867C}">
                  <a14:compatExt spid="_x0000_s3292"/>
                </a:ext>
                <a:ext uri="{FF2B5EF4-FFF2-40B4-BE49-F238E27FC236}">
                  <a16:creationId xmlns:a16="http://schemas.microsoft.com/office/drawing/2014/main" id="{00000000-0008-0000-01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476250</xdr:colOff>
          <xdr:row>43</xdr:row>
          <xdr:rowOff>38100</xdr:rowOff>
        </xdr:from>
        <xdr:to>
          <xdr:col>13</xdr:col>
          <xdr:colOff>276225</xdr:colOff>
          <xdr:row>43</xdr:row>
          <xdr:rowOff>276225</xdr:rowOff>
        </xdr:to>
        <xdr:sp macro="" textlink="">
          <xdr:nvSpPr>
            <xdr:cNvPr id="3293" name="Check Box 221" hidden="1">
              <a:extLst>
                <a:ext uri="{63B3BB69-23CF-44E3-9099-C40C66FF867C}">
                  <a14:compatExt spid="_x0000_s3293"/>
                </a:ext>
                <a:ext uri="{FF2B5EF4-FFF2-40B4-BE49-F238E27FC236}">
                  <a16:creationId xmlns:a16="http://schemas.microsoft.com/office/drawing/2014/main" id="{00000000-0008-0000-0100-0000D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44</xdr:row>
          <xdr:rowOff>47625</xdr:rowOff>
        </xdr:from>
        <xdr:to>
          <xdr:col>9</xdr:col>
          <xdr:colOff>476250</xdr:colOff>
          <xdr:row>44</xdr:row>
          <xdr:rowOff>285750</xdr:rowOff>
        </xdr:to>
        <xdr:sp macro="" textlink="">
          <xdr:nvSpPr>
            <xdr:cNvPr id="3294" name="Check Box 222" hidden="1">
              <a:extLst>
                <a:ext uri="{63B3BB69-23CF-44E3-9099-C40C66FF867C}">
                  <a14:compatExt spid="_x0000_s3294"/>
                </a:ext>
                <a:ext uri="{FF2B5EF4-FFF2-40B4-BE49-F238E27FC236}">
                  <a16:creationId xmlns:a16="http://schemas.microsoft.com/office/drawing/2014/main" id="{00000000-0008-0000-0100-0000D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219075</xdr:colOff>
          <xdr:row>50</xdr:row>
          <xdr:rowOff>28575</xdr:rowOff>
        </xdr:from>
        <xdr:to>
          <xdr:col>5</xdr:col>
          <xdr:colOff>19050</xdr:colOff>
          <xdr:row>50</xdr:row>
          <xdr:rowOff>276225</xdr:rowOff>
        </xdr:to>
        <xdr:sp macro="" textlink="">
          <xdr:nvSpPr>
            <xdr:cNvPr id="3295" name="Check Box 223" hidden="1">
              <a:extLst>
                <a:ext uri="{63B3BB69-23CF-44E3-9099-C40C66FF867C}">
                  <a14:compatExt spid="_x0000_s3295"/>
                </a:ext>
                <a:ext uri="{FF2B5EF4-FFF2-40B4-BE49-F238E27FC236}">
                  <a16:creationId xmlns:a16="http://schemas.microsoft.com/office/drawing/2014/main" id="{00000000-0008-0000-0100-0000D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161925</xdr:colOff>
          <xdr:row>50</xdr:row>
          <xdr:rowOff>9525</xdr:rowOff>
        </xdr:from>
        <xdr:to>
          <xdr:col>7</xdr:col>
          <xdr:colOff>466725</xdr:colOff>
          <xdr:row>50</xdr:row>
          <xdr:rowOff>247650</xdr:rowOff>
        </xdr:to>
        <xdr:sp macro="" textlink="">
          <xdr:nvSpPr>
            <xdr:cNvPr id="3296" name="Check Box 224" hidden="1">
              <a:extLst>
                <a:ext uri="{63B3BB69-23CF-44E3-9099-C40C66FF867C}">
                  <a14:compatExt spid="_x0000_s3296"/>
                </a:ext>
                <a:ext uri="{FF2B5EF4-FFF2-40B4-BE49-F238E27FC236}">
                  <a16:creationId xmlns:a16="http://schemas.microsoft.com/office/drawing/2014/main" id="{00000000-0008-0000-0100-0000E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50</xdr:row>
          <xdr:rowOff>38100</xdr:rowOff>
        </xdr:from>
        <xdr:to>
          <xdr:col>10</xdr:col>
          <xdr:colOff>476250</xdr:colOff>
          <xdr:row>50</xdr:row>
          <xdr:rowOff>276225</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00000000-0008-0000-0100-0000E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171450</xdr:colOff>
          <xdr:row>50</xdr:row>
          <xdr:rowOff>28575</xdr:rowOff>
        </xdr:from>
        <xdr:to>
          <xdr:col>13</xdr:col>
          <xdr:colOff>476250</xdr:colOff>
          <xdr:row>50</xdr:row>
          <xdr:rowOff>266700</xdr:rowOff>
        </xdr:to>
        <xdr:sp macro="" textlink="">
          <xdr:nvSpPr>
            <xdr:cNvPr id="3298" name="Check Box 226" hidden="1">
              <a:extLst>
                <a:ext uri="{63B3BB69-23CF-44E3-9099-C40C66FF867C}">
                  <a14:compatExt spid="_x0000_s3298"/>
                </a:ext>
                <a:ext uri="{FF2B5EF4-FFF2-40B4-BE49-F238E27FC236}">
                  <a16:creationId xmlns:a16="http://schemas.microsoft.com/office/drawing/2014/main" id="{00000000-0008-0000-0100-0000E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58</xdr:row>
          <xdr:rowOff>47625</xdr:rowOff>
        </xdr:from>
        <xdr:to>
          <xdr:col>6</xdr:col>
          <xdr:colOff>352425</xdr:colOff>
          <xdr:row>58</xdr:row>
          <xdr:rowOff>285750</xdr:rowOff>
        </xdr:to>
        <xdr:sp macro="" textlink="">
          <xdr:nvSpPr>
            <xdr:cNvPr id="3299" name="Check Box 227" hidden="1">
              <a:extLst>
                <a:ext uri="{63B3BB69-23CF-44E3-9099-C40C66FF867C}">
                  <a14:compatExt spid="_x0000_s3299"/>
                </a:ext>
                <a:ext uri="{FF2B5EF4-FFF2-40B4-BE49-F238E27FC236}">
                  <a16:creationId xmlns:a16="http://schemas.microsoft.com/office/drawing/2014/main" id="{00000000-0008-0000-0100-0000E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238125</xdr:colOff>
          <xdr:row>58</xdr:row>
          <xdr:rowOff>38100</xdr:rowOff>
        </xdr:from>
        <xdr:to>
          <xdr:col>8</xdr:col>
          <xdr:colOff>38100</xdr:colOff>
          <xdr:row>58</xdr:row>
          <xdr:rowOff>276225</xdr:rowOff>
        </xdr:to>
        <xdr:sp macro="" textlink="">
          <xdr:nvSpPr>
            <xdr:cNvPr id="3300" name="Check Box 228" hidden="1">
              <a:extLst>
                <a:ext uri="{63B3BB69-23CF-44E3-9099-C40C66FF867C}">
                  <a14:compatExt spid="_x0000_s3300"/>
                </a:ext>
                <a:ext uri="{FF2B5EF4-FFF2-40B4-BE49-F238E27FC236}">
                  <a16:creationId xmlns:a16="http://schemas.microsoft.com/office/drawing/2014/main" id="{00000000-0008-0000-0100-0000E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171450</xdr:colOff>
          <xdr:row>59</xdr:row>
          <xdr:rowOff>47625</xdr:rowOff>
        </xdr:from>
        <xdr:to>
          <xdr:col>6</xdr:col>
          <xdr:colOff>476250</xdr:colOff>
          <xdr:row>59</xdr:row>
          <xdr:rowOff>285750</xdr:rowOff>
        </xdr:to>
        <xdr:sp macro="" textlink="">
          <xdr:nvSpPr>
            <xdr:cNvPr id="3301" name="Check Box 229" hidden="1">
              <a:extLst>
                <a:ext uri="{63B3BB69-23CF-44E3-9099-C40C66FF867C}">
                  <a14:compatExt spid="_x0000_s3301"/>
                </a:ext>
                <a:ext uri="{FF2B5EF4-FFF2-40B4-BE49-F238E27FC236}">
                  <a16:creationId xmlns:a16="http://schemas.microsoft.com/office/drawing/2014/main" id="{00000000-0008-0000-0100-0000E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476250</xdr:colOff>
          <xdr:row>58</xdr:row>
          <xdr:rowOff>38100</xdr:rowOff>
        </xdr:from>
        <xdr:to>
          <xdr:col>13</xdr:col>
          <xdr:colOff>276225</xdr:colOff>
          <xdr:row>58</xdr:row>
          <xdr:rowOff>276225</xdr:rowOff>
        </xdr:to>
        <xdr:sp macro="" textlink="">
          <xdr:nvSpPr>
            <xdr:cNvPr id="3302" name="Check Box 230" hidden="1">
              <a:extLst>
                <a:ext uri="{63B3BB69-23CF-44E3-9099-C40C66FF867C}">
                  <a14:compatExt spid="_x0000_s3302"/>
                </a:ext>
                <a:ext uri="{FF2B5EF4-FFF2-40B4-BE49-F238E27FC236}">
                  <a16:creationId xmlns:a16="http://schemas.microsoft.com/office/drawing/2014/main" id="{00000000-0008-0000-0100-0000E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59</xdr:row>
          <xdr:rowOff>47625</xdr:rowOff>
        </xdr:from>
        <xdr:to>
          <xdr:col>9</xdr:col>
          <xdr:colOff>476250</xdr:colOff>
          <xdr:row>59</xdr:row>
          <xdr:rowOff>285750</xdr:rowOff>
        </xdr:to>
        <xdr:sp macro="" textlink="">
          <xdr:nvSpPr>
            <xdr:cNvPr id="3303" name="Check Box 231" hidden="1">
              <a:extLst>
                <a:ext uri="{63B3BB69-23CF-44E3-9099-C40C66FF867C}">
                  <a14:compatExt spid="_x0000_s3303"/>
                </a:ext>
                <a:ext uri="{FF2B5EF4-FFF2-40B4-BE49-F238E27FC236}">
                  <a16:creationId xmlns:a16="http://schemas.microsoft.com/office/drawing/2014/main" id="{00000000-0008-0000-0100-0000E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219075</xdr:colOff>
          <xdr:row>65</xdr:row>
          <xdr:rowOff>28575</xdr:rowOff>
        </xdr:from>
        <xdr:to>
          <xdr:col>5</xdr:col>
          <xdr:colOff>19050</xdr:colOff>
          <xdr:row>65</xdr:row>
          <xdr:rowOff>276225</xdr:rowOff>
        </xdr:to>
        <xdr:sp macro="" textlink="">
          <xdr:nvSpPr>
            <xdr:cNvPr id="3304" name="Check Box 232" hidden="1">
              <a:extLst>
                <a:ext uri="{63B3BB69-23CF-44E3-9099-C40C66FF867C}">
                  <a14:compatExt spid="_x0000_s3304"/>
                </a:ext>
                <a:ext uri="{FF2B5EF4-FFF2-40B4-BE49-F238E27FC236}">
                  <a16:creationId xmlns:a16="http://schemas.microsoft.com/office/drawing/2014/main" id="{00000000-0008-0000-0100-0000E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161925</xdr:colOff>
          <xdr:row>65</xdr:row>
          <xdr:rowOff>9525</xdr:rowOff>
        </xdr:from>
        <xdr:to>
          <xdr:col>7</xdr:col>
          <xdr:colOff>466725</xdr:colOff>
          <xdr:row>65</xdr:row>
          <xdr:rowOff>247650</xdr:rowOff>
        </xdr:to>
        <xdr:sp macro="" textlink="">
          <xdr:nvSpPr>
            <xdr:cNvPr id="3305" name="Check Box 233" hidden="1">
              <a:extLst>
                <a:ext uri="{63B3BB69-23CF-44E3-9099-C40C66FF867C}">
                  <a14:compatExt spid="_x0000_s3305"/>
                </a:ext>
                <a:ext uri="{FF2B5EF4-FFF2-40B4-BE49-F238E27FC236}">
                  <a16:creationId xmlns:a16="http://schemas.microsoft.com/office/drawing/2014/main" id="{00000000-0008-0000-0100-0000E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65</xdr:row>
          <xdr:rowOff>38100</xdr:rowOff>
        </xdr:from>
        <xdr:to>
          <xdr:col>10</xdr:col>
          <xdr:colOff>476250</xdr:colOff>
          <xdr:row>65</xdr:row>
          <xdr:rowOff>276225</xdr:rowOff>
        </xdr:to>
        <xdr:sp macro="" textlink="">
          <xdr:nvSpPr>
            <xdr:cNvPr id="3306" name="Check Box 234" hidden="1">
              <a:extLst>
                <a:ext uri="{63B3BB69-23CF-44E3-9099-C40C66FF867C}">
                  <a14:compatExt spid="_x0000_s3306"/>
                </a:ext>
                <a:ext uri="{FF2B5EF4-FFF2-40B4-BE49-F238E27FC236}">
                  <a16:creationId xmlns:a16="http://schemas.microsoft.com/office/drawing/2014/main" id="{00000000-0008-0000-0100-0000E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171450</xdr:colOff>
          <xdr:row>65</xdr:row>
          <xdr:rowOff>28575</xdr:rowOff>
        </xdr:from>
        <xdr:to>
          <xdr:col>13</xdr:col>
          <xdr:colOff>476250</xdr:colOff>
          <xdr:row>65</xdr:row>
          <xdr:rowOff>266700</xdr:rowOff>
        </xdr:to>
        <xdr:sp macro="" textlink="">
          <xdr:nvSpPr>
            <xdr:cNvPr id="3307" name="Check Box 235" hidden="1">
              <a:extLst>
                <a:ext uri="{63B3BB69-23CF-44E3-9099-C40C66FF867C}">
                  <a14:compatExt spid="_x0000_s3307"/>
                </a:ext>
                <a:ext uri="{FF2B5EF4-FFF2-40B4-BE49-F238E27FC236}">
                  <a16:creationId xmlns:a16="http://schemas.microsoft.com/office/drawing/2014/main" id="{00000000-0008-0000-0100-0000E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73</xdr:row>
          <xdr:rowOff>47625</xdr:rowOff>
        </xdr:from>
        <xdr:to>
          <xdr:col>6</xdr:col>
          <xdr:colOff>352425</xdr:colOff>
          <xdr:row>73</xdr:row>
          <xdr:rowOff>285750</xdr:rowOff>
        </xdr:to>
        <xdr:sp macro="" textlink="">
          <xdr:nvSpPr>
            <xdr:cNvPr id="3308" name="Check Box 236" hidden="1">
              <a:extLst>
                <a:ext uri="{63B3BB69-23CF-44E3-9099-C40C66FF867C}">
                  <a14:compatExt spid="_x0000_s3308"/>
                </a:ext>
                <a:ext uri="{FF2B5EF4-FFF2-40B4-BE49-F238E27FC236}">
                  <a16:creationId xmlns:a16="http://schemas.microsoft.com/office/drawing/2014/main" id="{00000000-0008-0000-0100-0000E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238125</xdr:colOff>
          <xdr:row>73</xdr:row>
          <xdr:rowOff>38100</xdr:rowOff>
        </xdr:from>
        <xdr:to>
          <xdr:col>8</xdr:col>
          <xdr:colOff>38100</xdr:colOff>
          <xdr:row>73</xdr:row>
          <xdr:rowOff>276225</xdr:rowOff>
        </xdr:to>
        <xdr:sp macro="" textlink="">
          <xdr:nvSpPr>
            <xdr:cNvPr id="3309" name="Check Box 237" hidden="1">
              <a:extLst>
                <a:ext uri="{63B3BB69-23CF-44E3-9099-C40C66FF867C}">
                  <a14:compatExt spid="_x0000_s3309"/>
                </a:ext>
                <a:ext uri="{FF2B5EF4-FFF2-40B4-BE49-F238E27FC236}">
                  <a16:creationId xmlns:a16="http://schemas.microsoft.com/office/drawing/2014/main" id="{00000000-0008-0000-0100-0000E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171450</xdr:colOff>
          <xdr:row>74</xdr:row>
          <xdr:rowOff>47625</xdr:rowOff>
        </xdr:from>
        <xdr:to>
          <xdr:col>6</xdr:col>
          <xdr:colOff>476250</xdr:colOff>
          <xdr:row>74</xdr:row>
          <xdr:rowOff>285750</xdr:rowOff>
        </xdr:to>
        <xdr:sp macro="" textlink="">
          <xdr:nvSpPr>
            <xdr:cNvPr id="3310" name="Check Box 238" hidden="1">
              <a:extLst>
                <a:ext uri="{63B3BB69-23CF-44E3-9099-C40C66FF867C}">
                  <a14:compatExt spid="_x0000_s3310"/>
                </a:ext>
                <a:ext uri="{FF2B5EF4-FFF2-40B4-BE49-F238E27FC236}">
                  <a16:creationId xmlns:a16="http://schemas.microsoft.com/office/drawing/2014/main" id="{00000000-0008-0000-0100-0000E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476250</xdr:colOff>
          <xdr:row>73</xdr:row>
          <xdr:rowOff>38100</xdr:rowOff>
        </xdr:from>
        <xdr:to>
          <xdr:col>13</xdr:col>
          <xdr:colOff>276225</xdr:colOff>
          <xdr:row>73</xdr:row>
          <xdr:rowOff>276225</xdr:rowOff>
        </xdr:to>
        <xdr:sp macro="" textlink="">
          <xdr:nvSpPr>
            <xdr:cNvPr id="3311" name="Check Box 239" hidden="1">
              <a:extLst>
                <a:ext uri="{63B3BB69-23CF-44E3-9099-C40C66FF867C}">
                  <a14:compatExt spid="_x0000_s3311"/>
                </a:ext>
                <a:ext uri="{FF2B5EF4-FFF2-40B4-BE49-F238E27FC236}">
                  <a16:creationId xmlns:a16="http://schemas.microsoft.com/office/drawing/2014/main" id="{00000000-0008-0000-0100-0000E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74</xdr:row>
          <xdr:rowOff>47625</xdr:rowOff>
        </xdr:from>
        <xdr:to>
          <xdr:col>9</xdr:col>
          <xdr:colOff>476250</xdr:colOff>
          <xdr:row>74</xdr:row>
          <xdr:rowOff>285750</xdr:rowOff>
        </xdr:to>
        <xdr:sp macro="" textlink="">
          <xdr:nvSpPr>
            <xdr:cNvPr id="3312" name="Check Box 240" hidden="1">
              <a:extLst>
                <a:ext uri="{63B3BB69-23CF-44E3-9099-C40C66FF867C}">
                  <a14:compatExt spid="_x0000_s3312"/>
                </a:ext>
                <a:ext uri="{FF2B5EF4-FFF2-40B4-BE49-F238E27FC236}">
                  <a16:creationId xmlns:a16="http://schemas.microsoft.com/office/drawing/2014/main" id="{00000000-0008-0000-0100-0000F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219075</xdr:colOff>
          <xdr:row>80</xdr:row>
          <xdr:rowOff>28575</xdr:rowOff>
        </xdr:from>
        <xdr:to>
          <xdr:col>5</xdr:col>
          <xdr:colOff>19050</xdr:colOff>
          <xdr:row>80</xdr:row>
          <xdr:rowOff>276225</xdr:rowOff>
        </xdr:to>
        <xdr:sp macro="" textlink="">
          <xdr:nvSpPr>
            <xdr:cNvPr id="3313" name="Check Box 241" hidden="1">
              <a:extLst>
                <a:ext uri="{63B3BB69-23CF-44E3-9099-C40C66FF867C}">
                  <a14:compatExt spid="_x0000_s3313"/>
                </a:ext>
                <a:ext uri="{FF2B5EF4-FFF2-40B4-BE49-F238E27FC236}">
                  <a16:creationId xmlns:a16="http://schemas.microsoft.com/office/drawing/2014/main" id="{00000000-0008-0000-0100-0000F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161925</xdr:colOff>
          <xdr:row>80</xdr:row>
          <xdr:rowOff>9525</xdr:rowOff>
        </xdr:from>
        <xdr:to>
          <xdr:col>7</xdr:col>
          <xdr:colOff>466725</xdr:colOff>
          <xdr:row>80</xdr:row>
          <xdr:rowOff>247650</xdr:rowOff>
        </xdr:to>
        <xdr:sp macro="" textlink="">
          <xdr:nvSpPr>
            <xdr:cNvPr id="3314" name="Check Box 242" hidden="1">
              <a:extLst>
                <a:ext uri="{63B3BB69-23CF-44E3-9099-C40C66FF867C}">
                  <a14:compatExt spid="_x0000_s3314"/>
                </a:ext>
                <a:ext uri="{FF2B5EF4-FFF2-40B4-BE49-F238E27FC236}">
                  <a16:creationId xmlns:a16="http://schemas.microsoft.com/office/drawing/2014/main" id="{00000000-0008-0000-0100-0000F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80</xdr:row>
          <xdr:rowOff>38100</xdr:rowOff>
        </xdr:from>
        <xdr:to>
          <xdr:col>10</xdr:col>
          <xdr:colOff>476250</xdr:colOff>
          <xdr:row>80</xdr:row>
          <xdr:rowOff>276225</xdr:rowOff>
        </xdr:to>
        <xdr:sp macro="" textlink="">
          <xdr:nvSpPr>
            <xdr:cNvPr id="3315" name="Check Box 243" hidden="1">
              <a:extLst>
                <a:ext uri="{63B3BB69-23CF-44E3-9099-C40C66FF867C}">
                  <a14:compatExt spid="_x0000_s3315"/>
                </a:ext>
                <a:ext uri="{FF2B5EF4-FFF2-40B4-BE49-F238E27FC236}">
                  <a16:creationId xmlns:a16="http://schemas.microsoft.com/office/drawing/2014/main" id="{00000000-0008-0000-0100-0000F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171450</xdr:colOff>
          <xdr:row>80</xdr:row>
          <xdr:rowOff>28575</xdr:rowOff>
        </xdr:from>
        <xdr:to>
          <xdr:col>13</xdr:col>
          <xdr:colOff>476250</xdr:colOff>
          <xdr:row>80</xdr:row>
          <xdr:rowOff>266700</xdr:rowOff>
        </xdr:to>
        <xdr:sp macro="" textlink="">
          <xdr:nvSpPr>
            <xdr:cNvPr id="3316" name="Check Box 244" hidden="1">
              <a:extLst>
                <a:ext uri="{63B3BB69-23CF-44E3-9099-C40C66FF867C}">
                  <a14:compatExt spid="_x0000_s3316"/>
                </a:ext>
                <a:ext uri="{FF2B5EF4-FFF2-40B4-BE49-F238E27FC236}">
                  <a16:creationId xmlns:a16="http://schemas.microsoft.com/office/drawing/2014/main" id="{00000000-0008-0000-0100-0000F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88</xdr:row>
          <xdr:rowOff>47625</xdr:rowOff>
        </xdr:from>
        <xdr:to>
          <xdr:col>6</xdr:col>
          <xdr:colOff>352425</xdr:colOff>
          <xdr:row>88</xdr:row>
          <xdr:rowOff>285750</xdr:rowOff>
        </xdr:to>
        <xdr:sp macro="" textlink="">
          <xdr:nvSpPr>
            <xdr:cNvPr id="3317" name="Check Box 245" hidden="1">
              <a:extLst>
                <a:ext uri="{63B3BB69-23CF-44E3-9099-C40C66FF867C}">
                  <a14:compatExt spid="_x0000_s3317"/>
                </a:ext>
                <a:ext uri="{FF2B5EF4-FFF2-40B4-BE49-F238E27FC236}">
                  <a16:creationId xmlns:a16="http://schemas.microsoft.com/office/drawing/2014/main" id="{00000000-0008-0000-0100-0000F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238125</xdr:colOff>
          <xdr:row>88</xdr:row>
          <xdr:rowOff>38100</xdr:rowOff>
        </xdr:from>
        <xdr:to>
          <xdr:col>8</xdr:col>
          <xdr:colOff>38100</xdr:colOff>
          <xdr:row>88</xdr:row>
          <xdr:rowOff>276225</xdr:rowOff>
        </xdr:to>
        <xdr:sp macro="" textlink="">
          <xdr:nvSpPr>
            <xdr:cNvPr id="3318" name="Check Box 246" hidden="1">
              <a:extLst>
                <a:ext uri="{63B3BB69-23CF-44E3-9099-C40C66FF867C}">
                  <a14:compatExt spid="_x0000_s3318"/>
                </a:ext>
                <a:ext uri="{FF2B5EF4-FFF2-40B4-BE49-F238E27FC236}">
                  <a16:creationId xmlns:a16="http://schemas.microsoft.com/office/drawing/2014/main" id="{00000000-0008-0000-0100-0000F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171450</xdr:colOff>
          <xdr:row>89</xdr:row>
          <xdr:rowOff>47625</xdr:rowOff>
        </xdr:from>
        <xdr:to>
          <xdr:col>6</xdr:col>
          <xdr:colOff>476250</xdr:colOff>
          <xdr:row>89</xdr:row>
          <xdr:rowOff>285750</xdr:rowOff>
        </xdr:to>
        <xdr:sp macro="" textlink="">
          <xdr:nvSpPr>
            <xdr:cNvPr id="3319" name="Check Box 247" hidden="1">
              <a:extLst>
                <a:ext uri="{63B3BB69-23CF-44E3-9099-C40C66FF867C}">
                  <a14:compatExt spid="_x0000_s3319"/>
                </a:ext>
                <a:ext uri="{FF2B5EF4-FFF2-40B4-BE49-F238E27FC236}">
                  <a16:creationId xmlns:a16="http://schemas.microsoft.com/office/drawing/2014/main" id="{00000000-0008-0000-0100-0000F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476250</xdr:colOff>
          <xdr:row>88</xdr:row>
          <xdr:rowOff>38100</xdr:rowOff>
        </xdr:from>
        <xdr:to>
          <xdr:col>13</xdr:col>
          <xdr:colOff>276225</xdr:colOff>
          <xdr:row>88</xdr:row>
          <xdr:rowOff>276225</xdr:rowOff>
        </xdr:to>
        <xdr:sp macro="" textlink="">
          <xdr:nvSpPr>
            <xdr:cNvPr id="3320" name="Check Box 248" hidden="1">
              <a:extLst>
                <a:ext uri="{63B3BB69-23CF-44E3-9099-C40C66FF867C}">
                  <a14:compatExt spid="_x0000_s3320"/>
                </a:ext>
                <a:ext uri="{FF2B5EF4-FFF2-40B4-BE49-F238E27FC236}">
                  <a16:creationId xmlns:a16="http://schemas.microsoft.com/office/drawing/2014/main" id="{00000000-0008-0000-0100-0000F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89</xdr:row>
          <xdr:rowOff>47625</xdr:rowOff>
        </xdr:from>
        <xdr:to>
          <xdr:col>9</xdr:col>
          <xdr:colOff>476250</xdr:colOff>
          <xdr:row>89</xdr:row>
          <xdr:rowOff>285750</xdr:rowOff>
        </xdr:to>
        <xdr:sp macro="" textlink="">
          <xdr:nvSpPr>
            <xdr:cNvPr id="3321" name="Check Box 249" hidden="1">
              <a:extLst>
                <a:ext uri="{63B3BB69-23CF-44E3-9099-C40C66FF867C}">
                  <a14:compatExt spid="_x0000_s3321"/>
                </a:ext>
                <a:ext uri="{FF2B5EF4-FFF2-40B4-BE49-F238E27FC236}">
                  <a16:creationId xmlns:a16="http://schemas.microsoft.com/office/drawing/2014/main" id="{00000000-0008-0000-0100-0000F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47625</xdr:rowOff>
        </xdr:from>
        <xdr:to>
          <xdr:col>4</xdr:col>
          <xdr:colOff>409575</xdr:colOff>
          <xdr:row>14</xdr:row>
          <xdr:rowOff>247650</xdr:rowOff>
        </xdr:to>
        <xdr:sp macro="" textlink="">
          <xdr:nvSpPr>
            <xdr:cNvPr id="3323" name="Check Box 251" hidden="1">
              <a:extLst>
                <a:ext uri="{63B3BB69-23CF-44E3-9099-C40C66FF867C}">
                  <a14:compatExt spid="_x0000_s3323"/>
                </a:ext>
                <a:ext uri="{FF2B5EF4-FFF2-40B4-BE49-F238E27FC236}">
                  <a16:creationId xmlns:a16="http://schemas.microsoft.com/office/drawing/2014/main" id="{00000000-0008-0000-0100-0000F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123825</xdr:colOff>
          <xdr:row>14</xdr:row>
          <xdr:rowOff>57150</xdr:rowOff>
        </xdr:from>
        <xdr:to>
          <xdr:col>6</xdr:col>
          <xdr:colOff>381000</xdr:colOff>
          <xdr:row>14</xdr:row>
          <xdr:rowOff>276225</xdr:rowOff>
        </xdr:to>
        <xdr:sp macro="" textlink="">
          <xdr:nvSpPr>
            <xdr:cNvPr id="3324" name="Check Box 252" hidden="1">
              <a:extLst>
                <a:ext uri="{63B3BB69-23CF-44E3-9099-C40C66FF867C}">
                  <a14:compatExt spid="_x0000_s3324"/>
                </a:ext>
                <a:ext uri="{FF2B5EF4-FFF2-40B4-BE49-F238E27FC236}">
                  <a16:creationId xmlns:a16="http://schemas.microsoft.com/office/drawing/2014/main" id="{00000000-0008-0000-0100-0000F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9" Type="http://schemas.openxmlformats.org/officeDocument/2006/relationships/ctrlProp" Target="../ctrlProps/ctrlProp64.xml"/><Relationship Id="rId3" Type="http://schemas.openxmlformats.org/officeDocument/2006/relationships/vmlDrawing" Target="../drawings/vmlDrawing2.vml"/><Relationship Id="rId21" Type="http://schemas.openxmlformats.org/officeDocument/2006/relationships/ctrlProp" Target="../ctrlProps/ctrlProp46.xml"/><Relationship Id="rId34" Type="http://schemas.openxmlformats.org/officeDocument/2006/relationships/ctrlProp" Target="../ctrlProps/ctrlProp59.xml"/><Relationship Id="rId42" Type="http://schemas.openxmlformats.org/officeDocument/2006/relationships/ctrlProp" Target="../ctrlProps/ctrlProp67.xml"/><Relationship Id="rId47" Type="http://schemas.openxmlformats.org/officeDocument/2006/relationships/ctrlProp" Target="../ctrlProps/ctrlProp72.xml"/><Relationship Id="rId50" Type="http://schemas.openxmlformats.org/officeDocument/2006/relationships/ctrlProp" Target="../ctrlProps/ctrlProp75.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33" Type="http://schemas.openxmlformats.org/officeDocument/2006/relationships/ctrlProp" Target="../ctrlProps/ctrlProp58.xml"/><Relationship Id="rId38" Type="http://schemas.openxmlformats.org/officeDocument/2006/relationships/ctrlProp" Target="../ctrlProps/ctrlProp63.xml"/><Relationship Id="rId46" Type="http://schemas.openxmlformats.org/officeDocument/2006/relationships/ctrlProp" Target="../ctrlProps/ctrlProp71.xml"/><Relationship Id="rId2" Type="http://schemas.openxmlformats.org/officeDocument/2006/relationships/drawing" Target="../drawings/drawing2.xml"/><Relationship Id="rId16" Type="http://schemas.openxmlformats.org/officeDocument/2006/relationships/ctrlProp" Target="../ctrlProps/ctrlProp41.xml"/><Relationship Id="rId20" Type="http://schemas.openxmlformats.org/officeDocument/2006/relationships/ctrlProp" Target="../ctrlProps/ctrlProp45.xml"/><Relationship Id="rId29" Type="http://schemas.openxmlformats.org/officeDocument/2006/relationships/ctrlProp" Target="../ctrlProps/ctrlProp54.xml"/><Relationship Id="rId41" Type="http://schemas.openxmlformats.org/officeDocument/2006/relationships/ctrlProp" Target="../ctrlProps/ctrlProp66.xml"/><Relationship Id="rId1" Type="http://schemas.openxmlformats.org/officeDocument/2006/relationships/printerSettings" Target="../printerSettings/printerSettings2.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32" Type="http://schemas.openxmlformats.org/officeDocument/2006/relationships/ctrlProp" Target="../ctrlProps/ctrlProp57.xml"/><Relationship Id="rId37" Type="http://schemas.openxmlformats.org/officeDocument/2006/relationships/ctrlProp" Target="../ctrlProps/ctrlProp62.xml"/><Relationship Id="rId40" Type="http://schemas.openxmlformats.org/officeDocument/2006/relationships/ctrlProp" Target="../ctrlProps/ctrlProp65.xml"/><Relationship Id="rId45" Type="http://schemas.openxmlformats.org/officeDocument/2006/relationships/ctrlProp" Target="../ctrlProps/ctrlProp70.xml"/><Relationship Id="rId53" Type="http://schemas.openxmlformats.org/officeDocument/2006/relationships/comments" Target="../comments2.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28" Type="http://schemas.openxmlformats.org/officeDocument/2006/relationships/ctrlProp" Target="../ctrlProps/ctrlProp53.xml"/><Relationship Id="rId36" Type="http://schemas.openxmlformats.org/officeDocument/2006/relationships/ctrlProp" Target="../ctrlProps/ctrlProp61.xml"/><Relationship Id="rId49" Type="http://schemas.openxmlformats.org/officeDocument/2006/relationships/ctrlProp" Target="../ctrlProps/ctrlProp74.xml"/><Relationship Id="rId10" Type="http://schemas.openxmlformats.org/officeDocument/2006/relationships/ctrlProp" Target="../ctrlProps/ctrlProp35.xml"/><Relationship Id="rId19" Type="http://schemas.openxmlformats.org/officeDocument/2006/relationships/ctrlProp" Target="../ctrlProps/ctrlProp44.xml"/><Relationship Id="rId31" Type="http://schemas.openxmlformats.org/officeDocument/2006/relationships/ctrlProp" Target="../ctrlProps/ctrlProp56.xml"/><Relationship Id="rId44" Type="http://schemas.openxmlformats.org/officeDocument/2006/relationships/ctrlProp" Target="../ctrlProps/ctrlProp69.xml"/><Relationship Id="rId52" Type="http://schemas.openxmlformats.org/officeDocument/2006/relationships/ctrlProp" Target="../ctrlProps/ctrlProp77.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 Id="rId27" Type="http://schemas.openxmlformats.org/officeDocument/2006/relationships/ctrlProp" Target="../ctrlProps/ctrlProp52.xml"/><Relationship Id="rId30" Type="http://schemas.openxmlformats.org/officeDocument/2006/relationships/ctrlProp" Target="../ctrlProps/ctrlProp55.xml"/><Relationship Id="rId35" Type="http://schemas.openxmlformats.org/officeDocument/2006/relationships/ctrlProp" Target="../ctrlProps/ctrlProp60.xml"/><Relationship Id="rId43" Type="http://schemas.openxmlformats.org/officeDocument/2006/relationships/ctrlProp" Target="../ctrlProps/ctrlProp68.xml"/><Relationship Id="rId48" Type="http://schemas.openxmlformats.org/officeDocument/2006/relationships/ctrlProp" Target="../ctrlProps/ctrlProp73.xml"/><Relationship Id="rId8" Type="http://schemas.openxmlformats.org/officeDocument/2006/relationships/ctrlProp" Target="../ctrlProps/ctrlProp33.xml"/><Relationship Id="rId51" Type="http://schemas.openxmlformats.org/officeDocument/2006/relationships/ctrlProp" Target="../ctrlProps/ctrlProp7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dimension ref="A1:AB88"/>
  <sheetViews>
    <sheetView topLeftCell="A46" zoomScaleNormal="100" zoomScaleSheetLayoutView="90" workbookViewId="0">
      <selection activeCell="M69" sqref="M69"/>
    </sheetView>
  </sheetViews>
  <sheetFormatPr defaultColWidth="9" defaultRowHeight="13.5"/>
  <cols>
    <col min="1" max="4" width="8.75" style="9" customWidth="1"/>
    <col min="5" max="11" width="7.375" style="9" customWidth="1"/>
    <col min="12" max="19" width="8.75" style="9" customWidth="1"/>
    <col min="20" max="20" width="5.625" style="1" customWidth="1"/>
    <col min="21" max="21" width="23.75" style="1" bestFit="1" customWidth="1"/>
    <col min="22" max="22" width="23" style="4" bestFit="1" customWidth="1"/>
    <col min="23" max="23" width="19.875" style="1" bestFit="1" customWidth="1"/>
    <col min="24" max="24" width="15.125" style="1" bestFit="1" customWidth="1"/>
    <col min="25" max="25" width="7.125" style="23" customWidth="1"/>
    <col min="26" max="26" width="6.25" style="1" bestFit="1" customWidth="1"/>
    <col min="27" max="27" width="9" style="4"/>
    <col min="28" max="16384" width="9" style="1"/>
  </cols>
  <sheetData>
    <row r="1" spans="1:27" ht="24.75" thickBot="1">
      <c r="A1" s="339" t="s">
        <v>142</v>
      </c>
      <c r="B1" s="340"/>
      <c r="C1" s="340"/>
      <c r="D1" s="340"/>
      <c r="E1" s="340"/>
      <c r="F1" s="340"/>
      <c r="G1" s="340"/>
      <c r="H1" s="340"/>
      <c r="I1" s="340"/>
      <c r="J1" s="340"/>
      <c r="K1" s="340"/>
      <c r="L1" s="340"/>
      <c r="M1" s="340"/>
      <c r="N1" s="340"/>
      <c r="O1" s="340"/>
      <c r="P1" s="340"/>
      <c r="Q1" s="340"/>
      <c r="R1" s="340"/>
      <c r="S1" s="341"/>
      <c r="X1" s="333" t="s">
        <v>116</v>
      </c>
      <c r="Y1" s="333"/>
      <c r="Z1" s="333"/>
    </row>
    <row r="2" spans="1:27" s="2" customFormat="1" ht="19.899999999999999" customHeight="1">
      <c r="A2" s="82"/>
      <c r="B2" s="45"/>
      <c r="C2" s="45"/>
      <c r="D2" s="45"/>
      <c r="E2" s="45"/>
      <c r="F2" s="45"/>
      <c r="G2" s="45"/>
      <c r="H2" s="45"/>
      <c r="I2" s="45"/>
      <c r="J2" s="45"/>
      <c r="K2" s="45"/>
      <c r="L2" s="368" t="s">
        <v>37</v>
      </c>
      <c r="M2" s="368"/>
      <c r="N2" s="43"/>
      <c r="O2" s="53" t="s">
        <v>0</v>
      </c>
      <c r="P2" s="43"/>
      <c r="Q2" s="53" t="s">
        <v>1</v>
      </c>
      <c r="R2" s="43"/>
      <c r="S2" s="54" t="s">
        <v>2</v>
      </c>
      <c r="U2" s="20" t="s">
        <v>95</v>
      </c>
      <c r="V2" s="252" t="s">
        <v>96</v>
      </c>
      <c r="W2" s="219" t="s">
        <v>97</v>
      </c>
      <c r="X2" s="36" t="s">
        <v>88</v>
      </c>
      <c r="Y2" s="37" t="s">
        <v>99</v>
      </c>
      <c r="Z2" s="36" t="s">
        <v>79</v>
      </c>
      <c r="AA2" s="87" t="s">
        <v>179</v>
      </c>
    </row>
    <row r="3" spans="1:27" s="3" customFormat="1" ht="19.899999999999999" customHeight="1">
      <c r="A3" s="335"/>
      <c r="B3" s="336"/>
      <c r="C3" s="336"/>
      <c r="D3" s="336"/>
      <c r="E3" s="336"/>
      <c r="F3" s="336"/>
      <c r="G3" s="336"/>
      <c r="H3" s="337" t="s">
        <v>120</v>
      </c>
      <c r="I3" s="337"/>
      <c r="J3" s="337"/>
      <c r="K3" s="337"/>
      <c r="L3" s="337"/>
      <c r="M3" s="337"/>
      <c r="N3" s="337"/>
      <c r="O3" s="337"/>
      <c r="P3" s="337"/>
      <c r="Q3" s="337"/>
      <c r="R3" s="337"/>
      <c r="S3" s="338"/>
      <c r="U3" s="17" t="s">
        <v>8</v>
      </c>
      <c r="V3" s="4" t="s">
        <v>168</v>
      </c>
      <c r="W3" s="220" t="s">
        <v>293</v>
      </c>
      <c r="X3" s="38" t="s">
        <v>225</v>
      </c>
      <c r="Y3" s="39">
        <v>5400000</v>
      </c>
      <c r="Z3" s="40">
        <v>450000</v>
      </c>
      <c r="AA3" s="88" t="s">
        <v>180</v>
      </c>
    </row>
    <row r="4" spans="1:27" s="3" customFormat="1" ht="19.899999999999999" customHeight="1">
      <c r="A4" s="176"/>
      <c r="B4" s="177"/>
      <c r="C4" s="177"/>
      <c r="D4" s="177"/>
      <c r="E4" s="177"/>
      <c r="F4" s="177"/>
      <c r="G4" s="177"/>
      <c r="H4" s="178" t="s">
        <v>283</v>
      </c>
      <c r="I4" s="224"/>
      <c r="J4" s="178" t="s">
        <v>284</v>
      </c>
      <c r="K4" s="363"/>
      <c r="L4" s="363"/>
      <c r="M4" s="363"/>
      <c r="N4" s="363"/>
      <c r="O4" s="363"/>
      <c r="P4" s="178" t="s">
        <v>4</v>
      </c>
      <c r="Q4" s="363"/>
      <c r="R4" s="363"/>
      <c r="S4" s="364"/>
      <c r="U4" s="17" t="s">
        <v>244</v>
      </c>
      <c r="V4" s="4" t="s">
        <v>195</v>
      </c>
      <c r="W4" s="220" t="s">
        <v>294</v>
      </c>
      <c r="X4" s="38" t="s">
        <v>226</v>
      </c>
      <c r="Y4" s="39">
        <v>4800000</v>
      </c>
      <c r="Z4" s="40">
        <v>400000</v>
      </c>
      <c r="AA4" s="88" t="s">
        <v>181</v>
      </c>
    </row>
    <row r="5" spans="1:27" s="3" customFormat="1" ht="19.899999999999999" customHeight="1" thickBot="1">
      <c r="A5" s="174"/>
      <c r="B5" s="175"/>
      <c r="C5" s="175"/>
      <c r="D5" s="175"/>
      <c r="E5" s="175"/>
      <c r="F5" s="175"/>
      <c r="G5" s="175"/>
      <c r="H5" s="178"/>
      <c r="I5" s="178"/>
      <c r="J5" s="179" t="s">
        <v>22</v>
      </c>
      <c r="K5" s="366"/>
      <c r="L5" s="366"/>
      <c r="M5" s="366"/>
      <c r="N5" s="366"/>
      <c r="O5" s="366"/>
      <c r="P5" s="366"/>
      <c r="Q5" s="366"/>
      <c r="R5" s="366"/>
      <c r="S5" s="367"/>
      <c r="U5" s="17" t="s">
        <v>11</v>
      </c>
      <c r="V5" s="4" t="s">
        <v>196</v>
      </c>
      <c r="W5" s="220" t="s">
        <v>151</v>
      </c>
      <c r="X5" s="38" t="s">
        <v>113</v>
      </c>
      <c r="Y5" s="39">
        <v>4560000</v>
      </c>
      <c r="Z5" s="40">
        <v>380000</v>
      </c>
      <c r="AA5" s="88" t="s">
        <v>182</v>
      </c>
    </row>
    <row r="6" spans="1:27" ht="20.100000000000001" customHeight="1">
      <c r="A6" s="137"/>
      <c r="B6" s="137"/>
      <c r="C6" s="137"/>
      <c r="D6" s="137"/>
      <c r="E6" s="137"/>
      <c r="F6" s="137"/>
      <c r="G6" s="137"/>
      <c r="H6" s="137"/>
      <c r="I6" s="137"/>
      <c r="J6" s="137"/>
      <c r="K6" s="137"/>
      <c r="L6" s="137"/>
      <c r="M6" s="137"/>
      <c r="N6" s="137"/>
      <c r="O6" s="137"/>
      <c r="P6" s="137"/>
      <c r="Q6" s="137"/>
      <c r="R6" s="137"/>
      <c r="S6" s="225"/>
      <c r="U6" s="17" t="s">
        <v>13</v>
      </c>
      <c r="V6" s="4" t="s">
        <v>197</v>
      </c>
      <c r="W6" s="17"/>
      <c r="X6" s="38" t="s">
        <v>114</v>
      </c>
      <c r="Y6" s="39">
        <v>3960000</v>
      </c>
      <c r="Z6" s="40">
        <v>330000</v>
      </c>
      <c r="AA6" s="88" t="s">
        <v>183</v>
      </c>
    </row>
    <row r="7" spans="1:27" ht="20.100000000000001" customHeight="1" thickBot="1">
      <c r="A7" s="143" t="s">
        <v>268</v>
      </c>
      <c r="B7" s="144"/>
      <c r="C7" s="144"/>
      <c r="D7" s="144"/>
      <c r="E7" s="144"/>
      <c r="F7" s="144"/>
      <c r="G7" s="144"/>
      <c r="H7" s="144"/>
      <c r="I7" s="144"/>
      <c r="J7" s="144"/>
      <c r="K7" s="144"/>
      <c r="L7" s="144"/>
      <c r="M7" s="144"/>
      <c r="N7" s="144"/>
      <c r="O7" s="144"/>
      <c r="P7" s="144"/>
      <c r="Q7" s="144"/>
      <c r="R7" s="144"/>
      <c r="S7" s="144"/>
      <c r="U7" s="17" t="s">
        <v>98</v>
      </c>
      <c r="V7" s="4" t="s">
        <v>227</v>
      </c>
      <c r="W7" s="17"/>
      <c r="X7" s="38" t="s">
        <v>115</v>
      </c>
      <c r="Y7" s="39">
        <v>3240000</v>
      </c>
      <c r="Z7" s="40">
        <v>270000</v>
      </c>
      <c r="AA7" s="88" t="s">
        <v>184</v>
      </c>
    </row>
    <row r="8" spans="1:27" ht="20.100000000000001" customHeight="1">
      <c r="A8" s="344" t="s">
        <v>161</v>
      </c>
      <c r="B8" s="345"/>
      <c r="C8" s="345"/>
      <c r="D8" s="346"/>
      <c r="E8" s="181"/>
      <c r="F8" s="182"/>
      <c r="G8" s="347" t="s">
        <v>145</v>
      </c>
      <c r="H8" s="348"/>
      <c r="I8" s="348"/>
      <c r="J8" s="349"/>
      <c r="K8" s="347" t="s">
        <v>146</v>
      </c>
      <c r="L8" s="350"/>
      <c r="M8" s="350"/>
      <c r="N8" s="351"/>
      <c r="O8" s="347" t="s">
        <v>147</v>
      </c>
      <c r="P8" s="350"/>
      <c r="Q8" s="350"/>
      <c r="R8" s="350"/>
      <c r="S8" s="352"/>
      <c r="U8" s="17" t="s">
        <v>150</v>
      </c>
      <c r="V8" s="4" t="s">
        <v>228</v>
      </c>
      <c r="W8" s="17"/>
      <c r="X8" s="38" t="s">
        <v>117</v>
      </c>
      <c r="Y8" s="39">
        <v>3960000</v>
      </c>
      <c r="Z8" s="40">
        <v>330000</v>
      </c>
      <c r="AA8" s="88" t="s">
        <v>185</v>
      </c>
    </row>
    <row r="9" spans="1:27" ht="20.100000000000001" customHeight="1">
      <c r="A9" s="286"/>
      <c r="B9" s="287"/>
      <c r="C9" s="287"/>
      <c r="D9" s="288"/>
      <c r="E9" s="356" t="s">
        <v>148</v>
      </c>
      <c r="F9" s="357"/>
      <c r="G9" s="353"/>
      <c r="H9" s="358"/>
      <c r="I9" s="358"/>
      <c r="J9" s="359"/>
      <c r="K9" s="353"/>
      <c r="L9" s="358"/>
      <c r="M9" s="358"/>
      <c r="N9" s="359"/>
      <c r="O9" s="353"/>
      <c r="P9" s="354"/>
      <c r="Q9" s="354"/>
      <c r="R9" s="354"/>
      <c r="S9" s="355"/>
      <c r="U9" s="17"/>
      <c r="V9" s="4" t="s">
        <v>198</v>
      </c>
      <c r="W9" s="17"/>
      <c r="X9" s="38" t="s">
        <v>118</v>
      </c>
      <c r="Y9" s="39">
        <v>3240000</v>
      </c>
      <c r="Z9" s="40">
        <v>270000</v>
      </c>
      <c r="AA9" s="88" t="s">
        <v>186</v>
      </c>
    </row>
    <row r="10" spans="1:27" ht="20.100000000000001" customHeight="1">
      <c r="A10" s="276"/>
      <c r="B10" s="277"/>
      <c r="C10" s="277"/>
      <c r="D10" s="278"/>
      <c r="E10" s="356" t="s">
        <v>149</v>
      </c>
      <c r="F10" s="357"/>
      <c r="G10" s="353"/>
      <c r="H10" s="358"/>
      <c r="I10" s="358"/>
      <c r="J10" s="359"/>
      <c r="K10" s="353"/>
      <c r="L10" s="358"/>
      <c r="M10" s="358"/>
      <c r="N10" s="359"/>
      <c r="O10" s="353"/>
      <c r="P10" s="354"/>
      <c r="Q10" s="354"/>
      <c r="R10" s="354"/>
      <c r="S10" s="355"/>
      <c r="U10" s="17"/>
      <c r="V10" s="4" t="s">
        <v>199</v>
      </c>
      <c r="W10" s="17"/>
      <c r="X10" s="38" t="s">
        <v>119</v>
      </c>
      <c r="Y10" s="39">
        <v>2880000</v>
      </c>
      <c r="Z10" s="40">
        <v>240000</v>
      </c>
      <c r="AA10" s="88" t="s">
        <v>187</v>
      </c>
    </row>
    <row r="11" spans="1:27" ht="20.100000000000001" customHeight="1">
      <c r="A11" s="276" t="s">
        <v>269</v>
      </c>
      <c r="B11" s="277"/>
      <c r="C11" s="277"/>
      <c r="D11" s="278"/>
      <c r="E11" s="183" t="s">
        <v>14</v>
      </c>
      <c r="F11" s="360"/>
      <c r="G11" s="360"/>
      <c r="H11" s="360"/>
      <c r="I11" s="361"/>
      <c r="J11" s="361"/>
      <c r="K11" s="361"/>
      <c r="L11" s="361"/>
      <c r="M11" s="361"/>
      <c r="N11" s="361"/>
      <c r="O11" s="361"/>
      <c r="P11" s="361"/>
      <c r="Q11" s="361"/>
      <c r="R11" s="361"/>
      <c r="S11" s="362"/>
      <c r="U11" s="17"/>
      <c r="V11" s="4" t="s">
        <v>200</v>
      </c>
      <c r="W11" s="17"/>
      <c r="X11" s="4"/>
      <c r="Y11" s="24"/>
      <c r="Z11" s="4"/>
      <c r="AA11" s="88" t="s">
        <v>188</v>
      </c>
    </row>
    <row r="12" spans="1:27" ht="20.100000000000001" customHeight="1">
      <c r="A12" s="276" t="s">
        <v>270</v>
      </c>
      <c r="B12" s="277"/>
      <c r="C12" s="277"/>
      <c r="D12" s="278"/>
      <c r="E12" s="365"/>
      <c r="F12" s="354"/>
      <c r="G12" s="251"/>
      <c r="H12" s="251"/>
      <c r="I12" s="185"/>
      <c r="J12" s="184"/>
      <c r="K12" s="185"/>
      <c r="L12" s="185"/>
      <c r="M12" s="186"/>
      <c r="N12" s="186"/>
      <c r="O12" s="186"/>
      <c r="P12" s="186"/>
      <c r="Q12" s="186"/>
      <c r="R12" s="186"/>
      <c r="S12" s="187"/>
      <c r="U12" s="17"/>
      <c r="V12" s="4" t="s">
        <v>201</v>
      </c>
      <c r="W12" s="17"/>
      <c r="X12" s="4"/>
      <c r="Y12" s="24"/>
      <c r="Z12" s="4"/>
      <c r="AA12" s="88" t="s">
        <v>189</v>
      </c>
    </row>
    <row r="13" spans="1:27" ht="20.100000000000001" customHeight="1">
      <c r="A13" s="276" t="s">
        <v>271</v>
      </c>
      <c r="B13" s="277"/>
      <c r="C13" s="277"/>
      <c r="D13" s="278"/>
      <c r="E13" s="342" t="str">
        <f>IF(DATEDIF(F11,E37,"y")=0,"",DATEDIF(F11,E37,"y"))</f>
        <v/>
      </c>
      <c r="F13" s="343"/>
      <c r="G13" s="188" t="s">
        <v>16</v>
      </c>
      <c r="H13" s="330" t="s">
        <v>152</v>
      </c>
      <c r="I13" s="330"/>
      <c r="J13" s="330"/>
      <c r="K13" s="330"/>
      <c r="L13" s="330"/>
      <c r="M13" s="330"/>
      <c r="N13" s="330"/>
      <c r="O13" s="330"/>
      <c r="P13" s="330"/>
      <c r="Q13" s="330"/>
      <c r="R13" s="330"/>
      <c r="S13" s="334"/>
      <c r="U13" s="17"/>
      <c r="V13" s="4" t="s">
        <v>202</v>
      </c>
      <c r="W13" s="17"/>
      <c r="X13" s="4"/>
      <c r="Y13" s="24"/>
      <c r="Z13" s="4"/>
      <c r="AA13" s="88" t="s">
        <v>190</v>
      </c>
    </row>
    <row r="14" spans="1:27" ht="20.100000000000001" customHeight="1">
      <c r="A14" s="276" t="s">
        <v>291</v>
      </c>
      <c r="B14" s="277"/>
      <c r="C14" s="277"/>
      <c r="D14" s="278"/>
      <c r="E14" s="324" t="s">
        <v>292</v>
      </c>
      <c r="F14" s="325"/>
      <c r="G14" s="326"/>
      <c r="H14" s="327"/>
      <c r="I14" s="327"/>
      <c r="J14" s="327"/>
      <c r="K14" s="327"/>
      <c r="L14" s="327"/>
      <c r="M14" s="327"/>
      <c r="N14" s="327"/>
      <c r="O14" s="327"/>
      <c r="P14" s="327"/>
      <c r="Q14" s="327"/>
      <c r="R14" s="327"/>
      <c r="S14" s="328"/>
      <c r="U14" s="17"/>
      <c r="V14" s="4" t="s">
        <v>229</v>
      </c>
      <c r="W14" s="17"/>
      <c r="X14" s="4"/>
      <c r="Y14" s="24"/>
      <c r="Z14" s="4"/>
      <c r="AA14" s="88" t="s">
        <v>191</v>
      </c>
    </row>
    <row r="15" spans="1:27" ht="20.100000000000001" customHeight="1">
      <c r="A15" s="276" t="s">
        <v>25</v>
      </c>
      <c r="B15" s="277"/>
      <c r="C15" s="277"/>
      <c r="D15" s="278"/>
      <c r="E15" s="314"/>
      <c r="F15" s="315"/>
      <c r="G15" s="189"/>
      <c r="H15" s="189"/>
      <c r="I15" s="189"/>
      <c r="J15" s="189"/>
      <c r="K15" s="189"/>
      <c r="L15" s="189"/>
      <c r="M15" s="189"/>
      <c r="N15" s="189"/>
      <c r="O15" s="189"/>
      <c r="P15" s="189"/>
      <c r="Q15" s="189"/>
      <c r="R15" s="189"/>
      <c r="S15" s="190"/>
      <c r="U15" s="17"/>
      <c r="V15" s="4" t="s">
        <v>203</v>
      </c>
      <c r="W15" s="17"/>
      <c r="X15" s="4"/>
      <c r="Y15" s="24"/>
      <c r="Z15" s="4"/>
      <c r="AA15" s="88" t="s">
        <v>192</v>
      </c>
    </row>
    <row r="16" spans="1:27" ht="20.100000000000001" customHeight="1">
      <c r="A16" s="280" t="s">
        <v>164</v>
      </c>
      <c r="B16" s="281"/>
      <c r="C16" s="281"/>
      <c r="D16" s="282"/>
      <c r="E16" s="329" t="s">
        <v>165</v>
      </c>
      <c r="F16" s="330"/>
      <c r="G16" s="330"/>
      <c r="H16" s="330"/>
      <c r="I16" s="330"/>
      <c r="J16" s="331"/>
      <c r="K16" s="331"/>
      <c r="L16" s="331"/>
      <c r="M16" s="331"/>
      <c r="N16" s="331"/>
      <c r="O16" s="331"/>
      <c r="P16" s="331"/>
      <c r="Q16" s="331"/>
      <c r="R16" s="331"/>
      <c r="S16" s="332"/>
      <c r="U16" s="17"/>
      <c r="V16" s="4" t="s">
        <v>230</v>
      </c>
      <c r="W16" s="17"/>
      <c r="X16" s="4"/>
      <c r="Y16" s="24"/>
      <c r="Z16" s="4"/>
      <c r="AA16" s="88" t="s">
        <v>193</v>
      </c>
    </row>
    <row r="17" spans="1:28" ht="20.100000000000001" customHeight="1">
      <c r="A17" s="283"/>
      <c r="B17" s="284"/>
      <c r="C17" s="284"/>
      <c r="D17" s="285"/>
      <c r="E17" s="191" t="s">
        <v>166</v>
      </c>
      <c r="F17" s="279"/>
      <c r="G17" s="279"/>
      <c r="H17" s="279"/>
      <c r="I17" s="279"/>
      <c r="J17" s="279"/>
      <c r="K17" s="279"/>
      <c r="L17" s="184" t="s">
        <v>162</v>
      </c>
      <c r="M17" s="279"/>
      <c r="N17" s="279"/>
      <c r="O17" s="279"/>
      <c r="P17" s="279"/>
      <c r="Q17" s="279"/>
      <c r="R17" s="279"/>
      <c r="S17" s="289"/>
      <c r="U17" s="17"/>
      <c r="V17" s="4" t="s">
        <v>217</v>
      </c>
      <c r="W17" s="17"/>
      <c r="X17" s="17"/>
      <c r="Y17" s="25"/>
      <c r="Z17" s="17"/>
      <c r="AA17" s="1"/>
    </row>
    <row r="18" spans="1:28" ht="20.100000000000001" customHeight="1">
      <c r="A18" s="286"/>
      <c r="B18" s="287"/>
      <c r="C18" s="287"/>
      <c r="D18" s="288"/>
      <c r="E18" s="191" t="s">
        <v>163</v>
      </c>
      <c r="F18" s="311"/>
      <c r="G18" s="311"/>
      <c r="H18" s="311"/>
      <c r="I18" s="311"/>
      <c r="J18" s="311"/>
      <c r="K18" s="311"/>
      <c r="L18" s="311"/>
      <c r="M18" s="311"/>
      <c r="N18" s="311"/>
      <c r="O18" s="311"/>
      <c r="P18" s="311"/>
      <c r="Q18" s="311"/>
      <c r="R18" s="311"/>
      <c r="S18" s="312"/>
      <c r="U18" s="17"/>
      <c r="V18" s="4" t="s">
        <v>204</v>
      </c>
      <c r="W18" s="17"/>
      <c r="X18" s="4"/>
      <c r="Y18" s="24"/>
      <c r="Z18" s="4"/>
      <c r="AA18" s="1"/>
    </row>
    <row r="19" spans="1:28" ht="20.100000000000001" customHeight="1">
      <c r="A19" s="316" t="s">
        <v>246</v>
      </c>
      <c r="B19" s="317"/>
      <c r="C19" s="317"/>
      <c r="D19" s="318"/>
      <c r="E19" s="192"/>
      <c r="F19" s="184" t="s">
        <v>90</v>
      </c>
      <c r="G19" s="192"/>
      <c r="H19" s="184" t="s">
        <v>247</v>
      </c>
      <c r="I19" s="263"/>
      <c r="J19" s="184" t="s">
        <v>222</v>
      </c>
      <c r="K19" s="418" t="s">
        <v>91</v>
      </c>
      <c r="L19" s="418"/>
      <c r="M19" s="193">
        <v>5</v>
      </c>
      <c r="N19" s="194" t="s">
        <v>223</v>
      </c>
      <c r="O19" s="195" t="s">
        <v>300</v>
      </c>
      <c r="P19" s="195"/>
      <c r="Q19" s="195"/>
      <c r="R19" s="196"/>
      <c r="S19" s="197"/>
      <c r="U19" s="17"/>
      <c r="V19" s="4" t="s">
        <v>205</v>
      </c>
      <c r="W19" s="17"/>
      <c r="X19" s="4"/>
      <c r="Y19" s="24"/>
      <c r="Z19" s="4"/>
      <c r="AB19" s="4"/>
    </row>
    <row r="20" spans="1:28" ht="20.100000000000001" customHeight="1">
      <c r="A20" s="276" t="s">
        <v>153</v>
      </c>
      <c r="B20" s="322"/>
      <c r="C20" s="322"/>
      <c r="D20" s="323"/>
      <c r="E20" s="192"/>
      <c r="F20" s="300" t="s">
        <v>27</v>
      </c>
      <c r="G20" s="300"/>
      <c r="H20" s="279"/>
      <c r="I20" s="279"/>
      <c r="J20" s="279"/>
      <c r="K20" s="193" t="s">
        <v>123</v>
      </c>
      <c r="L20" s="192"/>
      <c r="M20" s="300" t="s">
        <v>28</v>
      </c>
      <c r="N20" s="300"/>
      <c r="O20" s="354"/>
      <c r="P20" s="354"/>
      <c r="Q20" s="354"/>
      <c r="R20" s="354"/>
      <c r="S20" s="198" t="s">
        <v>194</v>
      </c>
      <c r="U20" s="17"/>
      <c r="V20" s="4" t="s">
        <v>231</v>
      </c>
      <c r="W20" s="17"/>
      <c r="X20" s="4"/>
      <c r="Y20" s="24"/>
      <c r="Z20" s="4"/>
      <c r="AB20" s="4"/>
    </row>
    <row r="21" spans="1:28" ht="20.100000000000001" customHeight="1">
      <c r="A21" s="276" t="s">
        <v>124</v>
      </c>
      <c r="B21" s="277"/>
      <c r="C21" s="277"/>
      <c r="D21" s="278"/>
      <c r="E21" s="319"/>
      <c r="F21" s="320"/>
      <c r="G21" s="320"/>
      <c r="H21" s="320"/>
      <c r="I21" s="320"/>
      <c r="J21" s="320"/>
      <c r="K21" s="320"/>
      <c r="L21" s="320"/>
      <c r="M21" s="320"/>
      <c r="N21" s="320"/>
      <c r="O21" s="320"/>
      <c r="P21" s="320"/>
      <c r="Q21" s="320"/>
      <c r="R21" s="320"/>
      <c r="S21" s="321"/>
      <c r="U21" s="17"/>
      <c r="V21" s="4" t="s">
        <v>55</v>
      </c>
      <c r="W21" s="17"/>
      <c r="X21" s="4"/>
      <c r="Y21" s="24"/>
      <c r="Z21" s="4"/>
    </row>
    <row r="22" spans="1:28" ht="29.45" customHeight="1">
      <c r="A22" s="276" t="s">
        <v>139</v>
      </c>
      <c r="B22" s="277"/>
      <c r="C22" s="277"/>
      <c r="D22" s="278"/>
      <c r="E22" s="199" t="s">
        <v>171</v>
      </c>
      <c r="F22" s="297"/>
      <c r="G22" s="297"/>
      <c r="H22" s="297"/>
      <c r="I22" s="297"/>
      <c r="J22" s="297"/>
      <c r="K22" s="200" t="s">
        <v>172</v>
      </c>
      <c r="L22" s="297"/>
      <c r="M22" s="297"/>
      <c r="N22" s="297"/>
      <c r="O22" s="200" t="s">
        <v>173</v>
      </c>
      <c r="P22" s="297"/>
      <c r="Q22" s="297"/>
      <c r="R22" s="297"/>
      <c r="S22" s="298"/>
      <c r="U22" s="21"/>
      <c r="V22" s="4" t="s">
        <v>206</v>
      </c>
      <c r="W22" s="21"/>
      <c r="X22" s="4"/>
      <c r="Y22" s="24"/>
      <c r="Z22" s="4"/>
    </row>
    <row r="23" spans="1:28" ht="39.950000000000003" customHeight="1">
      <c r="A23" s="290" t="s">
        <v>125</v>
      </c>
      <c r="B23" s="291"/>
      <c r="C23" s="291"/>
      <c r="D23" s="292"/>
      <c r="E23" s="379"/>
      <c r="F23" s="380"/>
      <c r="G23" s="380"/>
      <c r="H23" s="380"/>
      <c r="I23" s="380"/>
      <c r="J23" s="380"/>
      <c r="K23" s="380"/>
      <c r="L23" s="380"/>
      <c r="M23" s="380"/>
      <c r="N23" s="380"/>
      <c r="O23" s="380"/>
      <c r="P23" s="380"/>
      <c r="Q23" s="380"/>
      <c r="R23" s="380"/>
      <c r="S23" s="381"/>
      <c r="U23" s="21"/>
      <c r="V23" s="4" t="s">
        <v>207</v>
      </c>
      <c r="W23" s="21"/>
      <c r="X23" s="5"/>
      <c r="Y23" s="26"/>
      <c r="Z23" s="5"/>
    </row>
    <row r="24" spans="1:28" ht="19.5" customHeight="1">
      <c r="A24" s="280" t="s">
        <v>126</v>
      </c>
      <c r="B24" s="281"/>
      <c r="C24" s="281"/>
      <c r="D24" s="282"/>
      <c r="E24" s="201"/>
      <c r="F24" s="193" t="s">
        <v>127</v>
      </c>
      <c r="G24" s="202"/>
      <c r="H24" s="193" t="s">
        <v>128</v>
      </c>
      <c r="I24" s="202"/>
      <c r="J24" s="193" t="s">
        <v>129</v>
      </c>
      <c r="K24" s="192"/>
      <c r="L24" s="192" t="s">
        <v>7</v>
      </c>
      <c r="M24" s="192"/>
      <c r="N24" s="279" t="s">
        <v>82</v>
      </c>
      <c r="O24" s="279"/>
      <c r="P24" s="203"/>
      <c r="Q24" s="203" t="s">
        <v>83</v>
      </c>
      <c r="R24" s="203"/>
      <c r="S24" s="204"/>
      <c r="U24" s="22"/>
      <c r="V24" s="4" t="s">
        <v>208</v>
      </c>
      <c r="W24" s="22"/>
      <c r="X24" s="5"/>
      <c r="Y24" s="26"/>
      <c r="Z24" s="5"/>
    </row>
    <row r="25" spans="1:28" ht="20.100000000000001" customHeight="1">
      <c r="A25" s="283"/>
      <c r="B25" s="284"/>
      <c r="C25" s="284"/>
      <c r="D25" s="285"/>
      <c r="E25" s="329" t="s">
        <v>130</v>
      </c>
      <c r="F25" s="330"/>
      <c r="G25" s="279"/>
      <c r="H25" s="279"/>
      <c r="I25" s="330" t="s">
        <v>131</v>
      </c>
      <c r="J25" s="330"/>
      <c r="K25" s="279"/>
      <c r="L25" s="279"/>
      <c r="M25" s="279"/>
      <c r="N25" s="279"/>
      <c r="O25" s="279"/>
      <c r="P25" s="279"/>
      <c r="Q25" s="279"/>
      <c r="R25" s="279"/>
      <c r="S25" s="289"/>
      <c r="U25" s="21"/>
      <c r="V25" s="4" t="s">
        <v>209</v>
      </c>
      <c r="W25" s="21"/>
      <c r="X25" s="5"/>
      <c r="Y25" s="26"/>
      <c r="Z25" s="5"/>
      <c r="AA25" s="5"/>
    </row>
    <row r="26" spans="1:28" s="6" customFormat="1" ht="20.100000000000001" customHeight="1">
      <c r="A26" s="283"/>
      <c r="B26" s="284"/>
      <c r="C26" s="284"/>
      <c r="D26" s="285"/>
      <c r="E26" s="299" t="s">
        <v>154</v>
      </c>
      <c r="F26" s="300"/>
      <c r="G26" s="300"/>
      <c r="H26" s="300"/>
      <c r="I26" s="300"/>
      <c r="J26" s="300"/>
      <c r="K26" s="300"/>
      <c r="L26" s="300"/>
      <c r="M26" s="300"/>
      <c r="N26" s="300"/>
      <c r="O26" s="300"/>
      <c r="P26" s="300"/>
      <c r="Q26" s="300"/>
      <c r="R26" s="300"/>
      <c r="S26" s="301"/>
      <c r="U26" s="21"/>
      <c r="V26" s="4" t="s">
        <v>210</v>
      </c>
      <c r="W26" s="21"/>
      <c r="X26" s="5"/>
      <c r="Y26" s="26"/>
      <c r="Z26" s="5"/>
      <c r="AA26" s="5"/>
    </row>
    <row r="27" spans="1:28" s="6" customFormat="1" ht="20.100000000000001" customHeight="1">
      <c r="A27" s="283"/>
      <c r="B27" s="284"/>
      <c r="C27" s="284"/>
      <c r="D27" s="285"/>
      <c r="E27" s="299" t="s">
        <v>143</v>
      </c>
      <c r="F27" s="300"/>
      <c r="G27" s="300"/>
      <c r="H27" s="300"/>
      <c r="I27" s="300"/>
      <c r="J27" s="300"/>
      <c r="K27" s="300"/>
      <c r="L27" s="300" t="s">
        <v>144</v>
      </c>
      <c r="M27" s="300"/>
      <c r="N27" s="300"/>
      <c r="O27" s="300"/>
      <c r="P27" s="354"/>
      <c r="Q27" s="354"/>
      <c r="R27" s="354"/>
      <c r="S27" s="355"/>
      <c r="U27" s="17"/>
      <c r="V27" s="4" t="s">
        <v>211</v>
      </c>
      <c r="W27" s="17"/>
      <c r="X27" s="5"/>
      <c r="Y27" s="26"/>
      <c r="Z27" s="5"/>
      <c r="AA27" s="5"/>
    </row>
    <row r="28" spans="1:28" s="6" customFormat="1" ht="20.100000000000001" customHeight="1">
      <c r="A28" s="286"/>
      <c r="B28" s="287"/>
      <c r="C28" s="287"/>
      <c r="D28" s="288"/>
      <c r="E28" s="201"/>
      <c r="F28" s="188" t="s">
        <v>127</v>
      </c>
      <c r="G28" s="202"/>
      <c r="H28" s="188" t="s">
        <v>128</v>
      </c>
      <c r="I28" s="202"/>
      <c r="J28" s="188" t="s">
        <v>129</v>
      </c>
      <c r="K28" s="300" t="s">
        <v>285</v>
      </c>
      <c r="L28" s="300"/>
      <c r="M28" s="300"/>
      <c r="N28" s="192"/>
      <c r="O28" s="184" t="s">
        <v>0</v>
      </c>
      <c r="P28" s="192"/>
      <c r="Q28" s="184" t="s">
        <v>24</v>
      </c>
      <c r="R28" s="192"/>
      <c r="S28" s="205" t="s">
        <v>102</v>
      </c>
      <c r="U28" s="17"/>
      <c r="V28" s="4" t="s">
        <v>212</v>
      </c>
      <c r="W28" s="17"/>
      <c r="X28" s="5"/>
      <c r="Y28" s="26"/>
      <c r="Z28" s="5"/>
      <c r="AA28" s="5"/>
    </row>
    <row r="29" spans="1:28" s="6" customFormat="1" ht="20.100000000000001" customHeight="1" thickBot="1">
      <c r="A29" s="376" t="s">
        <v>219</v>
      </c>
      <c r="B29" s="377"/>
      <c r="C29" s="377"/>
      <c r="D29" s="378"/>
      <c r="E29" s="206"/>
      <c r="F29" s="234" t="s">
        <v>221</v>
      </c>
      <c r="G29" s="237"/>
      <c r="H29" s="207"/>
      <c r="I29" s="249" t="s">
        <v>220</v>
      </c>
      <c r="J29" s="234"/>
      <c r="K29" s="235"/>
      <c r="L29" s="235"/>
      <c r="M29" s="235"/>
      <c r="N29" s="235"/>
      <c r="O29" s="235"/>
      <c r="P29" s="235"/>
      <c r="Q29" s="235"/>
      <c r="R29" s="235"/>
      <c r="S29" s="236"/>
      <c r="U29" s="17"/>
      <c r="V29" s="4" t="s">
        <v>301</v>
      </c>
      <c r="W29" s="17"/>
      <c r="X29" s="4"/>
      <c r="Y29" s="24"/>
      <c r="Z29" s="4"/>
      <c r="AA29" s="5"/>
    </row>
    <row r="30" spans="1:28" s="6" customFormat="1" ht="20.100000000000001" customHeight="1" thickBot="1">
      <c r="A30" s="432" t="s">
        <v>155</v>
      </c>
      <c r="B30" s="432"/>
      <c r="C30" s="432"/>
      <c r="D30" s="432"/>
      <c r="E30" s="432"/>
      <c r="F30" s="432"/>
      <c r="G30" s="432"/>
      <c r="H30" s="432"/>
      <c r="I30" s="432"/>
      <c r="J30" s="432"/>
      <c r="K30" s="432"/>
      <c r="L30" s="432"/>
      <c r="M30" s="432"/>
      <c r="N30" s="432"/>
      <c r="O30" s="432"/>
      <c r="P30" s="432"/>
      <c r="Q30" s="432"/>
      <c r="R30" s="432"/>
      <c r="S30" s="432"/>
      <c r="U30" s="17"/>
      <c r="V30" s="4" t="s">
        <v>213</v>
      </c>
      <c r="W30" s="17"/>
      <c r="X30" s="4"/>
      <c r="Y30" s="24"/>
      <c r="Z30" s="4"/>
      <c r="AA30" s="5"/>
    </row>
    <row r="31" spans="1:28" s="6" customFormat="1" ht="20.100000000000001" customHeight="1">
      <c r="A31" s="428" t="s">
        <v>132</v>
      </c>
      <c r="B31" s="429"/>
      <c r="C31" s="429"/>
      <c r="D31" s="430"/>
      <c r="E31" s="382" t="s">
        <v>133</v>
      </c>
      <c r="F31" s="383"/>
      <c r="G31" s="383"/>
      <c r="H31" s="383">
        <f>A3</f>
        <v>0</v>
      </c>
      <c r="I31" s="383"/>
      <c r="J31" s="383"/>
      <c r="K31" s="383"/>
      <c r="L31" s="383"/>
      <c r="M31" s="383"/>
      <c r="N31" s="383"/>
      <c r="O31" s="383"/>
      <c r="P31" s="383"/>
      <c r="Q31" s="383"/>
      <c r="R31" s="383"/>
      <c r="S31" s="431"/>
      <c r="U31" s="17"/>
      <c r="V31" s="4" t="s">
        <v>302</v>
      </c>
      <c r="W31" s="17"/>
      <c r="X31" s="4"/>
      <c r="Y31" s="24"/>
      <c r="Z31" s="4"/>
      <c r="AA31" s="5"/>
    </row>
    <row r="32" spans="1:28" s="6" customFormat="1" ht="20.100000000000001" customHeight="1">
      <c r="A32" s="283"/>
      <c r="B32" s="284"/>
      <c r="C32" s="284"/>
      <c r="D32" s="285"/>
      <c r="E32" s="329" t="s">
        <v>85</v>
      </c>
      <c r="F32" s="330"/>
      <c r="G32" s="330"/>
      <c r="H32" s="419"/>
      <c r="I32" s="419"/>
      <c r="J32" s="419"/>
      <c r="K32" s="419"/>
      <c r="L32" s="419"/>
      <c r="M32" s="419"/>
      <c r="N32" s="419"/>
      <c r="O32" s="419"/>
      <c r="P32" s="419"/>
      <c r="Q32" s="419"/>
      <c r="R32" s="419"/>
      <c r="S32" s="420"/>
      <c r="U32" s="17"/>
      <c r="V32" s="4" t="s">
        <v>303</v>
      </c>
      <c r="W32" s="17"/>
      <c r="X32" s="4"/>
      <c r="Y32" s="24"/>
      <c r="Z32" s="4"/>
      <c r="AA32" s="4"/>
    </row>
    <row r="33" spans="1:26" ht="17.25" customHeight="1">
      <c r="A33" s="302" t="s">
        <v>4</v>
      </c>
      <c r="B33" s="303"/>
      <c r="C33" s="303"/>
      <c r="D33" s="304"/>
      <c r="E33" s="293"/>
      <c r="F33" s="295" t="s">
        <v>103</v>
      </c>
      <c r="G33" s="295"/>
      <c r="H33" s="446" t="s">
        <v>156</v>
      </c>
      <c r="I33" s="446"/>
      <c r="J33" s="446"/>
      <c r="K33" s="446"/>
      <c r="L33" s="446"/>
      <c r="M33" s="446"/>
      <c r="N33" s="446"/>
      <c r="O33" s="446"/>
      <c r="P33" s="446"/>
      <c r="Q33" s="446"/>
      <c r="R33" s="446"/>
      <c r="S33" s="447"/>
      <c r="U33" s="17"/>
      <c r="V33" s="4" t="s">
        <v>304</v>
      </c>
      <c r="W33" s="17"/>
      <c r="X33" s="4"/>
      <c r="Y33" s="24"/>
      <c r="Z33" s="4"/>
    </row>
    <row r="34" spans="1:26" ht="45" customHeight="1">
      <c r="A34" s="305"/>
      <c r="B34" s="306"/>
      <c r="C34" s="306"/>
      <c r="D34" s="307"/>
      <c r="E34" s="294"/>
      <c r="F34" s="296"/>
      <c r="G34" s="296"/>
      <c r="H34" s="448"/>
      <c r="I34" s="448"/>
      <c r="J34" s="448"/>
      <c r="K34" s="448"/>
      <c r="L34" s="448"/>
      <c r="M34" s="448"/>
      <c r="N34" s="448"/>
      <c r="O34" s="448"/>
      <c r="P34" s="448"/>
      <c r="Q34" s="448"/>
      <c r="R34" s="448"/>
      <c r="S34" s="449"/>
      <c r="U34" s="17"/>
      <c r="V34" s="4" t="s">
        <v>305</v>
      </c>
      <c r="W34" s="17"/>
      <c r="X34" s="4"/>
      <c r="Y34" s="24"/>
      <c r="Z34" s="4"/>
    </row>
    <row r="35" spans="1:26" ht="20.100000000000001" customHeight="1">
      <c r="A35" s="308"/>
      <c r="B35" s="309"/>
      <c r="C35" s="309"/>
      <c r="D35" s="310"/>
      <c r="E35" s="203"/>
      <c r="F35" s="387" t="s">
        <v>104</v>
      </c>
      <c r="G35" s="387"/>
      <c r="H35" s="313" t="s">
        <v>105</v>
      </c>
      <c r="I35" s="313"/>
      <c r="J35" s="313"/>
      <c r="K35" s="313"/>
      <c r="L35" s="313"/>
      <c r="M35" s="313"/>
      <c r="N35" s="313"/>
      <c r="O35" s="313"/>
      <c r="P35" s="313"/>
      <c r="Q35" s="313"/>
      <c r="R35" s="313"/>
      <c r="S35" s="55"/>
      <c r="U35" s="17"/>
      <c r="V35" s="4" t="s">
        <v>306</v>
      </c>
      <c r="W35" s="17"/>
      <c r="X35" s="4"/>
      <c r="Y35" s="24"/>
      <c r="Z35" s="4"/>
    </row>
    <row r="36" spans="1:26" ht="20.100000000000001" customHeight="1">
      <c r="A36" s="276" t="s">
        <v>322</v>
      </c>
      <c r="B36" s="277"/>
      <c r="C36" s="277"/>
      <c r="D36" s="278"/>
      <c r="E36" s="365"/>
      <c r="F36" s="354"/>
      <c r="G36" s="354"/>
      <c r="H36" s="354"/>
      <c r="I36" s="354"/>
      <c r="J36" s="354"/>
      <c r="K36" s="251"/>
      <c r="L36" s="251"/>
      <c r="M36" s="270" t="s">
        <v>323</v>
      </c>
      <c r="N36" s="354">
        <f>E36</f>
        <v>0</v>
      </c>
      <c r="O36" s="354"/>
      <c r="P36" s="354"/>
      <c r="Q36" s="354"/>
      <c r="R36" s="354"/>
      <c r="S36" s="355"/>
      <c r="U36" s="17"/>
      <c r="V36" s="4" t="s">
        <v>214</v>
      </c>
      <c r="W36" s="17"/>
      <c r="X36" s="4"/>
      <c r="Y36" s="24"/>
      <c r="Z36" s="4"/>
    </row>
    <row r="37" spans="1:26" ht="20.100000000000001" customHeight="1">
      <c r="A37" s="276" t="s">
        <v>157</v>
      </c>
      <c r="B37" s="322"/>
      <c r="C37" s="322"/>
      <c r="D37" s="323"/>
      <c r="E37" s="384"/>
      <c r="F37" s="385"/>
      <c r="G37" s="385"/>
      <c r="H37" s="193" t="s">
        <v>18</v>
      </c>
      <c r="I37" s="385"/>
      <c r="J37" s="385"/>
      <c r="K37" s="385"/>
      <c r="L37" s="232" t="s">
        <v>252</v>
      </c>
      <c r="M37" s="441" t="s">
        <v>298</v>
      </c>
      <c r="N37" s="441"/>
      <c r="O37" s="441"/>
      <c r="P37" s="442"/>
      <c r="Q37" s="442"/>
      <c r="R37" s="442"/>
      <c r="S37" s="443"/>
      <c r="U37" s="17"/>
      <c r="V37" s="4" t="s">
        <v>215</v>
      </c>
      <c r="W37" s="17"/>
      <c r="X37" s="4"/>
      <c r="Y37" s="24"/>
      <c r="Z37" s="4"/>
    </row>
    <row r="38" spans="1:26" ht="20.100000000000001" customHeight="1">
      <c r="A38" s="276" t="s">
        <v>29</v>
      </c>
      <c r="B38" s="277"/>
      <c r="C38" s="277"/>
      <c r="D38" s="278"/>
      <c r="E38" s="329" t="s">
        <v>106</v>
      </c>
      <c r="F38" s="330"/>
      <c r="G38" s="330"/>
      <c r="H38" s="330"/>
      <c r="I38" s="330"/>
      <c r="J38" s="330"/>
      <c r="K38" s="330"/>
      <c r="L38" s="330"/>
      <c r="M38" s="330"/>
      <c r="N38" s="330"/>
      <c r="O38" s="330"/>
      <c r="P38" s="330"/>
      <c r="Q38" s="330"/>
      <c r="R38" s="330"/>
      <c r="S38" s="334"/>
      <c r="U38" s="17"/>
      <c r="V38" s="4" t="s">
        <v>307</v>
      </c>
      <c r="W38" s="17"/>
      <c r="X38" s="4"/>
      <c r="Y38" s="24"/>
      <c r="Z38" s="4"/>
    </row>
    <row r="39" spans="1:26" ht="20.100000000000001" customHeight="1">
      <c r="A39" s="280" t="s">
        <v>30</v>
      </c>
      <c r="B39" s="433"/>
      <c r="C39" s="433"/>
      <c r="D39" s="434"/>
      <c r="E39" s="329" t="s">
        <v>107</v>
      </c>
      <c r="F39" s="330"/>
      <c r="G39" s="330"/>
      <c r="H39" s="330"/>
      <c r="I39" s="330"/>
      <c r="J39" s="330"/>
      <c r="K39" s="330"/>
      <c r="L39" s="330"/>
      <c r="M39" s="330"/>
      <c r="N39" s="330"/>
      <c r="O39" s="330"/>
      <c r="P39" s="330"/>
      <c r="Q39" s="330"/>
      <c r="R39" s="330"/>
      <c r="S39" s="334"/>
      <c r="U39" s="4"/>
      <c r="V39" s="4" t="s">
        <v>308</v>
      </c>
      <c r="W39" s="4"/>
    </row>
    <row r="40" spans="1:26" ht="20.100000000000001" customHeight="1">
      <c r="A40" s="435"/>
      <c r="B40" s="436"/>
      <c r="C40" s="436"/>
      <c r="D40" s="437"/>
      <c r="E40" s="329" t="s">
        <v>31</v>
      </c>
      <c r="F40" s="330"/>
      <c r="G40" s="427"/>
      <c r="H40" s="208" t="s">
        <v>84</v>
      </c>
      <c r="I40" s="421"/>
      <c r="J40" s="421"/>
      <c r="K40" s="421"/>
      <c r="L40" s="209" t="s">
        <v>99</v>
      </c>
      <c r="M40" s="386" t="e">
        <f>VLOOKUP(I40,X3:Z10,2,FALSE)</f>
        <v>#N/A</v>
      </c>
      <c r="N40" s="386"/>
      <c r="O40" s="209" t="s">
        <v>72</v>
      </c>
      <c r="P40" s="209" t="s">
        <v>100</v>
      </c>
      <c r="Q40" s="386" t="e">
        <f>VLOOKUP(I40,X3:Z10,3,FALSE)</f>
        <v>#N/A</v>
      </c>
      <c r="R40" s="386"/>
      <c r="S40" s="210" t="s">
        <v>101</v>
      </c>
      <c r="U40" s="4"/>
      <c r="V40" s="4" t="s">
        <v>309</v>
      </c>
      <c r="W40" s="4"/>
    </row>
    <row r="41" spans="1:26" ht="20.100000000000001" customHeight="1">
      <c r="A41" s="435"/>
      <c r="B41" s="436"/>
      <c r="C41" s="436"/>
      <c r="D41" s="437"/>
      <c r="E41" s="422" t="s">
        <v>32</v>
      </c>
      <c r="F41" s="423"/>
      <c r="G41" s="424"/>
      <c r="H41" s="330" t="s">
        <v>34</v>
      </c>
      <c r="I41" s="330"/>
      <c r="J41" s="330"/>
      <c r="K41" s="330"/>
      <c r="L41" s="330"/>
      <c r="M41" s="330"/>
      <c r="N41" s="330"/>
      <c r="O41" s="330"/>
      <c r="P41" s="330"/>
      <c r="Q41" s="330"/>
      <c r="R41" s="330"/>
      <c r="S41" s="334"/>
      <c r="U41" s="4"/>
      <c r="V41" s="4" t="s">
        <v>310</v>
      </c>
      <c r="W41" s="4"/>
    </row>
    <row r="42" spans="1:26" ht="20.100000000000001" customHeight="1">
      <c r="A42" s="435"/>
      <c r="B42" s="436"/>
      <c r="C42" s="436"/>
      <c r="D42" s="437"/>
      <c r="E42" s="444" t="s">
        <v>33</v>
      </c>
      <c r="F42" s="369"/>
      <c r="G42" s="445"/>
      <c r="H42" s="330" t="s">
        <v>34</v>
      </c>
      <c r="I42" s="330"/>
      <c r="J42" s="330"/>
      <c r="K42" s="330"/>
      <c r="L42" s="330"/>
      <c r="M42" s="330"/>
      <c r="N42" s="330"/>
      <c r="O42" s="330"/>
      <c r="P42" s="330"/>
      <c r="Q42" s="330"/>
      <c r="R42" s="330"/>
      <c r="S42" s="334"/>
      <c r="U42" s="4"/>
      <c r="V42" s="4" t="s">
        <v>311</v>
      </c>
      <c r="W42" s="4"/>
    </row>
    <row r="43" spans="1:26" ht="20.100000000000001" customHeight="1">
      <c r="A43" s="438"/>
      <c r="B43" s="439"/>
      <c r="C43" s="439"/>
      <c r="D43" s="440"/>
      <c r="E43" s="422" t="s">
        <v>35</v>
      </c>
      <c r="F43" s="423"/>
      <c r="G43" s="424"/>
      <c r="H43" s="330" t="s">
        <v>108</v>
      </c>
      <c r="I43" s="330"/>
      <c r="J43" s="330"/>
      <c r="K43" s="330"/>
      <c r="L43" s="330"/>
      <c r="M43" s="330"/>
      <c r="N43" s="330"/>
      <c r="O43" s="330"/>
      <c r="P43" s="330"/>
      <c r="Q43" s="330"/>
      <c r="R43" s="330"/>
      <c r="S43" s="334"/>
      <c r="U43" s="4"/>
      <c r="V43" s="4" t="s">
        <v>312</v>
      </c>
    </row>
    <row r="44" spans="1:26" ht="20.100000000000001" customHeight="1">
      <c r="A44" s="276" t="s">
        <v>134</v>
      </c>
      <c r="B44" s="277"/>
      <c r="C44" s="277"/>
      <c r="D44" s="278"/>
      <c r="E44" s="329" t="s">
        <v>10</v>
      </c>
      <c r="F44" s="330"/>
      <c r="G44" s="330"/>
      <c r="H44" s="300"/>
      <c r="I44" s="300"/>
      <c r="J44" s="211"/>
      <c r="K44" s="211"/>
      <c r="L44" s="211"/>
      <c r="M44" s="211"/>
      <c r="N44" s="212"/>
      <c r="O44" s="212"/>
      <c r="P44" s="212"/>
      <c r="Q44" s="212"/>
      <c r="R44" s="212"/>
      <c r="S44" s="213"/>
      <c r="V44" s="4" t="s">
        <v>216</v>
      </c>
    </row>
    <row r="45" spans="1:26" ht="20.100000000000001" customHeight="1">
      <c r="A45" s="280" t="s">
        <v>135</v>
      </c>
      <c r="B45" s="281"/>
      <c r="C45" s="281"/>
      <c r="D45" s="282"/>
      <c r="E45" s="373" t="s">
        <v>10</v>
      </c>
      <c r="F45" s="374"/>
      <c r="G45" s="374"/>
      <c r="H45" s="374"/>
      <c r="I45" s="374"/>
      <c r="J45" s="374"/>
      <c r="K45" s="374"/>
      <c r="L45" s="374"/>
      <c r="M45" s="374"/>
      <c r="N45" s="374"/>
      <c r="O45" s="374"/>
      <c r="P45" s="374"/>
      <c r="Q45" s="374"/>
      <c r="R45" s="374"/>
      <c r="S45" s="375"/>
      <c r="V45" s="4" t="s">
        <v>218</v>
      </c>
    </row>
    <row r="46" spans="1:26" ht="20.100000000000001" customHeight="1">
      <c r="A46" s="280" t="s">
        <v>86</v>
      </c>
      <c r="B46" s="281"/>
      <c r="C46" s="281"/>
      <c r="D46" s="282"/>
      <c r="E46" s="214"/>
      <c r="F46" s="214" t="s">
        <v>12</v>
      </c>
      <c r="G46" s="214"/>
      <c r="H46" s="214" t="s">
        <v>17</v>
      </c>
      <c r="I46" s="369" t="s">
        <v>109</v>
      </c>
      <c r="J46" s="369"/>
      <c r="K46" s="369"/>
      <c r="L46" s="369"/>
      <c r="M46" s="369"/>
      <c r="N46" s="369"/>
      <c r="O46" s="369"/>
      <c r="P46" s="369"/>
      <c r="Q46" s="369"/>
      <c r="R46" s="369"/>
      <c r="S46" s="370"/>
      <c r="V46" s="4" t="s">
        <v>232</v>
      </c>
    </row>
    <row r="47" spans="1:26" ht="20.100000000000001" customHeight="1" thickBot="1">
      <c r="A47" s="280" t="s">
        <v>89</v>
      </c>
      <c r="B47" s="281"/>
      <c r="C47" s="281"/>
      <c r="D47" s="282"/>
      <c r="E47" s="214"/>
      <c r="F47" s="214" t="s">
        <v>12</v>
      </c>
      <c r="G47" s="214"/>
      <c r="H47" s="214" t="s">
        <v>17</v>
      </c>
      <c r="I47" s="371" t="s">
        <v>136</v>
      </c>
      <c r="J47" s="371"/>
      <c r="K47" s="371"/>
      <c r="L47" s="371"/>
      <c r="M47" s="371"/>
      <c r="N47" s="371"/>
      <c r="O47" s="371"/>
      <c r="P47" s="371"/>
      <c r="Q47" s="371"/>
      <c r="R47" s="371"/>
      <c r="S47" s="372"/>
      <c r="V47" s="4" t="s">
        <v>238</v>
      </c>
    </row>
    <row r="48" spans="1:26" ht="20.100000000000001" customHeight="1">
      <c r="A48" s="221" t="s">
        <v>26</v>
      </c>
      <c r="B48" s="168"/>
      <c r="C48" s="168"/>
      <c r="D48" s="168"/>
      <c r="E48" s="169"/>
      <c r="F48" s="169"/>
      <c r="G48" s="169"/>
      <c r="H48" s="169"/>
      <c r="I48" s="168"/>
      <c r="J48" s="168"/>
      <c r="K48" s="168"/>
      <c r="L48" s="168"/>
      <c r="M48" s="168"/>
      <c r="N48" s="168"/>
      <c r="O48" s="168"/>
      <c r="P48" s="168"/>
      <c r="Q48" s="168"/>
      <c r="R48" s="168"/>
      <c r="S48" s="168"/>
      <c r="V48" s="4" t="s">
        <v>239</v>
      </c>
    </row>
    <row r="49" spans="1:27" ht="20.100000000000001" customHeight="1">
      <c r="A49" s="388" t="s">
        <v>23</v>
      </c>
      <c r="B49" s="392"/>
      <c r="C49" s="392"/>
      <c r="D49" s="392"/>
      <c r="E49" s="403"/>
      <c r="F49" s="404"/>
      <c r="G49" s="404"/>
      <c r="H49" s="170" t="s">
        <v>282</v>
      </c>
      <c r="I49" s="85"/>
      <c r="J49" s="86"/>
      <c r="K49" s="86"/>
      <c r="L49" s="86"/>
      <c r="M49" s="90" t="s">
        <v>22</v>
      </c>
      <c r="N49" s="390"/>
      <c r="O49" s="390"/>
      <c r="P49" s="390"/>
      <c r="Q49" s="390"/>
      <c r="R49" s="390"/>
      <c r="S49" s="391"/>
      <c r="V49" s="4" t="s">
        <v>237</v>
      </c>
    </row>
    <row r="50" spans="1:27" ht="20.100000000000001" customHeight="1">
      <c r="A50" s="393" t="s">
        <v>174</v>
      </c>
      <c r="B50" s="394"/>
      <c r="C50" s="394"/>
      <c r="D50" s="399"/>
      <c r="E50" s="240" t="s">
        <v>288</v>
      </c>
      <c r="F50" s="241"/>
      <c r="G50" s="242"/>
      <c r="H50" s="242" t="s">
        <v>289</v>
      </c>
      <c r="I50" s="241"/>
      <c r="J50" s="243" t="s">
        <v>290</v>
      </c>
      <c r="K50" s="241"/>
      <c r="L50" s="241"/>
      <c r="M50" s="241"/>
      <c r="N50" s="241" t="s">
        <v>245</v>
      </c>
      <c r="O50" s="241"/>
      <c r="P50" s="243"/>
      <c r="Q50" s="241" t="s">
        <v>175</v>
      </c>
      <c r="R50" s="241"/>
      <c r="S50" s="244"/>
      <c r="V50" s="4" t="s">
        <v>233</v>
      </c>
    </row>
    <row r="51" spans="1:27" ht="20.100000000000001" customHeight="1">
      <c r="A51" s="395"/>
      <c r="B51" s="396"/>
      <c r="C51" s="396"/>
      <c r="D51" s="400"/>
      <c r="E51" s="245" t="s">
        <v>176</v>
      </c>
      <c r="F51" s="241"/>
      <c r="G51" s="246" t="s">
        <v>286</v>
      </c>
      <c r="H51" s="241"/>
      <c r="I51" s="241"/>
      <c r="J51" s="241" t="s">
        <v>287</v>
      </c>
      <c r="K51" s="241"/>
      <c r="L51" s="241"/>
      <c r="M51" s="241"/>
      <c r="N51" s="241"/>
      <c r="O51" s="241"/>
      <c r="P51" s="241"/>
      <c r="Q51" s="247"/>
      <c r="R51" s="247"/>
      <c r="S51" s="248"/>
      <c r="U51" s="2"/>
      <c r="V51" s="4" t="s">
        <v>234</v>
      </c>
      <c r="W51" s="2"/>
      <c r="X51" s="2"/>
      <c r="Y51" s="93"/>
      <c r="Z51" s="2"/>
      <c r="AA51" s="87"/>
    </row>
    <row r="52" spans="1:27" s="2" customFormat="1" ht="20.100000000000001" customHeight="1">
      <c r="A52" s="393" t="s">
        <v>137</v>
      </c>
      <c r="B52" s="394"/>
      <c r="C52" s="394"/>
      <c r="D52" s="394"/>
      <c r="E52" s="97" t="s">
        <v>224</v>
      </c>
      <c r="F52" s="173"/>
      <c r="G52" s="98"/>
      <c r="H52" s="91"/>
      <c r="I52" s="91"/>
      <c r="J52" s="91"/>
      <c r="K52" s="91"/>
      <c r="L52" s="215"/>
      <c r="M52" s="92"/>
      <c r="N52" s="407" t="s">
        <v>295</v>
      </c>
      <c r="O52" s="407"/>
      <c r="P52" s="407"/>
      <c r="Q52" s="407"/>
      <c r="R52" s="407"/>
      <c r="S52" s="408"/>
      <c r="V52" s="4" t="s">
        <v>235</v>
      </c>
      <c r="Y52" s="93"/>
      <c r="AA52" s="87"/>
    </row>
    <row r="53" spans="1:27" s="2" customFormat="1" ht="20.100000000000001" customHeight="1">
      <c r="A53" s="395"/>
      <c r="B53" s="396"/>
      <c r="C53" s="396"/>
      <c r="D53" s="396"/>
      <c r="E53" s="405">
        <f>H31</f>
        <v>0</v>
      </c>
      <c r="F53" s="406"/>
      <c r="G53" s="406"/>
      <c r="H53" s="406"/>
      <c r="I53" s="406"/>
      <c r="J53" s="172" t="s">
        <v>92</v>
      </c>
      <c r="K53" s="172"/>
      <c r="L53" s="98"/>
      <c r="M53" s="94"/>
      <c r="N53" s="407" t="s">
        <v>295</v>
      </c>
      <c r="O53" s="407"/>
      <c r="P53" s="407"/>
      <c r="Q53" s="407"/>
      <c r="R53" s="407"/>
      <c r="S53" s="408"/>
      <c r="V53" s="4" t="s">
        <v>236</v>
      </c>
      <c r="Y53" s="93"/>
      <c r="AA53" s="87"/>
    </row>
    <row r="54" spans="1:27" s="2" customFormat="1" ht="20.100000000000001" customHeight="1">
      <c r="A54" s="397"/>
      <c r="B54" s="398"/>
      <c r="C54" s="398"/>
      <c r="D54" s="398"/>
      <c r="E54" s="405">
        <f>H31</f>
        <v>0</v>
      </c>
      <c r="F54" s="406"/>
      <c r="G54" s="406"/>
      <c r="H54" s="406"/>
      <c r="I54" s="406"/>
      <c r="J54" s="95" t="s">
        <v>93</v>
      </c>
      <c r="K54" s="95"/>
      <c r="L54" s="171"/>
      <c r="M54" s="96"/>
      <c r="N54" s="407" t="s">
        <v>295</v>
      </c>
      <c r="O54" s="407"/>
      <c r="P54" s="407"/>
      <c r="Q54" s="407"/>
      <c r="R54" s="407"/>
      <c r="S54" s="408"/>
      <c r="V54" s="4" t="s">
        <v>240</v>
      </c>
      <c r="W54" s="17"/>
      <c r="X54" s="4"/>
      <c r="Y54" s="24"/>
      <c r="Z54" s="4"/>
      <c r="AA54" s="88"/>
    </row>
    <row r="55" spans="1:27" s="2" customFormat="1" ht="20.100000000000001" customHeight="1">
      <c r="A55" s="409" t="s">
        <v>318</v>
      </c>
      <c r="B55" s="410"/>
      <c r="C55" s="410"/>
      <c r="D55" s="411"/>
      <c r="E55" s="62" t="s">
        <v>319</v>
      </c>
      <c r="F55" s="266"/>
      <c r="G55" s="390"/>
      <c r="H55" s="390"/>
      <c r="I55" s="390"/>
      <c r="J55" s="390"/>
      <c r="K55" s="390"/>
      <c r="L55" s="390"/>
      <c r="M55" s="390"/>
      <c r="N55" s="390"/>
      <c r="O55" s="390"/>
      <c r="P55" s="267"/>
      <c r="Q55" s="267"/>
      <c r="R55" s="267"/>
      <c r="S55" s="268"/>
      <c r="V55" s="4" t="s">
        <v>313</v>
      </c>
      <c r="W55" s="17"/>
      <c r="X55" s="4"/>
      <c r="Y55" s="24"/>
      <c r="Z55" s="4"/>
      <c r="AA55" s="88"/>
    </row>
    <row r="56" spans="1:27" s="2" customFormat="1" ht="20.100000000000001" customHeight="1">
      <c r="A56" s="412"/>
      <c r="B56" s="413"/>
      <c r="C56" s="413"/>
      <c r="D56" s="414"/>
      <c r="E56" s="216" t="s">
        <v>320</v>
      </c>
      <c r="F56" s="217"/>
      <c r="G56" s="415"/>
      <c r="H56" s="415"/>
      <c r="I56" s="415"/>
      <c r="J56" s="415"/>
      <c r="K56" s="415"/>
      <c r="L56" s="269" t="s">
        <v>321</v>
      </c>
      <c r="M56" s="401" t="s">
        <v>296</v>
      </c>
      <c r="N56" s="401"/>
      <c r="O56" s="401"/>
      <c r="P56" s="218" t="s">
        <v>18</v>
      </c>
      <c r="Q56" s="401" t="s">
        <v>297</v>
      </c>
      <c r="R56" s="401"/>
      <c r="S56" s="402"/>
      <c r="T56" s="84"/>
      <c r="V56" s="4" t="s">
        <v>241</v>
      </c>
      <c r="Y56" s="93"/>
      <c r="AA56" s="87"/>
    </row>
    <row r="57" spans="1:27" s="2" customFormat="1" ht="20.100000000000001" customHeight="1">
      <c r="A57" s="158" t="s">
        <v>266</v>
      </c>
      <c r="B57" s="145"/>
      <c r="C57" s="145"/>
      <c r="D57" s="145"/>
      <c r="E57" s="159" t="s">
        <v>277</v>
      </c>
      <c r="F57" s="165"/>
      <c r="G57" s="165"/>
      <c r="H57" s="265"/>
      <c r="I57" s="250" t="s">
        <v>278</v>
      </c>
      <c r="J57" s="166"/>
      <c r="K57" s="166" t="s">
        <v>252</v>
      </c>
      <c r="L57" s="146"/>
      <c r="M57" s="146" t="s">
        <v>279</v>
      </c>
      <c r="N57" s="238"/>
      <c r="O57" s="147" t="s">
        <v>12</v>
      </c>
      <c r="P57" s="239"/>
      <c r="Q57" s="148" t="s">
        <v>17</v>
      </c>
      <c r="R57" s="149"/>
      <c r="S57" s="160"/>
      <c r="T57" s="84"/>
      <c r="V57" s="87" t="s">
        <v>242</v>
      </c>
      <c r="Y57" s="93"/>
      <c r="AA57" s="87"/>
    </row>
    <row r="58" spans="1:27" s="2" customFormat="1" ht="20.100000000000001" customHeight="1">
      <c r="A58" s="388" t="s">
        <v>138</v>
      </c>
      <c r="B58" s="322"/>
      <c r="C58" s="322"/>
      <c r="D58" s="322"/>
      <c r="E58" s="389"/>
      <c r="F58" s="390"/>
      <c r="G58" s="390"/>
      <c r="H58" s="390"/>
      <c r="I58" s="390"/>
      <c r="J58" s="390"/>
      <c r="K58" s="390"/>
      <c r="L58" s="390"/>
      <c r="M58" s="390"/>
      <c r="N58" s="390"/>
      <c r="O58" s="390"/>
      <c r="P58" s="390"/>
      <c r="Q58" s="390"/>
      <c r="R58" s="390"/>
      <c r="S58" s="391"/>
      <c r="T58" s="84"/>
      <c r="U58" s="1"/>
      <c r="V58" s="87" t="s">
        <v>243</v>
      </c>
      <c r="Y58" s="93"/>
      <c r="AA58" s="87"/>
    </row>
    <row r="59" spans="1:27" ht="11.25" customHeight="1">
      <c r="A59" s="31"/>
      <c r="B59" s="32"/>
      <c r="C59" s="32"/>
      <c r="D59" s="32"/>
      <c r="E59" s="30"/>
      <c r="F59" s="30"/>
      <c r="G59" s="30"/>
      <c r="H59" s="30"/>
      <c r="I59" s="30"/>
      <c r="J59" s="30"/>
      <c r="K59" s="30"/>
      <c r="L59" s="30"/>
      <c r="M59" s="30"/>
      <c r="N59" s="30"/>
      <c r="O59" s="30"/>
      <c r="P59" s="30"/>
      <c r="Q59" s="30"/>
      <c r="R59" s="30"/>
      <c r="S59" s="30"/>
      <c r="T59" s="84"/>
      <c r="V59" s="167" t="s">
        <v>314</v>
      </c>
      <c r="X59" s="33"/>
      <c r="Y59" s="33"/>
      <c r="Z59" s="34"/>
    </row>
    <row r="60" spans="1:27" ht="15.75" customHeight="1">
      <c r="A60" s="425"/>
      <c r="B60" s="425"/>
      <c r="C60" s="425"/>
      <c r="D60" s="425"/>
      <c r="E60" s="425"/>
      <c r="F60" s="425"/>
      <c r="G60" s="425"/>
      <c r="H60" s="425"/>
      <c r="I60" s="425"/>
      <c r="J60" s="425"/>
      <c r="K60" s="425"/>
      <c r="L60" s="425"/>
      <c r="M60" s="426"/>
      <c r="N60" s="416" t="s">
        <v>110</v>
      </c>
      <c r="O60" s="416"/>
      <c r="P60" s="405" t="s">
        <v>111</v>
      </c>
      <c r="Q60" s="417"/>
      <c r="R60" s="405" t="s">
        <v>112</v>
      </c>
      <c r="S60" s="417"/>
      <c r="V60" s="167" t="s">
        <v>315</v>
      </c>
      <c r="X60" s="33"/>
      <c r="Y60" s="33"/>
      <c r="Z60" s="34"/>
    </row>
    <row r="61" spans="1:27" ht="54.75" customHeight="1">
      <c r="A61" s="31"/>
      <c r="B61" s="32"/>
      <c r="C61" s="32"/>
      <c r="D61" s="32"/>
      <c r="E61" s="30"/>
      <c r="F61" s="30"/>
      <c r="G61" s="30"/>
      <c r="H61" s="30"/>
      <c r="I61" s="30"/>
      <c r="J61" s="30"/>
      <c r="K61" s="30"/>
      <c r="L61" s="45"/>
      <c r="M61" s="45"/>
      <c r="N61" s="416"/>
      <c r="O61" s="416"/>
      <c r="P61" s="405"/>
      <c r="Q61" s="417"/>
      <c r="R61" s="405"/>
      <c r="S61" s="417"/>
      <c r="V61" s="4" t="s">
        <v>280</v>
      </c>
      <c r="X61" s="33"/>
      <c r="Y61" s="33"/>
      <c r="Z61" s="34"/>
    </row>
    <row r="62" spans="1:27" ht="21.75" customHeight="1">
      <c r="A62" s="7"/>
      <c r="B62" s="7"/>
      <c r="C62" s="8"/>
      <c r="D62" s="8"/>
      <c r="E62" s="35"/>
      <c r="F62" s="35"/>
      <c r="G62" s="35"/>
      <c r="H62" s="35"/>
      <c r="I62" s="35"/>
      <c r="J62" s="35"/>
      <c r="K62" s="35"/>
      <c r="L62" s="35"/>
      <c r="M62" s="35"/>
      <c r="N62" s="35"/>
      <c r="O62" s="35"/>
      <c r="P62" s="226"/>
      <c r="Q62" s="227"/>
      <c r="R62" s="272"/>
      <c r="S62" s="273" t="s">
        <v>326</v>
      </c>
      <c r="T62" s="2"/>
      <c r="U62" s="2"/>
      <c r="V62" s="167" t="s">
        <v>281</v>
      </c>
      <c r="Y62" s="1"/>
    </row>
    <row r="63" spans="1:27" ht="20.100000000000001" customHeight="1">
      <c r="A63" s="42"/>
      <c r="B63" s="42"/>
      <c r="C63" s="42"/>
      <c r="D63" s="42"/>
      <c r="E63" s="42"/>
      <c r="F63" s="42"/>
      <c r="G63" s="42"/>
      <c r="H63" s="42"/>
      <c r="I63" s="42"/>
      <c r="J63" s="42"/>
      <c r="K63" s="42"/>
      <c r="L63" s="42"/>
      <c r="M63" s="42"/>
      <c r="N63" s="42"/>
      <c r="O63" s="42"/>
      <c r="P63" s="42"/>
      <c r="Q63" s="42"/>
      <c r="R63" s="42"/>
      <c r="S63" s="42"/>
      <c r="U63" s="2"/>
      <c r="V63" s="253" t="s">
        <v>316</v>
      </c>
      <c r="Y63" s="1"/>
    </row>
    <row r="64" spans="1:27" ht="20.100000000000001" customHeight="1">
      <c r="A64" s="42"/>
      <c r="B64" s="42"/>
      <c r="C64" s="42"/>
      <c r="D64" s="42"/>
      <c r="E64" s="42"/>
      <c r="F64" s="42"/>
      <c r="G64" s="42"/>
      <c r="H64" s="42"/>
      <c r="I64" s="42"/>
      <c r="J64" s="42"/>
      <c r="K64" s="42"/>
      <c r="L64" s="42"/>
      <c r="M64" s="42"/>
      <c r="N64" s="42"/>
      <c r="O64" s="42"/>
      <c r="P64" s="42"/>
      <c r="Q64" s="42"/>
      <c r="R64" s="42"/>
      <c r="S64" s="42"/>
      <c r="V64" s="254" t="s">
        <v>317</v>
      </c>
    </row>
    <row r="65" spans="1:22">
      <c r="A65" s="42"/>
      <c r="B65" s="42"/>
      <c r="C65" s="42"/>
      <c r="D65" s="42"/>
      <c r="E65" s="42"/>
      <c r="F65" s="42"/>
      <c r="G65" s="42"/>
      <c r="H65" s="42"/>
      <c r="I65" s="42"/>
      <c r="J65" s="42"/>
      <c r="K65" s="42"/>
      <c r="L65" s="42"/>
      <c r="M65" s="42"/>
      <c r="N65" s="42"/>
      <c r="O65" s="42"/>
      <c r="P65" s="42"/>
      <c r="Q65" s="42"/>
      <c r="R65" s="42"/>
      <c r="S65" s="42"/>
      <c r="V65" s="271" t="s">
        <v>324</v>
      </c>
    </row>
    <row r="66" spans="1:22">
      <c r="A66" s="42"/>
      <c r="B66" s="42"/>
      <c r="C66" s="42"/>
      <c r="D66" s="42"/>
      <c r="E66" s="42"/>
      <c r="F66" s="42"/>
      <c r="G66" s="42"/>
      <c r="H66" s="42"/>
      <c r="I66" s="42"/>
      <c r="J66" s="42"/>
      <c r="K66" s="42"/>
      <c r="L66" s="42"/>
      <c r="M66" s="42"/>
      <c r="N66" s="42"/>
      <c r="O66" s="42"/>
      <c r="P66" s="42"/>
      <c r="Q66" s="42"/>
      <c r="R66" s="42"/>
      <c r="S66" s="42"/>
    </row>
    <row r="67" spans="1:22">
      <c r="A67" s="42"/>
      <c r="B67" s="42"/>
      <c r="C67" s="42"/>
      <c r="D67" s="42"/>
      <c r="E67" s="42"/>
      <c r="F67" s="42"/>
      <c r="G67" s="42"/>
      <c r="H67" s="42"/>
      <c r="I67" s="42"/>
      <c r="J67" s="42"/>
      <c r="K67" s="42"/>
      <c r="L67" s="42"/>
      <c r="M67" s="42"/>
      <c r="N67" s="42"/>
      <c r="O67" s="42"/>
      <c r="P67" s="42"/>
      <c r="Q67" s="42"/>
      <c r="R67" s="42"/>
      <c r="S67" s="42"/>
    </row>
    <row r="68" spans="1:22">
      <c r="A68" s="42"/>
      <c r="B68" s="42"/>
      <c r="C68" s="42"/>
      <c r="D68" s="42"/>
      <c r="E68" s="42"/>
      <c r="F68" s="42"/>
      <c r="G68" s="42"/>
      <c r="H68" s="42"/>
      <c r="I68" s="42"/>
      <c r="J68" s="42"/>
      <c r="K68" s="42"/>
      <c r="L68" s="42"/>
      <c r="M68" s="42"/>
      <c r="N68" s="42"/>
      <c r="O68" s="42"/>
      <c r="P68" s="42"/>
      <c r="Q68" s="42"/>
      <c r="R68" s="42"/>
      <c r="S68" s="42"/>
    </row>
    <row r="69" spans="1:22">
      <c r="A69" s="42"/>
      <c r="B69" s="42"/>
      <c r="C69" s="42"/>
      <c r="D69" s="42"/>
      <c r="E69" s="42"/>
      <c r="F69" s="42"/>
      <c r="G69" s="42"/>
      <c r="H69" s="42"/>
      <c r="I69" s="42"/>
      <c r="J69" s="42"/>
      <c r="K69" s="42"/>
      <c r="L69" s="42"/>
      <c r="M69" s="42"/>
      <c r="N69" s="42"/>
      <c r="O69" s="42"/>
      <c r="P69" s="42"/>
      <c r="Q69" s="42"/>
      <c r="R69" s="42"/>
      <c r="S69" s="42"/>
    </row>
    <row r="70" spans="1:22">
      <c r="A70" s="42"/>
      <c r="B70" s="42"/>
      <c r="C70" s="42"/>
      <c r="D70" s="42"/>
      <c r="E70" s="42"/>
      <c r="F70" s="42"/>
      <c r="G70" s="42"/>
      <c r="H70" s="42"/>
      <c r="I70" s="42"/>
      <c r="J70" s="42"/>
      <c r="K70" s="42"/>
      <c r="L70" s="42"/>
      <c r="M70" s="42"/>
      <c r="N70" s="42"/>
      <c r="O70" s="42"/>
      <c r="P70" s="42"/>
      <c r="Q70" s="42"/>
      <c r="R70" s="42"/>
      <c r="S70" s="42"/>
    </row>
    <row r="71" spans="1:22">
      <c r="A71" s="42"/>
      <c r="B71" s="42"/>
      <c r="C71" s="42"/>
      <c r="D71" s="42"/>
      <c r="E71" s="42"/>
      <c r="F71" s="42"/>
      <c r="G71" s="42"/>
      <c r="H71" s="42"/>
      <c r="I71" s="42"/>
      <c r="J71" s="42"/>
      <c r="K71" s="42"/>
      <c r="L71" s="42"/>
      <c r="M71" s="42"/>
      <c r="N71" s="42"/>
      <c r="O71" s="42"/>
      <c r="P71" s="42"/>
      <c r="Q71" s="42"/>
      <c r="R71" s="42"/>
      <c r="S71" s="42"/>
    </row>
    <row r="72" spans="1:22">
      <c r="A72" s="42"/>
      <c r="B72" s="42"/>
      <c r="C72" s="42"/>
      <c r="D72" s="42"/>
      <c r="E72" s="42"/>
      <c r="F72" s="42"/>
      <c r="G72" s="42"/>
      <c r="H72" s="42"/>
      <c r="I72" s="42"/>
      <c r="J72" s="42"/>
      <c r="K72" s="42"/>
      <c r="L72" s="42"/>
      <c r="M72" s="42"/>
      <c r="N72" s="42"/>
      <c r="O72" s="42"/>
      <c r="P72" s="42"/>
      <c r="Q72" s="42"/>
      <c r="R72" s="42"/>
      <c r="S72" s="42"/>
    </row>
    <row r="73" spans="1:22">
      <c r="A73" s="42"/>
      <c r="B73" s="42"/>
      <c r="C73" s="42"/>
      <c r="D73" s="42"/>
      <c r="E73" s="42"/>
      <c r="F73" s="42"/>
      <c r="G73" s="42"/>
      <c r="H73" s="42"/>
      <c r="I73" s="42"/>
      <c r="J73" s="42"/>
      <c r="K73" s="42"/>
      <c r="L73" s="42"/>
      <c r="M73" s="42"/>
      <c r="N73" s="42"/>
      <c r="O73" s="42"/>
      <c r="P73" s="42"/>
      <c r="Q73" s="42"/>
      <c r="R73" s="42"/>
      <c r="S73" s="42"/>
    </row>
    <row r="74" spans="1:22">
      <c r="A74" s="42"/>
      <c r="B74" s="42"/>
      <c r="C74" s="42"/>
      <c r="D74" s="42"/>
      <c r="E74" s="42"/>
      <c r="F74" s="42"/>
      <c r="G74" s="42"/>
      <c r="H74" s="42"/>
      <c r="I74" s="42"/>
      <c r="J74" s="42"/>
      <c r="K74" s="42"/>
      <c r="L74" s="42"/>
      <c r="M74" s="42"/>
      <c r="N74" s="42"/>
      <c r="O74" s="42"/>
      <c r="P74" s="42"/>
      <c r="Q74" s="42"/>
      <c r="R74" s="42"/>
      <c r="S74" s="42"/>
    </row>
    <row r="75" spans="1:22">
      <c r="A75" s="42"/>
      <c r="B75" s="42"/>
      <c r="C75" s="42"/>
      <c r="D75" s="42"/>
      <c r="E75" s="42"/>
      <c r="F75" s="42"/>
      <c r="G75" s="42"/>
      <c r="H75" s="42"/>
      <c r="I75" s="42"/>
      <c r="J75" s="42"/>
      <c r="K75" s="42"/>
      <c r="L75" s="42"/>
      <c r="M75" s="42"/>
      <c r="N75" s="42"/>
      <c r="O75" s="42"/>
      <c r="P75" s="42"/>
      <c r="Q75" s="42"/>
      <c r="R75" s="42"/>
      <c r="S75" s="42"/>
    </row>
    <row r="76" spans="1:22">
      <c r="A76" s="42"/>
      <c r="B76" s="42"/>
      <c r="C76" s="42"/>
      <c r="D76" s="42"/>
      <c r="E76" s="42"/>
      <c r="F76" s="42"/>
      <c r="G76" s="42"/>
      <c r="H76" s="42"/>
      <c r="I76" s="42"/>
      <c r="J76" s="42"/>
      <c r="K76" s="42"/>
      <c r="L76" s="42"/>
      <c r="M76" s="42"/>
      <c r="N76" s="42"/>
      <c r="O76" s="42"/>
      <c r="P76" s="42"/>
      <c r="Q76" s="42"/>
      <c r="R76" s="42"/>
      <c r="S76" s="42"/>
    </row>
    <row r="77" spans="1:22">
      <c r="A77" s="42"/>
      <c r="B77" s="42"/>
      <c r="C77" s="42"/>
      <c r="D77" s="42"/>
      <c r="E77" s="42"/>
      <c r="F77" s="42"/>
      <c r="G77" s="42"/>
      <c r="H77" s="42"/>
      <c r="I77" s="42"/>
      <c r="J77" s="42"/>
      <c r="K77" s="42"/>
      <c r="L77" s="42"/>
      <c r="M77" s="42"/>
      <c r="N77" s="42"/>
      <c r="O77" s="42"/>
      <c r="P77" s="42"/>
      <c r="Q77" s="42"/>
      <c r="R77" s="42"/>
      <c r="S77" s="42"/>
    </row>
    <row r="78" spans="1:22">
      <c r="A78" s="42"/>
      <c r="B78" s="42"/>
      <c r="C78" s="42"/>
      <c r="D78" s="42"/>
      <c r="E78" s="42"/>
      <c r="F78" s="42"/>
      <c r="G78" s="42"/>
      <c r="H78" s="42"/>
      <c r="I78" s="42"/>
      <c r="J78" s="42"/>
      <c r="K78" s="42"/>
      <c r="L78" s="42"/>
      <c r="M78" s="42"/>
      <c r="N78" s="42"/>
      <c r="O78" s="42"/>
      <c r="P78" s="42"/>
      <c r="Q78" s="42"/>
      <c r="R78" s="42"/>
      <c r="S78" s="42"/>
    </row>
    <row r="79" spans="1:22">
      <c r="A79" s="42"/>
      <c r="B79" s="42"/>
      <c r="C79" s="42"/>
      <c r="D79" s="42"/>
      <c r="E79" s="42"/>
      <c r="F79" s="42"/>
      <c r="G79" s="42"/>
      <c r="H79" s="42"/>
      <c r="I79" s="42"/>
      <c r="J79" s="42"/>
      <c r="K79" s="42"/>
      <c r="L79" s="42"/>
      <c r="M79" s="42"/>
      <c r="N79" s="42"/>
      <c r="O79" s="42"/>
      <c r="P79" s="42"/>
      <c r="Q79" s="42"/>
      <c r="R79" s="42"/>
      <c r="S79" s="42"/>
    </row>
    <row r="80" spans="1:22">
      <c r="A80" s="42"/>
      <c r="B80" s="42"/>
      <c r="C80" s="42"/>
      <c r="D80" s="42"/>
      <c r="E80" s="42"/>
      <c r="F80" s="42"/>
      <c r="G80" s="42"/>
      <c r="H80" s="42"/>
      <c r="I80" s="42"/>
      <c r="J80" s="42"/>
      <c r="K80" s="42"/>
      <c r="L80" s="42"/>
      <c r="M80" s="42"/>
      <c r="N80" s="42"/>
      <c r="O80" s="42"/>
      <c r="P80" s="42"/>
      <c r="Q80" s="42"/>
      <c r="R80" s="42"/>
      <c r="S80" s="42"/>
    </row>
    <row r="81" spans="1:19">
      <c r="A81" s="42"/>
      <c r="B81" s="42"/>
      <c r="C81" s="42"/>
      <c r="D81" s="42"/>
      <c r="E81" s="42"/>
      <c r="F81" s="42"/>
      <c r="G81" s="42"/>
      <c r="H81" s="42"/>
      <c r="I81" s="42"/>
      <c r="J81" s="42"/>
      <c r="K81" s="42"/>
      <c r="L81" s="42"/>
      <c r="M81" s="42"/>
      <c r="N81" s="42"/>
      <c r="O81" s="42"/>
      <c r="P81" s="42"/>
      <c r="Q81" s="42"/>
      <c r="R81" s="42"/>
      <c r="S81" s="42"/>
    </row>
    <row r="82" spans="1:19">
      <c r="A82" s="42"/>
      <c r="B82" s="42"/>
      <c r="C82" s="42"/>
      <c r="D82" s="42"/>
      <c r="E82" s="42"/>
      <c r="F82" s="42"/>
      <c r="G82" s="42"/>
      <c r="H82" s="42"/>
      <c r="I82" s="42"/>
      <c r="J82" s="42"/>
      <c r="K82" s="42"/>
      <c r="L82" s="42"/>
      <c r="M82" s="42"/>
      <c r="N82" s="42"/>
      <c r="O82" s="42"/>
      <c r="P82" s="42"/>
      <c r="Q82" s="42"/>
      <c r="R82" s="42"/>
      <c r="S82" s="42"/>
    </row>
    <row r="83" spans="1:19">
      <c r="A83" s="42"/>
      <c r="B83" s="42"/>
      <c r="C83" s="42"/>
      <c r="D83" s="42"/>
      <c r="E83" s="42"/>
      <c r="F83" s="42"/>
      <c r="G83" s="42"/>
      <c r="H83" s="42"/>
      <c r="I83" s="42"/>
      <c r="J83" s="42"/>
      <c r="K83" s="42"/>
      <c r="L83" s="42"/>
      <c r="M83" s="42"/>
      <c r="N83" s="42"/>
      <c r="O83" s="42"/>
      <c r="P83" s="42"/>
      <c r="Q83" s="42"/>
      <c r="R83" s="42"/>
      <c r="S83" s="42"/>
    </row>
    <row r="84" spans="1:19">
      <c r="A84" s="42"/>
      <c r="B84" s="42"/>
      <c r="C84" s="42"/>
      <c r="D84" s="42"/>
      <c r="E84" s="42"/>
      <c r="F84" s="42"/>
      <c r="G84" s="42"/>
      <c r="H84" s="42"/>
      <c r="I84" s="42"/>
      <c r="J84" s="42"/>
      <c r="K84" s="42"/>
      <c r="L84" s="42"/>
      <c r="M84" s="42"/>
      <c r="N84" s="42"/>
      <c r="O84" s="42"/>
      <c r="P84" s="42"/>
      <c r="Q84" s="42"/>
      <c r="R84" s="42"/>
      <c r="S84" s="42"/>
    </row>
    <row r="85" spans="1:19">
      <c r="A85" s="42"/>
      <c r="B85" s="42"/>
      <c r="C85" s="42"/>
      <c r="D85" s="42"/>
      <c r="E85" s="42"/>
      <c r="F85" s="42"/>
      <c r="G85" s="42"/>
      <c r="H85" s="42"/>
      <c r="I85" s="42"/>
      <c r="J85" s="42"/>
      <c r="K85" s="42"/>
      <c r="L85" s="42"/>
      <c r="M85" s="42"/>
      <c r="N85" s="42"/>
      <c r="O85" s="42"/>
      <c r="P85" s="42"/>
      <c r="Q85" s="42"/>
      <c r="R85" s="42"/>
      <c r="S85" s="42"/>
    </row>
    <row r="86" spans="1:19">
      <c r="A86" s="42"/>
      <c r="B86" s="42"/>
      <c r="C86" s="42"/>
      <c r="D86" s="42"/>
      <c r="E86" s="42"/>
      <c r="F86" s="42"/>
      <c r="G86" s="42"/>
      <c r="H86" s="42"/>
      <c r="I86" s="42"/>
      <c r="J86" s="42"/>
      <c r="K86" s="42"/>
      <c r="L86" s="42"/>
      <c r="M86" s="42"/>
      <c r="N86" s="42"/>
      <c r="O86" s="42"/>
      <c r="P86" s="42"/>
      <c r="Q86" s="42"/>
      <c r="R86" s="42"/>
      <c r="S86" s="42"/>
    </row>
    <row r="87" spans="1:19">
      <c r="A87" s="42"/>
      <c r="B87" s="42"/>
      <c r="C87" s="42"/>
      <c r="D87" s="42"/>
      <c r="E87" s="42"/>
      <c r="F87" s="42"/>
      <c r="G87" s="42"/>
      <c r="H87" s="42"/>
      <c r="I87" s="42"/>
      <c r="J87" s="42"/>
      <c r="K87" s="42"/>
      <c r="L87" s="42"/>
      <c r="M87" s="42"/>
      <c r="N87" s="42"/>
      <c r="O87" s="42"/>
      <c r="P87" s="42"/>
      <c r="Q87" s="42"/>
      <c r="R87" s="42"/>
      <c r="S87" s="42"/>
    </row>
    <row r="88" spans="1:19">
      <c r="A88" s="42"/>
      <c r="B88" s="42"/>
      <c r="C88" s="42"/>
      <c r="D88" s="42"/>
      <c r="E88" s="42"/>
      <c r="F88" s="42"/>
      <c r="G88" s="42"/>
      <c r="H88" s="42"/>
      <c r="I88" s="42"/>
      <c r="J88" s="42"/>
      <c r="K88" s="42"/>
      <c r="L88" s="42"/>
      <c r="M88" s="42"/>
      <c r="N88" s="42"/>
      <c r="O88" s="42"/>
      <c r="P88" s="42"/>
      <c r="Q88" s="42"/>
      <c r="R88" s="42"/>
      <c r="S88" s="42"/>
    </row>
  </sheetData>
  <sheetProtection selectLockedCells="1"/>
  <mergeCells count="133">
    <mergeCell ref="E40:G40"/>
    <mergeCell ref="A24:D28"/>
    <mergeCell ref="A31:D32"/>
    <mergeCell ref="A37:D37"/>
    <mergeCell ref="H31:S31"/>
    <mergeCell ref="A30:S30"/>
    <mergeCell ref="N36:S36"/>
    <mergeCell ref="A36:D36"/>
    <mergeCell ref="E36:J36"/>
    <mergeCell ref="A39:D43"/>
    <mergeCell ref="G25:H25"/>
    <mergeCell ref="P27:S27"/>
    <mergeCell ref="M37:O37"/>
    <mergeCell ref="P37:S37"/>
    <mergeCell ref="E42:G42"/>
    <mergeCell ref="H33:S34"/>
    <mergeCell ref="H42:S42"/>
    <mergeCell ref="N61:O61"/>
    <mergeCell ref="P61:Q61"/>
    <mergeCell ref="R61:S61"/>
    <mergeCell ref="N60:O60"/>
    <mergeCell ref="P60:Q60"/>
    <mergeCell ref="R60:S60"/>
    <mergeCell ref="K19:L19"/>
    <mergeCell ref="F22:J22"/>
    <mergeCell ref="L22:N22"/>
    <mergeCell ref="O20:R20"/>
    <mergeCell ref="H32:S32"/>
    <mergeCell ref="I25:J25"/>
    <mergeCell ref="K25:S25"/>
    <mergeCell ref="E27:K27"/>
    <mergeCell ref="L27:O27"/>
    <mergeCell ref="E25:F25"/>
    <mergeCell ref="F20:G20"/>
    <mergeCell ref="E32:G32"/>
    <mergeCell ref="I40:K40"/>
    <mergeCell ref="E43:G43"/>
    <mergeCell ref="E41:G41"/>
    <mergeCell ref="H43:S43"/>
    <mergeCell ref="A60:M60"/>
    <mergeCell ref="A46:D46"/>
    <mergeCell ref="A58:D58"/>
    <mergeCell ref="E58:S58"/>
    <mergeCell ref="A49:D49"/>
    <mergeCell ref="A52:D54"/>
    <mergeCell ref="A50:D51"/>
    <mergeCell ref="M56:O56"/>
    <mergeCell ref="Q56:S56"/>
    <mergeCell ref="E49:G49"/>
    <mergeCell ref="N49:S49"/>
    <mergeCell ref="E53:I53"/>
    <mergeCell ref="E54:I54"/>
    <mergeCell ref="N52:S52"/>
    <mergeCell ref="N53:S53"/>
    <mergeCell ref="N54:S54"/>
    <mergeCell ref="A55:D56"/>
    <mergeCell ref="G55:O55"/>
    <mergeCell ref="G56:K56"/>
    <mergeCell ref="K10:N10"/>
    <mergeCell ref="G10:J10"/>
    <mergeCell ref="K4:O4"/>
    <mergeCell ref="L2:M2"/>
    <mergeCell ref="I46:S46"/>
    <mergeCell ref="A47:D47"/>
    <mergeCell ref="I47:S47"/>
    <mergeCell ref="E45:S45"/>
    <mergeCell ref="A44:D44"/>
    <mergeCell ref="A29:D29"/>
    <mergeCell ref="E23:S23"/>
    <mergeCell ref="E31:G31"/>
    <mergeCell ref="K28:M28"/>
    <mergeCell ref="E37:G37"/>
    <mergeCell ref="I37:K37"/>
    <mergeCell ref="H44:I44"/>
    <mergeCell ref="M40:N40"/>
    <mergeCell ref="H41:S41"/>
    <mergeCell ref="F35:G35"/>
    <mergeCell ref="Q40:R40"/>
    <mergeCell ref="E38:S38"/>
    <mergeCell ref="E44:G44"/>
    <mergeCell ref="E39:S39"/>
    <mergeCell ref="A45:D45"/>
    <mergeCell ref="X1:Z1"/>
    <mergeCell ref="H13:S13"/>
    <mergeCell ref="A3:G3"/>
    <mergeCell ref="H3:S3"/>
    <mergeCell ref="A1:S1"/>
    <mergeCell ref="E13:F13"/>
    <mergeCell ref="A8:D10"/>
    <mergeCell ref="A12:D12"/>
    <mergeCell ref="A11:D11"/>
    <mergeCell ref="A13:D13"/>
    <mergeCell ref="G8:J8"/>
    <mergeCell ref="K8:N8"/>
    <mergeCell ref="O8:S8"/>
    <mergeCell ref="O9:S9"/>
    <mergeCell ref="E10:F10"/>
    <mergeCell ref="E9:F9"/>
    <mergeCell ref="G9:J9"/>
    <mergeCell ref="K9:N9"/>
    <mergeCell ref="F11:H11"/>
    <mergeCell ref="I11:S11"/>
    <mergeCell ref="Q4:S4"/>
    <mergeCell ref="E12:F12"/>
    <mergeCell ref="K5:S5"/>
    <mergeCell ref="O10:S10"/>
    <mergeCell ref="E15:F15"/>
    <mergeCell ref="A19:D19"/>
    <mergeCell ref="E21:S21"/>
    <mergeCell ref="A21:D21"/>
    <mergeCell ref="A20:D20"/>
    <mergeCell ref="A14:D14"/>
    <mergeCell ref="E14:F14"/>
    <mergeCell ref="G14:S14"/>
    <mergeCell ref="M20:N20"/>
    <mergeCell ref="A15:D15"/>
    <mergeCell ref="E16:I16"/>
    <mergeCell ref="J16:S16"/>
    <mergeCell ref="A22:D22"/>
    <mergeCell ref="A38:D38"/>
    <mergeCell ref="N24:O24"/>
    <mergeCell ref="F17:K17"/>
    <mergeCell ref="A16:D18"/>
    <mergeCell ref="M17:S17"/>
    <mergeCell ref="A23:D23"/>
    <mergeCell ref="E33:E34"/>
    <mergeCell ref="F33:G34"/>
    <mergeCell ref="P22:S22"/>
    <mergeCell ref="H20:J20"/>
    <mergeCell ref="E26:S26"/>
    <mergeCell ref="A33:D35"/>
    <mergeCell ref="F18:S18"/>
    <mergeCell ref="H35:R35"/>
  </mergeCells>
  <phoneticPr fontId="4"/>
  <dataValidations disablePrompts="1" count="12">
    <dataValidation showDropDown="1" showInputMessage="1" showErrorMessage="1" sqref="H44 E19:E20 G19 K24 M24 L20 E44:E45 I19" xr:uid="{00000000-0002-0000-0000-000000000000}"/>
    <dataValidation showInputMessage="1" showErrorMessage="1" sqref="H20:J20" xr:uid="{00000000-0002-0000-0000-000003000000}"/>
    <dataValidation type="list" allowBlank="1" showInputMessage="1" showErrorMessage="1" sqref="A3:G3" xr:uid="{F7F5F414-576C-4E25-9F3E-9656502729A9}">
      <formula1>$U$3:$U$8</formula1>
    </dataValidation>
    <dataValidation type="list" allowBlank="1" showInputMessage="1" showErrorMessage="1" sqref="I40:K40" xr:uid="{00000000-0002-0000-0000-000006000000}">
      <formula1>$X$3:$X$10</formula1>
    </dataValidation>
    <dataValidation type="list" allowBlank="1" showInputMessage="1" showErrorMessage="1" sqref="E49" xr:uid="{9D41B3B2-5727-4F95-AD10-D97AE2CC0854}">
      <formula1>"衣笠,BKC,BKC（アクロス）,OIC"</formula1>
    </dataValidation>
    <dataValidation type="list" allowBlank="1" showInputMessage="1" sqref="O20:R20" xr:uid="{00000000-0002-0000-0000-000004000000}">
      <formula1>$AA$3:$AA$14</formula1>
    </dataValidation>
    <dataValidation type="list" allowBlank="1" showInputMessage="1" showErrorMessage="1" sqref="E36:J36 N36:S36" xr:uid="{B78B580A-435A-45E8-8888-AEC8C0537088}">
      <formula1>$W$3:$W$5</formula1>
    </dataValidation>
    <dataValidation type="list" allowBlank="1" showInputMessage="1" showErrorMessage="1" sqref="M37" xr:uid="{A08F67F5-6EA8-4F4E-B5A4-DD35675C7F06}">
      <formula1>"1.条件変更開始月：,2.条件変更終了月："</formula1>
    </dataValidation>
    <dataValidation type="list" allowBlank="1" showInputMessage="1" showErrorMessage="1" sqref="E12:F12" xr:uid="{D77E593B-27C1-4F77-8993-36BDF782EAB0}">
      <formula1>"男,女"</formula1>
    </dataValidation>
    <dataValidation type="list" allowBlank="1" showInputMessage="1" sqref="G56" xr:uid="{DAE254F9-F731-4E2B-A0D2-5109575EA411}">
      <formula1>"特別招聘研究教員,招聘研究教員,研究教員,客員研究教員,専門研究員,研究員,補助研究員,RA,非常勤職員(研究補助),,非常勤職員(教員秘書),学生アルバイト,授業担当講師"</formula1>
    </dataValidation>
    <dataValidation type="list" allowBlank="1" showInputMessage="1" sqref="H32:S32" xr:uid="{00000000-0002-0000-0000-000005000000}">
      <formula1>$V$3:$V$65</formula1>
    </dataValidation>
    <dataValidation type="list" allowBlank="1" showInputMessage="1" sqref="P55:S55" xr:uid="{18968037-3833-4D0A-9591-F36CD6D93D7F}">
      <formula1>"　　　　　　年　　　　　　月　　　　　　日,2023年2月17日"</formula1>
    </dataValidation>
  </dataValidations>
  <printOptions horizontalCentered="1"/>
  <pageMargins left="0" right="0" top="0.56999999999999995" bottom="0.15748031496062992" header="0.36" footer="0"/>
  <pageSetup paperSize="9" scale="64" orientation="portrait" horizontalDpi="300" verticalDpi="300" r:id="rId1"/>
  <headerFooter alignWithMargins="0">
    <oddHeader>&amp;L020-02</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158" r:id="rId4" name="Check Box 134">
              <controlPr defaultSize="0" autoFill="0" autoLine="0" autoPict="0">
                <anchor moveWithCells="1">
                  <from>
                    <xdr:col>10</xdr:col>
                    <xdr:colOff>285750</xdr:colOff>
                    <xdr:row>23</xdr:row>
                    <xdr:rowOff>28575</xdr:rowOff>
                  </from>
                  <to>
                    <xdr:col>11</xdr:col>
                    <xdr:colOff>38100</xdr:colOff>
                    <xdr:row>23</xdr:row>
                    <xdr:rowOff>238125</xdr:rowOff>
                  </to>
                </anchor>
              </controlPr>
            </control>
          </mc:Choice>
        </mc:AlternateContent>
        <mc:AlternateContent xmlns:mc="http://schemas.openxmlformats.org/markup-compatibility/2006">
          <mc:Choice Requires="x14">
            <control shapeId="1159" r:id="rId5" name="Check Box 135">
              <controlPr defaultSize="0" autoFill="0" autoLine="0" autoPict="0">
                <anchor moveWithCells="1">
                  <from>
                    <xdr:col>12</xdr:col>
                    <xdr:colOff>266700</xdr:colOff>
                    <xdr:row>23</xdr:row>
                    <xdr:rowOff>19050</xdr:rowOff>
                  </from>
                  <to>
                    <xdr:col>12</xdr:col>
                    <xdr:colOff>523875</xdr:colOff>
                    <xdr:row>23</xdr:row>
                    <xdr:rowOff>228600</xdr:rowOff>
                  </to>
                </anchor>
              </controlPr>
            </control>
          </mc:Choice>
        </mc:AlternateContent>
        <mc:AlternateContent xmlns:mc="http://schemas.openxmlformats.org/markup-compatibility/2006">
          <mc:Choice Requires="x14">
            <control shapeId="1160" r:id="rId6" name="Check Box 136">
              <controlPr defaultSize="0" autoFill="0" autoLine="0" autoPict="0">
                <anchor moveWithCells="1">
                  <from>
                    <xdr:col>4</xdr:col>
                    <xdr:colOff>180975</xdr:colOff>
                    <xdr:row>33</xdr:row>
                    <xdr:rowOff>19050</xdr:rowOff>
                  </from>
                  <to>
                    <xdr:col>4</xdr:col>
                    <xdr:colOff>457200</xdr:colOff>
                    <xdr:row>33</xdr:row>
                    <xdr:rowOff>228600</xdr:rowOff>
                  </to>
                </anchor>
              </controlPr>
            </control>
          </mc:Choice>
        </mc:AlternateContent>
        <mc:AlternateContent xmlns:mc="http://schemas.openxmlformats.org/markup-compatibility/2006">
          <mc:Choice Requires="x14">
            <control shapeId="1161" r:id="rId7" name="Check Box 137">
              <controlPr defaultSize="0" autoFill="0" autoLine="0" autoPict="0">
                <anchor moveWithCells="1">
                  <from>
                    <xdr:col>4</xdr:col>
                    <xdr:colOff>161925</xdr:colOff>
                    <xdr:row>34</xdr:row>
                    <xdr:rowOff>28575</xdr:rowOff>
                  </from>
                  <to>
                    <xdr:col>4</xdr:col>
                    <xdr:colOff>457200</xdr:colOff>
                    <xdr:row>34</xdr:row>
                    <xdr:rowOff>238125</xdr:rowOff>
                  </to>
                </anchor>
              </controlPr>
            </control>
          </mc:Choice>
        </mc:AlternateContent>
        <mc:AlternateContent xmlns:mc="http://schemas.openxmlformats.org/markup-compatibility/2006">
          <mc:Choice Requires="x14">
            <control shapeId="1162" r:id="rId8" name="Check Box 138">
              <controlPr defaultSize="0" autoFill="0" autoLine="0" autoPict="0">
                <anchor moveWithCells="1">
                  <from>
                    <xdr:col>4</xdr:col>
                    <xdr:colOff>209550</xdr:colOff>
                    <xdr:row>19</xdr:row>
                    <xdr:rowOff>9525</xdr:rowOff>
                  </from>
                  <to>
                    <xdr:col>4</xdr:col>
                    <xdr:colOff>466725</xdr:colOff>
                    <xdr:row>19</xdr:row>
                    <xdr:rowOff>238125</xdr:rowOff>
                  </to>
                </anchor>
              </controlPr>
            </control>
          </mc:Choice>
        </mc:AlternateContent>
        <mc:AlternateContent xmlns:mc="http://schemas.openxmlformats.org/markup-compatibility/2006">
          <mc:Choice Requires="x14">
            <control shapeId="1163" r:id="rId9" name="Check Box 139">
              <controlPr defaultSize="0" autoFill="0" autoLine="0" autoPict="0">
                <anchor moveWithCells="1">
                  <from>
                    <xdr:col>11</xdr:col>
                    <xdr:colOff>257175</xdr:colOff>
                    <xdr:row>19</xdr:row>
                    <xdr:rowOff>0</xdr:rowOff>
                  </from>
                  <to>
                    <xdr:col>11</xdr:col>
                    <xdr:colOff>514350</xdr:colOff>
                    <xdr:row>19</xdr:row>
                    <xdr:rowOff>228600</xdr:rowOff>
                  </to>
                </anchor>
              </controlPr>
            </control>
          </mc:Choice>
        </mc:AlternateContent>
        <mc:AlternateContent xmlns:mc="http://schemas.openxmlformats.org/markup-compatibility/2006">
          <mc:Choice Requires="x14">
            <control shapeId="1164" r:id="rId10" name="Check Box 140">
              <controlPr defaultSize="0" autoFill="0" autoLine="0" autoPict="0">
                <anchor moveWithCells="1">
                  <from>
                    <xdr:col>15</xdr:col>
                    <xdr:colOff>238125</xdr:colOff>
                    <xdr:row>23</xdr:row>
                    <xdr:rowOff>19050</xdr:rowOff>
                  </from>
                  <to>
                    <xdr:col>15</xdr:col>
                    <xdr:colOff>495300</xdr:colOff>
                    <xdr:row>24</xdr:row>
                    <xdr:rowOff>0</xdr:rowOff>
                  </to>
                </anchor>
              </controlPr>
            </control>
          </mc:Choice>
        </mc:AlternateContent>
        <mc:AlternateContent xmlns:mc="http://schemas.openxmlformats.org/markup-compatibility/2006">
          <mc:Choice Requires="x14">
            <control shapeId="1189" r:id="rId11" name="Check Box 165">
              <controlPr defaultSize="0" autoFill="0" autoLine="0" autoPict="0">
                <anchor moveWithCells="1">
                  <from>
                    <xdr:col>4</xdr:col>
                    <xdr:colOff>219075</xdr:colOff>
                    <xdr:row>45</xdr:row>
                    <xdr:rowOff>19050</xdr:rowOff>
                  </from>
                  <to>
                    <xdr:col>4</xdr:col>
                    <xdr:colOff>476250</xdr:colOff>
                    <xdr:row>45</xdr:row>
                    <xdr:rowOff>228600</xdr:rowOff>
                  </to>
                </anchor>
              </controlPr>
            </control>
          </mc:Choice>
        </mc:AlternateContent>
        <mc:AlternateContent xmlns:mc="http://schemas.openxmlformats.org/markup-compatibility/2006">
          <mc:Choice Requires="x14">
            <control shapeId="1190" r:id="rId12" name="Check Box 166">
              <controlPr defaultSize="0" autoFill="0" autoLine="0" autoPict="0">
                <anchor moveWithCells="1">
                  <from>
                    <xdr:col>6</xdr:col>
                    <xdr:colOff>209550</xdr:colOff>
                    <xdr:row>45</xdr:row>
                    <xdr:rowOff>19050</xdr:rowOff>
                  </from>
                  <to>
                    <xdr:col>6</xdr:col>
                    <xdr:colOff>476250</xdr:colOff>
                    <xdr:row>45</xdr:row>
                    <xdr:rowOff>228600</xdr:rowOff>
                  </to>
                </anchor>
              </controlPr>
            </control>
          </mc:Choice>
        </mc:AlternateContent>
        <mc:AlternateContent xmlns:mc="http://schemas.openxmlformats.org/markup-compatibility/2006">
          <mc:Choice Requires="x14">
            <control shapeId="1199" r:id="rId13" name="Check Box 175">
              <controlPr defaultSize="0" autoFill="0" autoLine="0" autoPict="0">
                <anchor moveWithCells="1">
                  <from>
                    <xdr:col>4</xdr:col>
                    <xdr:colOff>219075</xdr:colOff>
                    <xdr:row>46</xdr:row>
                    <xdr:rowOff>19050</xdr:rowOff>
                  </from>
                  <to>
                    <xdr:col>4</xdr:col>
                    <xdr:colOff>476250</xdr:colOff>
                    <xdr:row>46</xdr:row>
                    <xdr:rowOff>228600</xdr:rowOff>
                  </to>
                </anchor>
              </controlPr>
            </control>
          </mc:Choice>
        </mc:AlternateContent>
        <mc:AlternateContent xmlns:mc="http://schemas.openxmlformats.org/markup-compatibility/2006">
          <mc:Choice Requires="x14">
            <control shapeId="1200" r:id="rId14" name="Check Box 176">
              <controlPr defaultSize="0" autoFill="0" autoLine="0" autoPict="0">
                <anchor moveWithCells="1">
                  <from>
                    <xdr:col>6</xdr:col>
                    <xdr:colOff>209550</xdr:colOff>
                    <xdr:row>46</xdr:row>
                    <xdr:rowOff>19050</xdr:rowOff>
                  </from>
                  <to>
                    <xdr:col>6</xdr:col>
                    <xdr:colOff>476250</xdr:colOff>
                    <xdr:row>46</xdr:row>
                    <xdr:rowOff>228600</xdr:rowOff>
                  </to>
                </anchor>
              </controlPr>
            </control>
          </mc:Choice>
        </mc:AlternateContent>
        <mc:AlternateContent xmlns:mc="http://schemas.openxmlformats.org/markup-compatibility/2006">
          <mc:Choice Requires="x14">
            <control shapeId="1201" r:id="rId15" name="Check Box 177">
              <controlPr defaultSize="0" autoFill="0" autoLine="0" autoPict="0">
                <anchor moveWithCells="1">
                  <from>
                    <xdr:col>4</xdr:col>
                    <xdr:colOff>219075</xdr:colOff>
                    <xdr:row>45</xdr:row>
                    <xdr:rowOff>19050</xdr:rowOff>
                  </from>
                  <to>
                    <xdr:col>4</xdr:col>
                    <xdr:colOff>476250</xdr:colOff>
                    <xdr:row>45</xdr:row>
                    <xdr:rowOff>228600</xdr:rowOff>
                  </to>
                </anchor>
              </controlPr>
            </control>
          </mc:Choice>
        </mc:AlternateContent>
        <mc:AlternateContent xmlns:mc="http://schemas.openxmlformats.org/markup-compatibility/2006">
          <mc:Choice Requires="x14">
            <control shapeId="1202" r:id="rId16" name="Check Box 178">
              <controlPr defaultSize="0" autoFill="0" autoLine="0" autoPict="0">
                <anchor moveWithCells="1">
                  <from>
                    <xdr:col>6</xdr:col>
                    <xdr:colOff>209550</xdr:colOff>
                    <xdr:row>45</xdr:row>
                    <xdr:rowOff>19050</xdr:rowOff>
                  </from>
                  <to>
                    <xdr:col>6</xdr:col>
                    <xdr:colOff>476250</xdr:colOff>
                    <xdr:row>45</xdr:row>
                    <xdr:rowOff>228600</xdr:rowOff>
                  </to>
                </anchor>
              </controlPr>
            </control>
          </mc:Choice>
        </mc:AlternateContent>
        <mc:AlternateContent xmlns:mc="http://schemas.openxmlformats.org/markup-compatibility/2006">
          <mc:Choice Requires="x14">
            <control shapeId="1255" r:id="rId17" name="Check Box 231">
              <controlPr defaultSize="0" autoFill="0" autoLine="0" autoPict="0">
                <anchor moveWithCells="1">
                  <from>
                    <xdr:col>4</xdr:col>
                    <xdr:colOff>9525</xdr:colOff>
                    <xdr:row>49</xdr:row>
                    <xdr:rowOff>19050</xdr:rowOff>
                  </from>
                  <to>
                    <xdr:col>4</xdr:col>
                    <xdr:colOff>314325</xdr:colOff>
                    <xdr:row>49</xdr:row>
                    <xdr:rowOff>228600</xdr:rowOff>
                  </to>
                </anchor>
              </controlPr>
            </control>
          </mc:Choice>
        </mc:AlternateContent>
        <mc:AlternateContent xmlns:mc="http://schemas.openxmlformats.org/markup-compatibility/2006">
          <mc:Choice Requires="x14">
            <control shapeId="1256" r:id="rId18" name="Check Box 232">
              <controlPr defaultSize="0" autoFill="0" autoLine="0" autoPict="0">
                <anchor moveWithCells="1">
                  <from>
                    <xdr:col>8</xdr:col>
                    <xdr:colOff>428625</xdr:colOff>
                    <xdr:row>49</xdr:row>
                    <xdr:rowOff>19050</xdr:rowOff>
                  </from>
                  <to>
                    <xdr:col>9</xdr:col>
                    <xdr:colOff>180975</xdr:colOff>
                    <xdr:row>49</xdr:row>
                    <xdr:rowOff>238125</xdr:rowOff>
                  </to>
                </anchor>
              </controlPr>
            </control>
          </mc:Choice>
        </mc:AlternateContent>
        <mc:AlternateContent xmlns:mc="http://schemas.openxmlformats.org/markup-compatibility/2006">
          <mc:Choice Requires="x14">
            <control shapeId="1257" r:id="rId19" name="Check Box 233">
              <controlPr defaultSize="0" autoFill="0" autoLine="0" autoPict="0">
                <anchor moveWithCells="1">
                  <from>
                    <xdr:col>6</xdr:col>
                    <xdr:colOff>285750</xdr:colOff>
                    <xdr:row>49</xdr:row>
                    <xdr:rowOff>9525</xdr:rowOff>
                  </from>
                  <to>
                    <xdr:col>7</xdr:col>
                    <xdr:colOff>38100</xdr:colOff>
                    <xdr:row>50</xdr:row>
                    <xdr:rowOff>0</xdr:rowOff>
                  </to>
                </anchor>
              </controlPr>
            </control>
          </mc:Choice>
        </mc:AlternateContent>
        <mc:AlternateContent xmlns:mc="http://schemas.openxmlformats.org/markup-compatibility/2006">
          <mc:Choice Requires="x14">
            <control shapeId="1266" r:id="rId20" name="Check Box 242">
              <controlPr defaultSize="0" autoFill="0" autoLine="0" autoPict="0">
                <anchor moveWithCells="1">
                  <from>
                    <xdr:col>4</xdr:col>
                    <xdr:colOff>171450</xdr:colOff>
                    <xdr:row>27</xdr:row>
                    <xdr:rowOff>238125</xdr:rowOff>
                  </from>
                  <to>
                    <xdr:col>4</xdr:col>
                    <xdr:colOff>457200</xdr:colOff>
                    <xdr:row>28</xdr:row>
                    <xdr:rowOff>228600</xdr:rowOff>
                  </to>
                </anchor>
              </controlPr>
            </control>
          </mc:Choice>
        </mc:AlternateContent>
        <mc:AlternateContent xmlns:mc="http://schemas.openxmlformats.org/markup-compatibility/2006">
          <mc:Choice Requires="x14">
            <control shapeId="1272" r:id="rId21" name="Check Box 248">
              <controlPr defaultSize="0" autoFill="0" autoLine="0" autoPict="0">
                <anchor moveWithCells="1">
                  <from>
                    <xdr:col>12</xdr:col>
                    <xdr:colOff>409575</xdr:colOff>
                    <xdr:row>49</xdr:row>
                    <xdr:rowOff>38100</xdr:rowOff>
                  </from>
                  <to>
                    <xdr:col>13</xdr:col>
                    <xdr:colOff>114300</xdr:colOff>
                    <xdr:row>49</xdr:row>
                    <xdr:rowOff>219075</xdr:rowOff>
                  </to>
                </anchor>
              </controlPr>
            </control>
          </mc:Choice>
        </mc:AlternateContent>
        <mc:AlternateContent xmlns:mc="http://schemas.openxmlformats.org/markup-compatibility/2006">
          <mc:Choice Requires="x14">
            <control shapeId="1274" r:id="rId22" name="Check Box 250">
              <controlPr defaultSize="0" autoFill="0" autoLine="0" autoPict="0">
                <anchor moveWithCells="1">
                  <from>
                    <xdr:col>13</xdr:col>
                    <xdr:colOff>219075</xdr:colOff>
                    <xdr:row>56</xdr:row>
                    <xdr:rowOff>9525</xdr:rowOff>
                  </from>
                  <to>
                    <xdr:col>13</xdr:col>
                    <xdr:colOff>476250</xdr:colOff>
                    <xdr:row>56</xdr:row>
                    <xdr:rowOff>228600</xdr:rowOff>
                  </to>
                </anchor>
              </controlPr>
            </control>
          </mc:Choice>
        </mc:AlternateContent>
        <mc:AlternateContent xmlns:mc="http://schemas.openxmlformats.org/markup-compatibility/2006">
          <mc:Choice Requires="x14">
            <control shapeId="1276" r:id="rId23" name="Check Box 252">
              <controlPr defaultSize="0" autoFill="0" autoLine="0" autoPict="0">
                <anchor moveWithCells="1">
                  <from>
                    <xdr:col>15</xdr:col>
                    <xdr:colOff>238125</xdr:colOff>
                    <xdr:row>56</xdr:row>
                    <xdr:rowOff>19050</xdr:rowOff>
                  </from>
                  <to>
                    <xdr:col>15</xdr:col>
                    <xdr:colOff>495300</xdr:colOff>
                    <xdr:row>56</xdr:row>
                    <xdr:rowOff>238125</xdr:rowOff>
                  </to>
                </anchor>
              </controlPr>
            </control>
          </mc:Choice>
        </mc:AlternateContent>
        <mc:AlternateContent xmlns:mc="http://schemas.openxmlformats.org/markup-compatibility/2006">
          <mc:Choice Requires="x14">
            <control shapeId="1291" r:id="rId24" name="Check Box 267">
              <controlPr defaultSize="0" autoFill="0" autoLine="0" autoPict="0">
                <anchor moveWithCells="1">
                  <from>
                    <xdr:col>15</xdr:col>
                    <xdr:colOff>409575</xdr:colOff>
                    <xdr:row>49</xdr:row>
                    <xdr:rowOff>19050</xdr:rowOff>
                  </from>
                  <to>
                    <xdr:col>16</xdr:col>
                    <xdr:colOff>66675</xdr:colOff>
                    <xdr:row>49</xdr:row>
                    <xdr:rowOff>228600</xdr:rowOff>
                  </to>
                </anchor>
              </controlPr>
            </control>
          </mc:Choice>
        </mc:AlternateContent>
        <mc:AlternateContent xmlns:mc="http://schemas.openxmlformats.org/markup-compatibility/2006">
          <mc:Choice Requires="x14">
            <control shapeId="1261" r:id="rId25" name="Check Box 237">
              <controlPr defaultSize="0" autoFill="0" autoLine="0" autoPict="0">
                <anchor moveWithCells="1">
                  <from>
                    <xdr:col>6</xdr:col>
                    <xdr:colOff>19050</xdr:colOff>
                    <xdr:row>50</xdr:row>
                    <xdr:rowOff>28575</xdr:rowOff>
                  </from>
                  <to>
                    <xdr:col>6</xdr:col>
                    <xdr:colOff>333375</xdr:colOff>
                    <xdr:row>50</xdr:row>
                    <xdr:rowOff>238125</xdr:rowOff>
                  </to>
                </anchor>
              </controlPr>
            </control>
          </mc:Choice>
        </mc:AlternateContent>
        <mc:AlternateContent xmlns:mc="http://schemas.openxmlformats.org/markup-compatibility/2006">
          <mc:Choice Requires="x14">
            <control shapeId="1270" r:id="rId26" name="Check Box 246">
              <controlPr defaultSize="0" autoFill="0" autoLine="0" autoPict="0">
                <anchor moveWithCells="1">
                  <from>
                    <xdr:col>8</xdr:col>
                    <xdr:colOff>438150</xdr:colOff>
                    <xdr:row>50</xdr:row>
                    <xdr:rowOff>28575</xdr:rowOff>
                  </from>
                  <to>
                    <xdr:col>9</xdr:col>
                    <xdr:colOff>209550</xdr:colOff>
                    <xdr:row>50</xdr:row>
                    <xdr:rowOff>238125</xdr:rowOff>
                  </to>
                </anchor>
              </controlPr>
            </control>
          </mc:Choice>
        </mc:AlternateContent>
        <mc:AlternateContent xmlns:mc="http://schemas.openxmlformats.org/markup-compatibility/2006">
          <mc:Choice Requires="x14">
            <control shapeId="1301" r:id="rId27" name="Check Box 277">
              <controlPr defaultSize="0" autoFill="0" autoLine="0" autoPict="0">
                <anchor moveWithCells="1">
                  <from>
                    <xdr:col>7</xdr:col>
                    <xdr:colOff>190500</xdr:colOff>
                    <xdr:row>28</xdr:row>
                    <xdr:rowOff>0</xdr:rowOff>
                  </from>
                  <to>
                    <xdr:col>7</xdr:col>
                    <xdr:colOff>457200</xdr:colOff>
                    <xdr:row>28</xdr:row>
                    <xdr:rowOff>238125</xdr:rowOff>
                  </to>
                </anchor>
              </controlPr>
            </control>
          </mc:Choice>
        </mc:AlternateContent>
        <mc:AlternateContent xmlns:mc="http://schemas.openxmlformats.org/markup-compatibility/2006">
          <mc:Choice Requires="x14">
            <control shapeId="1155" r:id="rId28" name="Check Box 131">
              <controlPr defaultSize="0" autoFill="0" autoLine="0" autoPict="0">
                <anchor moveWithCells="1">
                  <from>
                    <xdr:col>4</xdr:col>
                    <xdr:colOff>266700</xdr:colOff>
                    <xdr:row>18</xdr:row>
                    <xdr:rowOff>28575</xdr:rowOff>
                  </from>
                  <to>
                    <xdr:col>5</xdr:col>
                    <xdr:colOff>19050</xdr:colOff>
                    <xdr:row>18</xdr:row>
                    <xdr:rowOff>238125</xdr:rowOff>
                  </to>
                </anchor>
              </controlPr>
            </control>
          </mc:Choice>
        </mc:AlternateContent>
        <mc:AlternateContent xmlns:mc="http://schemas.openxmlformats.org/markup-compatibility/2006">
          <mc:Choice Requires="x14">
            <control shapeId="1156" r:id="rId29" name="Check Box 132">
              <controlPr defaultSize="0" autoFill="0" autoLine="0" autoPict="0">
                <anchor moveWithCells="1">
                  <from>
                    <xdr:col>6</xdr:col>
                    <xdr:colOff>266700</xdr:colOff>
                    <xdr:row>18</xdr:row>
                    <xdr:rowOff>9525</xdr:rowOff>
                  </from>
                  <to>
                    <xdr:col>7</xdr:col>
                    <xdr:colOff>19050</xdr:colOff>
                    <xdr:row>18</xdr:row>
                    <xdr:rowOff>219075</xdr:rowOff>
                  </to>
                </anchor>
              </controlPr>
            </control>
          </mc:Choice>
        </mc:AlternateContent>
        <mc:AlternateContent xmlns:mc="http://schemas.openxmlformats.org/markup-compatibility/2006">
          <mc:Choice Requires="x14">
            <control shapeId="1204" r:id="rId30" name="Check Box 180">
              <controlPr defaultSize="0" autoFill="0" autoLine="0" autoPict="0">
                <anchor moveWithCells="1">
                  <from>
                    <xdr:col>4</xdr:col>
                    <xdr:colOff>266700</xdr:colOff>
                    <xdr:row>18</xdr:row>
                    <xdr:rowOff>28575</xdr:rowOff>
                  </from>
                  <to>
                    <xdr:col>5</xdr:col>
                    <xdr:colOff>19050</xdr:colOff>
                    <xdr:row>18</xdr:row>
                    <xdr:rowOff>238125</xdr:rowOff>
                  </to>
                </anchor>
              </controlPr>
            </control>
          </mc:Choice>
        </mc:AlternateContent>
        <mc:AlternateContent xmlns:mc="http://schemas.openxmlformats.org/markup-compatibility/2006">
          <mc:Choice Requires="x14">
            <control shapeId="1205" r:id="rId31" name="Check Box 181">
              <controlPr defaultSize="0" autoFill="0" autoLine="0" autoPict="0">
                <anchor moveWithCells="1">
                  <from>
                    <xdr:col>6</xdr:col>
                    <xdr:colOff>266700</xdr:colOff>
                    <xdr:row>18</xdr:row>
                    <xdr:rowOff>9525</xdr:rowOff>
                  </from>
                  <to>
                    <xdr:col>7</xdr:col>
                    <xdr:colOff>19050</xdr:colOff>
                    <xdr:row>18</xdr:row>
                    <xdr:rowOff>219075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G103"/>
  <sheetViews>
    <sheetView tabSelected="1" topLeftCell="A28" zoomScaleNormal="100" zoomScaleSheetLayoutView="100" workbookViewId="0">
      <selection activeCell="A98" sqref="A98:D100"/>
    </sheetView>
  </sheetViews>
  <sheetFormatPr defaultColWidth="9" defaultRowHeight="13.5" outlineLevelRow="1"/>
  <cols>
    <col min="1" max="4" width="6.625" style="56" customWidth="1"/>
    <col min="5" max="5" width="7.625" style="56" customWidth="1"/>
    <col min="6" max="19" width="6.625" style="56" customWidth="1"/>
    <col min="20" max="20" width="2.625" style="56" customWidth="1"/>
    <col min="21" max="22" width="9" style="56"/>
    <col min="23" max="23" width="9" style="56" hidden="1" customWidth="1"/>
    <col min="24" max="24" width="4" style="56" hidden="1" customWidth="1"/>
    <col min="25" max="25" width="14.375" style="56" hidden="1" customWidth="1"/>
    <col min="26" max="26" width="11.25" style="56" hidden="1" customWidth="1"/>
    <col min="27" max="27" width="30.625" style="56" hidden="1" customWidth="1"/>
    <col min="28" max="28" width="23" style="56" hidden="1" customWidth="1"/>
    <col min="29" max="29" width="18.625" style="56" hidden="1" customWidth="1"/>
    <col min="30" max="30" width="8.375" style="56" hidden="1" customWidth="1"/>
    <col min="31" max="31" width="9.625" style="56" hidden="1" customWidth="1"/>
    <col min="32" max="32" width="13.625" style="56" hidden="1" customWidth="1"/>
    <col min="33" max="33" width="9" style="56" hidden="1" customWidth="1"/>
    <col min="34" max="34" width="0" style="56" hidden="1" customWidth="1"/>
    <col min="35" max="16384" width="9" style="56"/>
  </cols>
  <sheetData>
    <row r="1" spans="1:33" ht="24.75" thickBot="1">
      <c r="A1" s="339" t="s">
        <v>140</v>
      </c>
      <c r="B1" s="340"/>
      <c r="C1" s="340"/>
      <c r="D1" s="340"/>
      <c r="E1" s="340"/>
      <c r="F1" s="340"/>
      <c r="G1" s="340"/>
      <c r="H1" s="340"/>
      <c r="I1" s="340"/>
      <c r="J1" s="340"/>
      <c r="K1" s="340"/>
      <c r="L1" s="340"/>
      <c r="M1" s="340"/>
      <c r="N1" s="340"/>
      <c r="O1" s="340"/>
      <c r="P1" s="340"/>
      <c r="Q1" s="340"/>
      <c r="R1" s="340"/>
      <c r="S1" s="341"/>
      <c r="X1" s="56" t="s">
        <v>36</v>
      </c>
    </row>
    <row r="2" spans="1:33" ht="19.899999999999999" customHeight="1">
      <c r="A2" s="555"/>
      <c r="B2" s="556"/>
      <c r="C2" s="556"/>
      <c r="D2" s="556"/>
      <c r="E2" s="556"/>
      <c r="F2" s="556"/>
      <c r="G2" s="556"/>
      <c r="H2" s="556"/>
      <c r="I2" s="556"/>
      <c r="J2" s="556"/>
      <c r="K2" s="556"/>
      <c r="L2" s="556"/>
      <c r="M2" s="53" t="s">
        <v>37</v>
      </c>
      <c r="N2" s="180">
        <f>専門研究員・研究員!N2</f>
        <v>0</v>
      </c>
      <c r="O2" s="53" t="s">
        <v>0</v>
      </c>
      <c r="P2" s="180">
        <f>専門研究員・研究員!P2</f>
        <v>0</v>
      </c>
      <c r="Q2" s="53" t="s">
        <v>1</v>
      </c>
      <c r="R2" s="180">
        <f>専門研究員・研究員!R2</f>
        <v>0</v>
      </c>
      <c r="S2" s="54" t="s">
        <v>2</v>
      </c>
      <c r="T2" s="70"/>
      <c r="U2" s="70"/>
      <c r="V2" s="70"/>
      <c r="W2" s="71" t="s">
        <v>38</v>
      </c>
      <c r="X2" s="72" t="s">
        <v>3</v>
      </c>
      <c r="Y2" s="71" t="s">
        <v>39</v>
      </c>
      <c r="Z2" s="71" t="s">
        <v>40</v>
      </c>
      <c r="AA2" s="71" t="s">
        <v>41</v>
      </c>
      <c r="AB2" s="71" t="s">
        <v>42</v>
      </c>
      <c r="AC2" s="71" t="s">
        <v>43</v>
      </c>
      <c r="AD2" s="71" t="s">
        <v>44</v>
      </c>
      <c r="AE2" s="71" t="s">
        <v>45</v>
      </c>
      <c r="AF2" s="71" t="s">
        <v>46</v>
      </c>
      <c r="AG2" s="71" t="s">
        <v>47</v>
      </c>
    </row>
    <row r="3" spans="1:33" ht="19.899999999999999" customHeight="1">
      <c r="A3" s="552">
        <f>専門研究員・研究員!A3</f>
        <v>0</v>
      </c>
      <c r="B3" s="553"/>
      <c r="C3" s="553"/>
      <c r="D3" s="553"/>
      <c r="E3" s="553"/>
      <c r="F3" s="553"/>
      <c r="G3" s="553"/>
      <c r="H3" s="337" t="s">
        <v>120</v>
      </c>
      <c r="I3" s="337"/>
      <c r="J3" s="337"/>
      <c r="K3" s="337"/>
      <c r="L3" s="337"/>
      <c r="M3" s="337"/>
      <c r="N3" s="337"/>
      <c r="O3" s="337"/>
      <c r="P3" s="337"/>
      <c r="Q3" s="337"/>
      <c r="R3" s="337"/>
      <c r="S3" s="338"/>
      <c r="T3" s="73"/>
      <c r="U3" s="73"/>
      <c r="V3" s="73"/>
      <c r="W3" s="74" t="s">
        <v>48</v>
      </c>
      <c r="X3" s="75" t="s">
        <v>5</v>
      </c>
      <c r="Y3" s="74" t="s">
        <v>6</v>
      </c>
      <c r="Z3" s="74" t="s">
        <v>7</v>
      </c>
      <c r="AA3" s="74" t="s">
        <v>8</v>
      </c>
      <c r="AB3" s="74" t="s">
        <v>49</v>
      </c>
      <c r="AC3" s="74" t="s">
        <v>9</v>
      </c>
      <c r="AD3" s="74" t="s">
        <v>34</v>
      </c>
      <c r="AE3" s="74" t="s">
        <v>50</v>
      </c>
      <c r="AF3" s="74" t="s">
        <v>10</v>
      </c>
      <c r="AG3" s="74" t="s">
        <v>51</v>
      </c>
    </row>
    <row r="4" spans="1:33" ht="19.899999999999999" customHeight="1">
      <c r="A4" s="176"/>
      <c r="B4" s="177"/>
      <c r="C4" s="177"/>
      <c r="D4" s="177"/>
      <c r="E4" s="177"/>
      <c r="F4" s="177"/>
      <c r="G4" s="177"/>
      <c r="H4" s="178" t="s">
        <v>283</v>
      </c>
      <c r="I4" s="224"/>
      <c r="J4" s="178" t="s">
        <v>284</v>
      </c>
      <c r="K4" s="557">
        <f>専門研究員・研究員!K4</f>
        <v>0</v>
      </c>
      <c r="L4" s="557"/>
      <c r="M4" s="557"/>
      <c r="N4" s="557"/>
      <c r="O4" s="557"/>
      <c r="P4" s="178" t="s">
        <v>4</v>
      </c>
      <c r="Q4" s="557">
        <f>専門研究員・研究員!Q4</f>
        <v>0</v>
      </c>
      <c r="R4" s="557"/>
      <c r="S4" s="558"/>
      <c r="T4" s="228"/>
      <c r="U4" s="229"/>
      <c r="V4" s="229"/>
      <c r="W4" s="76"/>
      <c r="X4" s="74"/>
      <c r="Y4" s="74"/>
      <c r="Z4" s="74"/>
      <c r="AA4" s="74"/>
      <c r="AB4" s="74" t="s">
        <v>52</v>
      </c>
      <c r="AC4" s="74" t="s">
        <v>15</v>
      </c>
      <c r="AD4" s="74"/>
      <c r="AE4" s="74"/>
      <c r="AF4" s="74"/>
      <c r="AG4" s="74"/>
    </row>
    <row r="5" spans="1:33" ht="19.899999999999999" customHeight="1" thickBot="1">
      <c r="A5" s="174"/>
      <c r="B5" s="175"/>
      <c r="C5" s="175"/>
      <c r="D5" s="175"/>
      <c r="E5" s="175"/>
      <c r="F5" s="175"/>
      <c r="G5" s="223"/>
      <c r="H5" s="178"/>
      <c r="I5" s="178"/>
      <c r="J5" s="179" t="s">
        <v>22</v>
      </c>
      <c r="K5" s="559">
        <f>専門研究員・研究員!K5</f>
        <v>0</v>
      </c>
      <c r="L5" s="559"/>
      <c r="M5" s="559"/>
      <c r="N5" s="559"/>
      <c r="O5" s="559"/>
      <c r="P5" s="559"/>
      <c r="Q5" s="559"/>
      <c r="R5" s="559"/>
      <c r="S5" s="560"/>
      <c r="T5" s="228"/>
      <c r="U5" s="229"/>
      <c r="V5" s="229"/>
      <c r="W5" s="76"/>
      <c r="X5" s="74"/>
      <c r="Y5" s="74"/>
      <c r="Z5" s="74"/>
      <c r="AA5" s="74"/>
      <c r="AB5" s="74" t="s">
        <v>53</v>
      </c>
      <c r="AC5" s="74"/>
      <c r="AD5" s="74"/>
      <c r="AE5" s="74"/>
      <c r="AF5" s="74"/>
      <c r="AG5" s="74"/>
    </row>
    <row r="6" spans="1:33" s="9" customFormat="1" ht="19.899999999999999" customHeight="1">
      <c r="A6" s="222" t="s">
        <v>272</v>
      </c>
      <c r="B6" s="222"/>
      <c r="C6" s="222"/>
      <c r="D6" s="222"/>
      <c r="E6" s="222"/>
      <c r="F6" s="222"/>
      <c r="G6" s="222"/>
      <c r="H6" s="222"/>
      <c r="I6" s="222"/>
      <c r="J6" s="222"/>
      <c r="K6" s="222"/>
      <c r="L6" s="222"/>
      <c r="M6" s="222"/>
      <c r="N6" s="222"/>
      <c r="O6" s="222"/>
      <c r="P6" s="222"/>
      <c r="Q6" s="222"/>
      <c r="R6" s="222"/>
      <c r="S6" s="225"/>
      <c r="T6" s="230"/>
      <c r="U6" s="231"/>
      <c r="V6" s="231"/>
      <c r="W6" s="139"/>
    </row>
    <row r="7" spans="1:33" s="9" customFormat="1" ht="19.5" customHeight="1">
      <c r="A7" s="151" t="s">
        <v>273</v>
      </c>
      <c r="B7" s="150"/>
      <c r="C7" s="150"/>
      <c r="D7" s="150"/>
      <c r="E7" s="150"/>
      <c r="F7" s="150"/>
      <c r="G7" s="150"/>
      <c r="H7" s="150"/>
      <c r="I7" s="150"/>
      <c r="J7" s="150"/>
      <c r="K7" s="150"/>
      <c r="L7" s="150"/>
      <c r="M7" s="150"/>
      <c r="N7" s="150"/>
      <c r="O7" s="150"/>
      <c r="P7" s="150"/>
      <c r="Q7" s="150"/>
      <c r="R7" s="150"/>
      <c r="S7" s="150"/>
      <c r="T7" s="138"/>
      <c r="U7" s="139"/>
      <c r="V7" s="139"/>
      <c r="W7" s="139"/>
    </row>
    <row r="8" spans="1:33" ht="24.95" customHeight="1" thickBot="1">
      <c r="A8" s="536" t="s">
        <v>158</v>
      </c>
      <c r="B8" s="536"/>
      <c r="C8" s="536"/>
      <c r="D8" s="536"/>
      <c r="E8" s="536"/>
      <c r="F8" s="536"/>
      <c r="G8" s="536"/>
      <c r="H8" s="536"/>
      <c r="I8" s="536"/>
      <c r="J8" s="536"/>
      <c r="K8" s="536"/>
      <c r="L8" s="536"/>
      <c r="M8" s="536"/>
      <c r="N8" s="536"/>
      <c r="O8" s="536"/>
      <c r="P8" s="536"/>
      <c r="Q8" s="536"/>
      <c r="R8" s="536"/>
      <c r="S8" s="536"/>
    </row>
    <row r="9" spans="1:33" ht="24.95" customHeight="1">
      <c r="A9" s="344" t="s">
        <v>161</v>
      </c>
      <c r="B9" s="345"/>
      <c r="C9" s="345"/>
      <c r="D9" s="346"/>
      <c r="E9" s="46"/>
      <c r="F9" s="83"/>
      <c r="G9" s="537" t="s">
        <v>145</v>
      </c>
      <c r="H9" s="538"/>
      <c r="I9" s="538"/>
      <c r="J9" s="539"/>
      <c r="K9" s="537" t="s">
        <v>146</v>
      </c>
      <c r="L9" s="529"/>
      <c r="M9" s="529"/>
      <c r="N9" s="540"/>
      <c r="O9" s="537" t="s">
        <v>147</v>
      </c>
      <c r="P9" s="529"/>
      <c r="Q9" s="529"/>
      <c r="R9" s="529"/>
      <c r="S9" s="545"/>
      <c r="X9" s="74"/>
      <c r="Y9" s="74"/>
      <c r="Z9" s="74"/>
      <c r="AA9" s="74"/>
      <c r="AB9" s="74" t="s">
        <v>54</v>
      </c>
      <c r="AC9" s="74"/>
      <c r="AD9" s="74"/>
      <c r="AE9" s="74"/>
      <c r="AF9" s="74"/>
      <c r="AG9" s="74"/>
    </row>
    <row r="10" spans="1:33" ht="24.95" customHeight="1">
      <c r="A10" s="286"/>
      <c r="B10" s="287"/>
      <c r="C10" s="287"/>
      <c r="D10" s="288"/>
      <c r="E10" s="541" t="s">
        <v>148</v>
      </c>
      <c r="F10" s="542"/>
      <c r="G10" s="405">
        <f>専門研究員・研究員!G9</f>
        <v>0</v>
      </c>
      <c r="H10" s="406"/>
      <c r="I10" s="406"/>
      <c r="J10" s="417"/>
      <c r="K10" s="405">
        <f>専門研究員・研究員!$K$9</f>
        <v>0</v>
      </c>
      <c r="L10" s="406"/>
      <c r="M10" s="406"/>
      <c r="N10" s="417"/>
      <c r="O10" s="405">
        <f>専門研究員・研究員!$O$9</f>
        <v>0</v>
      </c>
      <c r="P10" s="406"/>
      <c r="Q10" s="406"/>
      <c r="R10" s="406"/>
      <c r="S10" s="561"/>
      <c r="X10" s="74"/>
      <c r="Y10" s="74"/>
      <c r="Z10" s="74"/>
      <c r="AA10" s="74"/>
      <c r="AB10" s="74"/>
      <c r="AC10" s="74"/>
      <c r="AD10" s="74"/>
      <c r="AE10" s="74"/>
      <c r="AF10" s="74"/>
      <c r="AG10" s="74"/>
    </row>
    <row r="11" spans="1:33" ht="24.95" customHeight="1">
      <c r="A11" s="276"/>
      <c r="B11" s="277"/>
      <c r="C11" s="277"/>
      <c r="D11" s="278"/>
      <c r="E11" s="541" t="s">
        <v>149</v>
      </c>
      <c r="F11" s="542"/>
      <c r="G11" s="405">
        <f>専門研究員・研究員!G10</f>
        <v>0</v>
      </c>
      <c r="H11" s="406"/>
      <c r="I11" s="406"/>
      <c r="J11" s="417"/>
      <c r="K11" s="405">
        <f>専門研究員・研究員!K10</f>
        <v>0</v>
      </c>
      <c r="L11" s="406"/>
      <c r="M11" s="406"/>
      <c r="N11" s="417"/>
      <c r="O11" s="405">
        <f>専門研究員・研究員!O10</f>
        <v>0</v>
      </c>
      <c r="P11" s="406"/>
      <c r="Q11" s="406"/>
      <c r="R11" s="406"/>
      <c r="S11" s="561"/>
      <c r="X11" s="74"/>
      <c r="Y11" s="74"/>
      <c r="Z11" s="74"/>
      <c r="AA11" s="74"/>
      <c r="AB11" s="74" t="s">
        <v>55</v>
      </c>
      <c r="AC11" s="74"/>
      <c r="AD11" s="74"/>
      <c r="AE11" s="74"/>
      <c r="AF11" s="74"/>
      <c r="AG11" s="74"/>
    </row>
    <row r="12" spans="1:33" ht="24.95" customHeight="1" thickBot="1">
      <c r="A12" s="515" t="s">
        <v>56</v>
      </c>
      <c r="B12" s="516"/>
      <c r="C12" s="516"/>
      <c r="D12" s="517"/>
      <c r="E12" s="525">
        <f>専門研究員・研究員!E15</f>
        <v>0</v>
      </c>
      <c r="F12" s="526"/>
      <c r="G12" s="526"/>
      <c r="H12" s="526"/>
      <c r="I12" s="526"/>
      <c r="J12" s="526"/>
      <c r="K12" s="526"/>
      <c r="L12" s="526"/>
      <c r="M12" s="526"/>
      <c r="N12" s="526"/>
      <c r="O12" s="526"/>
      <c r="P12" s="526"/>
      <c r="Q12" s="526"/>
      <c r="R12" s="526"/>
      <c r="S12" s="527"/>
      <c r="V12" s="74"/>
      <c r="W12" s="74"/>
      <c r="X12" s="74"/>
      <c r="Y12" s="74"/>
      <c r="Z12" s="74"/>
      <c r="AA12" s="74"/>
      <c r="AB12" s="74" t="s">
        <v>57</v>
      </c>
      <c r="AC12" s="74"/>
      <c r="AD12" s="74"/>
      <c r="AE12" s="74"/>
      <c r="AF12" s="74"/>
    </row>
    <row r="13" spans="1:33" ht="24.95" customHeight="1">
      <c r="A13" s="483" t="s">
        <v>121</v>
      </c>
      <c r="B13" s="484"/>
      <c r="C13" s="484"/>
      <c r="D13" s="485"/>
      <c r="E13" s="487" t="s">
        <v>122</v>
      </c>
      <c r="F13" s="488"/>
      <c r="G13" s="488"/>
      <c r="H13" s="488">
        <f>専門研究員・研究員!H31</f>
        <v>0</v>
      </c>
      <c r="I13" s="488"/>
      <c r="J13" s="488"/>
      <c r="K13" s="488"/>
      <c r="L13" s="488"/>
      <c r="M13" s="488"/>
      <c r="N13" s="488"/>
      <c r="O13" s="488"/>
      <c r="P13" s="488"/>
      <c r="Q13" s="488"/>
      <c r="R13" s="488"/>
      <c r="S13" s="489"/>
      <c r="X13" s="74"/>
      <c r="Y13" s="74"/>
      <c r="Z13" s="74"/>
      <c r="AA13" s="74"/>
      <c r="AB13" s="77" t="s">
        <v>58</v>
      </c>
      <c r="AC13" s="74"/>
      <c r="AD13" s="74"/>
      <c r="AE13" s="74"/>
      <c r="AF13" s="74"/>
      <c r="AG13" s="74"/>
    </row>
    <row r="14" spans="1:33" ht="24.95" customHeight="1">
      <c r="A14" s="486"/>
      <c r="B14" s="337"/>
      <c r="C14" s="337"/>
      <c r="D14" s="338"/>
      <c r="E14" s="490" t="s">
        <v>85</v>
      </c>
      <c r="F14" s="491"/>
      <c r="G14" s="491"/>
      <c r="H14" s="491">
        <f>専門研究員・研究員!H32</f>
        <v>0</v>
      </c>
      <c r="I14" s="491"/>
      <c r="J14" s="491"/>
      <c r="K14" s="491"/>
      <c r="L14" s="491"/>
      <c r="M14" s="491"/>
      <c r="N14" s="491"/>
      <c r="O14" s="491"/>
      <c r="P14" s="491"/>
      <c r="Q14" s="491"/>
      <c r="R14" s="491"/>
      <c r="S14" s="492"/>
      <c r="X14" s="74"/>
      <c r="Y14" s="74"/>
      <c r="Z14" s="74"/>
      <c r="AA14" s="74"/>
      <c r="AB14" s="77" t="s">
        <v>59</v>
      </c>
      <c r="AC14" s="74"/>
      <c r="AD14" s="74"/>
      <c r="AE14" s="74"/>
      <c r="AF14" s="74"/>
      <c r="AG14" s="74"/>
    </row>
    <row r="15" spans="1:33" s="257" customFormat="1" ht="24.95" customHeight="1">
      <c r="A15" s="316" t="s">
        <v>246</v>
      </c>
      <c r="B15" s="317"/>
      <c r="C15" s="317"/>
      <c r="D15" s="318"/>
      <c r="E15" s="258"/>
      <c r="F15" s="256" t="s">
        <v>90</v>
      </c>
      <c r="G15" s="258"/>
      <c r="H15" s="256" t="s">
        <v>247</v>
      </c>
      <c r="I15" s="264">
        <f>専門研究員・研究員!I19</f>
        <v>0</v>
      </c>
      <c r="J15" s="256" t="s">
        <v>222</v>
      </c>
      <c r="K15" s="554" t="s">
        <v>91</v>
      </c>
      <c r="L15" s="554"/>
      <c r="M15" s="255">
        <v>5</v>
      </c>
      <c r="N15" s="259" t="s">
        <v>223</v>
      </c>
      <c r="O15" s="260" t="s">
        <v>300</v>
      </c>
      <c r="P15" s="260"/>
      <c r="Q15" s="260"/>
      <c r="R15" s="261"/>
      <c r="S15" s="262"/>
      <c r="X15" s="74"/>
      <c r="Y15" s="74"/>
      <c r="Z15" s="74"/>
      <c r="AA15" s="74"/>
      <c r="AB15" s="77"/>
      <c r="AC15" s="74"/>
      <c r="AD15" s="74"/>
      <c r="AE15" s="74"/>
      <c r="AF15" s="74"/>
      <c r="AG15" s="74"/>
    </row>
    <row r="16" spans="1:33" s="78" customFormat="1" ht="33" customHeight="1">
      <c r="A16" s="280" t="s">
        <v>4</v>
      </c>
      <c r="B16" s="493"/>
      <c r="C16" s="493"/>
      <c r="D16" s="494"/>
      <c r="E16" s="501"/>
      <c r="F16" s="543" t="s">
        <v>103</v>
      </c>
      <c r="G16" s="543"/>
      <c r="H16" s="503" t="s">
        <v>156</v>
      </c>
      <c r="I16" s="503"/>
      <c r="J16" s="503"/>
      <c r="K16" s="503"/>
      <c r="L16" s="503"/>
      <c r="M16" s="503"/>
      <c r="N16" s="503"/>
      <c r="O16" s="503"/>
      <c r="P16" s="503"/>
      <c r="Q16" s="503"/>
      <c r="R16" s="503"/>
      <c r="S16" s="504"/>
      <c r="V16" s="79"/>
      <c r="W16" s="79"/>
      <c r="X16" s="79"/>
      <c r="Y16" s="79"/>
      <c r="Z16" s="80" t="s">
        <v>19</v>
      </c>
      <c r="AA16" s="79"/>
      <c r="AB16" s="79"/>
      <c r="AC16" s="79"/>
      <c r="AD16" s="79"/>
      <c r="AE16" s="79"/>
      <c r="AF16" s="79"/>
    </row>
    <row r="17" spans="1:33" s="78" customFormat="1" ht="20.100000000000001" customHeight="1">
      <c r="A17" s="495"/>
      <c r="B17" s="496"/>
      <c r="C17" s="496"/>
      <c r="D17" s="497"/>
      <c r="E17" s="502"/>
      <c r="F17" s="544"/>
      <c r="G17" s="544"/>
      <c r="H17" s="505"/>
      <c r="I17" s="505"/>
      <c r="J17" s="505"/>
      <c r="K17" s="505"/>
      <c r="L17" s="505"/>
      <c r="M17" s="505"/>
      <c r="N17" s="505"/>
      <c r="O17" s="505"/>
      <c r="P17" s="505"/>
      <c r="Q17" s="505"/>
      <c r="R17" s="505"/>
      <c r="S17" s="506"/>
      <c r="V17" s="79"/>
      <c r="W17" s="79"/>
      <c r="X17" s="79"/>
      <c r="Y17" s="79"/>
      <c r="Z17" s="80" t="s">
        <v>20</v>
      </c>
      <c r="AA17" s="79"/>
      <c r="AB17" s="79"/>
      <c r="AC17" s="79"/>
      <c r="AD17" s="79"/>
      <c r="AE17" s="79"/>
      <c r="AF17" s="79"/>
    </row>
    <row r="18" spans="1:33" s="78" customFormat="1" ht="20.100000000000001" customHeight="1">
      <c r="A18" s="498"/>
      <c r="B18" s="499"/>
      <c r="C18" s="499"/>
      <c r="D18" s="500"/>
      <c r="E18" s="48"/>
      <c r="F18" s="507" t="s">
        <v>104</v>
      </c>
      <c r="G18" s="507"/>
      <c r="H18" s="562" t="s">
        <v>105</v>
      </c>
      <c r="I18" s="562"/>
      <c r="J18" s="562"/>
      <c r="K18" s="562"/>
      <c r="L18" s="562"/>
      <c r="M18" s="562"/>
      <c r="N18" s="562"/>
      <c r="O18" s="562"/>
      <c r="P18" s="562"/>
      <c r="Q18" s="562"/>
      <c r="R18" s="562"/>
      <c r="S18" s="55"/>
      <c r="V18" s="79"/>
      <c r="W18" s="79"/>
      <c r="X18" s="79"/>
      <c r="Y18" s="79"/>
      <c r="Z18" s="80" t="s">
        <v>21</v>
      </c>
      <c r="AA18" s="79"/>
      <c r="AB18" s="79"/>
      <c r="AC18" s="79"/>
      <c r="AD18" s="79"/>
      <c r="AE18" s="79"/>
      <c r="AF18" s="79"/>
    </row>
    <row r="19" spans="1:33" ht="24.95" customHeight="1" thickBot="1">
      <c r="A19" s="276" t="s">
        <v>157</v>
      </c>
      <c r="B19" s="322"/>
      <c r="C19" s="322"/>
      <c r="D19" s="323"/>
      <c r="E19" s="508" t="str">
        <f>IF(専門研究員・研究員!E37=0,"",専門研究員・研究員!E37)</f>
        <v/>
      </c>
      <c r="F19" s="476"/>
      <c r="G19" s="476"/>
      <c r="H19" s="57" t="s">
        <v>18</v>
      </c>
      <c r="I19" s="476" t="str">
        <f>IF(専門研究員・研究員!I37=0,"",専門研究員・研究員!I37)</f>
        <v/>
      </c>
      <c r="J19" s="476"/>
      <c r="K19" s="476"/>
      <c r="L19" s="233" t="s">
        <v>252</v>
      </c>
      <c r="M19" s="476" t="str">
        <f>専門研究員・研究員!M37</f>
        <v>1.条件変更開始月：</v>
      </c>
      <c r="N19" s="476"/>
      <c r="O19" s="476"/>
      <c r="P19" s="476" t="str">
        <f>IF(専門研究員・研究員!P37=0,"",専門研究員・研究員!P37)</f>
        <v/>
      </c>
      <c r="Q19" s="476"/>
      <c r="R19" s="476"/>
      <c r="S19" s="477"/>
      <c r="X19" s="77"/>
      <c r="Y19" s="77"/>
      <c r="Z19" s="77"/>
      <c r="AA19" s="77"/>
      <c r="AB19" s="77" t="s">
        <v>60</v>
      </c>
      <c r="AC19" s="77"/>
      <c r="AD19" s="77"/>
      <c r="AE19" s="77"/>
      <c r="AF19" s="77"/>
      <c r="AG19" s="77"/>
    </row>
    <row r="20" spans="1:33" ht="24.95" customHeight="1" thickBot="1">
      <c r="A20" s="462" t="s">
        <v>265</v>
      </c>
      <c r="B20" s="462"/>
      <c r="C20" s="462"/>
      <c r="D20" s="462"/>
      <c r="E20" s="462"/>
      <c r="F20" s="462"/>
      <c r="G20" s="462"/>
      <c r="H20" s="462"/>
      <c r="I20" s="462"/>
      <c r="J20" s="462"/>
      <c r="K20" s="462"/>
      <c r="L20" s="462"/>
      <c r="M20" s="462"/>
      <c r="N20" s="462"/>
      <c r="O20" s="462"/>
      <c r="P20" s="462"/>
      <c r="Q20" s="462"/>
      <c r="R20" s="462"/>
      <c r="S20" s="462"/>
      <c r="X20" s="74"/>
      <c r="Y20" s="74"/>
      <c r="Z20" s="74"/>
      <c r="AA20" s="74"/>
      <c r="AC20" s="74"/>
      <c r="AD20" s="74"/>
      <c r="AE20" s="74"/>
      <c r="AF20" s="74"/>
      <c r="AG20" s="74"/>
    </row>
    <row r="21" spans="1:33" s="9" customFormat="1" ht="24.75" customHeight="1">
      <c r="A21" s="428" t="s">
        <v>259</v>
      </c>
      <c r="B21" s="429"/>
      <c r="C21" s="429"/>
      <c r="D21" s="430"/>
      <c r="E21" s="58"/>
      <c r="F21" s="59" t="s">
        <v>170</v>
      </c>
      <c r="G21" s="59"/>
      <c r="H21" s="60"/>
      <c r="I21" s="59" t="s">
        <v>61</v>
      </c>
      <c r="J21" s="59"/>
      <c r="K21" s="60"/>
      <c r="L21" s="59" t="s">
        <v>62</v>
      </c>
      <c r="M21" s="59"/>
      <c r="N21" s="60"/>
      <c r="O21" s="59" t="s">
        <v>63</v>
      </c>
      <c r="P21" s="470"/>
      <c r="Q21" s="470"/>
      <c r="R21" s="470"/>
      <c r="S21" s="61" t="s">
        <v>123</v>
      </c>
    </row>
    <row r="22" spans="1:33" s="9" customFormat="1" ht="24.75" customHeight="1">
      <c r="A22" s="283"/>
      <c r="B22" s="284"/>
      <c r="C22" s="284"/>
      <c r="D22" s="285"/>
      <c r="E22" s="468" t="s">
        <v>64</v>
      </c>
      <c r="F22" s="469"/>
      <c r="G22" s="471"/>
      <c r="H22" s="471"/>
      <c r="I22" s="471"/>
      <c r="J22" s="471"/>
      <c r="K22" s="471"/>
      <c r="L22" s="471"/>
      <c r="M22" s="471"/>
      <c r="N22" s="471"/>
      <c r="O22" s="471"/>
      <c r="P22" s="464" t="s">
        <v>65</v>
      </c>
      <c r="Q22" s="464"/>
      <c r="R22" s="464"/>
      <c r="S22" s="465"/>
    </row>
    <row r="23" spans="1:33" s="9" customFormat="1" ht="24.75" customHeight="1">
      <c r="A23" s="283"/>
      <c r="B23" s="284"/>
      <c r="C23" s="284"/>
      <c r="D23" s="285"/>
      <c r="E23" s="468" t="s">
        <v>66</v>
      </c>
      <c r="F23" s="469"/>
      <c r="G23" s="471"/>
      <c r="H23" s="471"/>
      <c r="I23" s="471"/>
      <c r="J23" s="471"/>
      <c r="K23" s="471"/>
      <c r="L23" s="471"/>
      <c r="M23" s="471"/>
      <c r="N23" s="471"/>
      <c r="O23" s="471"/>
      <c r="P23" s="464" t="s">
        <v>87</v>
      </c>
      <c r="Q23" s="464"/>
      <c r="R23" s="464"/>
      <c r="S23" s="465"/>
    </row>
    <row r="24" spans="1:33" s="9" customFormat="1" ht="24.75" customHeight="1">
      <c r="A24" s="283"/>
      <c r="B24" s="284"/>
      <c r="C24" s="284"/>
      <c r="D24" s="285"/>
      <c r="E24" s="468" t="s">
        <v>67</v>
      </c>
      <c r="F24" s="469"/>
      <c r="G24" s="471"/>
      <c r="H24" s="471"/>
      <c r="I24" s="471"/>
      <c r="J24" s="471"/>
      <c r="K24" s="471"/>
      <c r="L24" s="471"/>
      <c r="M24" s="471"/>
      <c r="N24" s="471"/>
      <c r="O24" s="471"/>
      <c r="P24" s="471"/>
      <c r="Q24" s="471"/>
      <c r="R24" s="471"/>
      <c r="S24" s="472"/>
    </row>
    <row r="25" spans="1:33" s="9" customFormat="1" ht="24.75" customHeight="1">
      <c r="A25" s="283"/>
      <c r="B25" s="284"/>
      <c r="C25" s="284"/>
      <c r="D25" s="285"/>
      <c r="E25" s="473" t="s">
        <v>178</v>
      </c>
      <c r="F25" s="474"/>
      <c r="G25" s="474"/>
      <c r="H25" s="474"/>
      <c r="I25" s="475"/>
      <c r="J25" s="475"/>
      <c r="K25" s="475"/>
      <c r="L25" s="475"/>
      <c r="M25" s="475"/>
      <c r="N25" s="62" t="s">
        <v>177</v>
      </c>
      <c r="O25" s="478"/>
      <c r="P25" s="478"/>
      <c r="Q25" s="478"/>
      <c r="R25" s="478"/>
      <c r="S25" s="479"/>
    </row>
    <row r="26" spans="1:33" s="9" customFormat="1" ht="24.75" customHeight="1">
      <c r="A26" s="283"/>
      <c r="B26" s="284"/>
      <c r="C26" s="284"/>
      <c r="D26" s="285"/>
      <c r="E26" s="466" t="s">
        <v>68</v>
      </c>
      <c r="F26" s="467"/>
      <c r="G26" s="101"/>
      <c r="H26" s="112" t="s">
        <v>0</v>
      </c>
      <c r="I26" s="102"/>
      <c r="J26" s="113" t="s">
        <v>24</v>
      </c>
      <c r="K26" s="102"/>
      <c r="L26" s="113" t="s">
        <v>69</v>
      </c>
      <c r="M26" s="114" t="s">
        <v>18</v>
      </c>
      <c r="N26" s="44"/>
      <c r="O26" s="113" t="s">
        <v>0</v>
      </c>
      <c r="P26" s="103"/>
      <c r="Q26" s="10" t="s">
        <v>24</v>
      </c>
      <c r="R26" s="103"/>
      <c r="S26" s="11" t="s">
        <v>2</v>
      </c>
    </row>
    <row r="27" spans="1:33" s="9" customFormat="1" ht="24.75" customHeight="1">
      <c r="A27" s="283"/>
      <c r="B27" s="284"/>
      <c r="C27" s="284"/>
      <c r="D27" s="285"/>
      <c r="E27" s="12"/>
      <c r="F27" s="13" t="s">
        <v>70</v>
      </c>
      <c r="G27" s="44"/>
      <c r="H27" s="136" t="s">
        <v>0</v>
      </c>
      <c r="I27" s="44"/>
      <c r="J27" s="135" t="s">
        <v>71</v>
      </c>
      <c r="K27" s="136" t="s">
        <v>123</v>
      </c>
      <c r="L27" s="136"/>
      <c r="M27" s="136"/>
      <c r="N27" s="10"/>
      <c r="O27" s="10"/>
      <c r="P27" s="10"/>
      <c r="Q27" s="10"/>
      <c r="R27" s="10"/>
      <c r="S27" s="11"/>
    </row>
    <row r="28" spans="1:33" s="9" customFormat="1" ht="24.75" customHeight="1">
      <c r="A28" s="283"/>
      <c r="B28" s="284"/>
      <c r="C28" s="284"/>
      <c r="D28" s="285"/>
      <c r="E28" s="152" t="s">
        <v>267</v>
      </c>
      <c r="F28" s="153"/>
      <c r="G28" s="154"/>
      <c r="H28" s="450"/>
      <c r="I28" s="450"/>
      <c r="J28" s="450"/>
      <c r="K28" s="155" t="s">
        <v>274</v>
      </c>
      <c r="L28" s="156"/>
      <c r="M28" s="155"/>
      <c r="N28" s="140"/>
      <c r="O28" s="157" t="s">
        <v>275</v>
      </c>
      <c r="P28" s="451"/>
      <c r="Q28" s="451"/>
      <c r="R28" s="451"/>
      <c r="S28" s="141" t="s">
        <v>276</v>
      </c>
    </row>
    <row r="29" spans="1:33" s="9" customFormat="1" ht="24.75" customHeight="1">
      <c r="A29" s="283"/>
      <c r="B29" s="284"/>
      <c r="C29" s="284"/>
      <c r="D29" s="285"/>
      <c r="E29" s="460" t="s">
        <v>75</v>
      </c>
      <c r="F29" s="461"/>
      <c r="G29" s="115" t="s">
        <v>73</v>
      </c>
      <c r="H29" s="104" t="s">
        <v>252</v>
      </c>
      <c r="I29" s="104" t="s">
        <v>74</v>
      </c>
      <c r="J29" s="116"/>
      <c r="K29" s="116" t="s">
        <v>0</v>
      </c>
      <c r="L29" s="117"/>
      <c r="M29" s="118" t="s">
        <v>253</v>
      </c>
      <c r="N29" s="119" t="s">
        <v>254</v>
      </c>
      <c r="O29" s="120"/>
      <c r="P29" s="116"/>
      <c r="Q29" s="116" t="s">
        <v>0</v>
      </c>
      <c r="R29" s="117"/>
      <c r="S29" s="121" t="s">
        <v>24</v>
      </c>
    </row>
    <row r="30" spans="1:33" s="9" customFormat="1" ht="24.75" customHeight="1">
      <c r="A30" s="283"/>
      <c r="B30" s="284"/>
      <c r="C30" s="284"/>
      <c r="D30" s="285"/>
      <c r="E30" s="452" t="s">
        <v>248</v>
      </c>
      <c r="F30" s="453"/>
      <c r="G30" s="105"/>
      <c r="H30" s="99" t="s">
        <v>76</v>
      </c>
      <c r="I30" s="122" t="s">
        <v>252</v>
      </c>
      <c r="J30" s="106"/>
      <c r="K30" s="111" t="s">
        <v>255</v>
      </c>
      <c r="L30" s="463" t="s">
        <v>256</v>
      </c>
      <c r="M30" s="463"/>
      <c r="N30" s="123"/>
      <c r="O30" s="110" t="s">
        <v>257</v>
      </c>
      <c r="P30" s="124"/>
      <c r="Q30" s="107"/>
      <c r="R30" s="108"/>
      <c r="S30" s="109"/>
    </row>
    <row r="31" spans="1:33" s="9" customFormat="1" ht="24.75" customHeight="1">
      <c r="A31" s="283"/>
      <c r="B31" s="284"/>
      <c r="C31" s="284"/>
      <c r="D31" s="285"/>
      <c r="E31" s="125" t="s">
        <v>258</v>
      </c>
      <c r="F31" s="126"/>
      <c r="G31" s="127"/>
      <c r="H31" s="127"/>
      <c r="I31" s="127"/>
      <c r="J31" s="127"/>
      <c r="K31" s="127"/>
      <c r="L31" s="128"/>
      <c r="M31" s="128"/>
      <c r="N31" s="129"/>
      <c r="O31" s="130"/>
      <c r="P31" s="130"/>
      <c r="Q31" s="131"/>
      <c r="R31" s="126"/>
      <c r="S31" s="132"/>
    </row>
    <row r="32" spans="1:33" s="9" customFormat="1" ht="24.75" customHeight="1">
      <c r="A32" s="283"/>
      <c r="B32" s="284"/>
      <c r="C32" s="284"/>
      <c r="D32" s="285"/>
      <c r="E32" s="454"/>
      <c r="F32" s="455"/>
      <c r="G32" s="455"/>
      <c r="H32" s="455"/>
      <c r="I32" s="455"/>
      <c r="J32" s="455"/>
      <c r="K32" s="455"/>
      <c r="L32" s="455"/>
      <c r="M32" s="455"/>
      <c r="N32" s="455"/>
      <c r="O32" s="455"/>
      <c r="P32" s="455"/>
      <c r="Q32" s="455"/>
      <c r="R32" s="455"/>
      <c r="S32" s="456"/>
    </row>
    <row r="33" spans="1:19" s="9" customFormat="1" ht="24.75" customHeight="1">
      <c r="A33" s="283"/>
      <c r="B33" s="284"/>
      <c r="C33" s="284"/>
      <c r="D33" s="285"/>
      <c r="E33" s="454"/>
      <c r="F33" s="455"/>
      <c r="G33" s="455"/>
      <c r="H33" s="455"/>
      <c r="I33" s="455"/>
      <c r="J33" s="455"/>
      <c r="K33" s="455"/>
      <c r="L33" s="455"/>
      <c r="M33" s="455"/>
      <c r="N33" s="455"/>
      <c r="O33" s="455"/>
      <c r="P33" s="455"/>
      <c r="Q33" s="455"/>
      <c r="R33" s="455"/>
      <c r="S33" s="456"/>
    </row>
    <row r="34" spans="1:19" s="9" customFormat="1" ht="24.75" customHeight="1" thickBot="1">
      <c r="A34" s="480"/>
      <c r="B34" s="481"/>
      <c r="C34" s="481"/>
      <c r="D34" s="482"/>
      <c r="E34" s="457"/>
      <c r="F34" s="458"/>
      <c r="G34" s="458"/>
      <c r="H34" s="458"/>
      <c r="I34" s="458"/>
      <c r="J34" s="458"/>
      <c r="K34" s="458"/>
      <c r="L34" s="458"/>
      <c r="M34" s="458"/>
      <c r="N34" s="458"/>
      <c r="O34" s="458"/>
      <c r="P34" s="458"/>
      <c r="Q34" s="458"/>
      <c r="R34" s="458"/>
      <c r="S34" s="459"/>
    </row>
    <row r="35" spans="1:19" s="9" customFormat="1" ht="24" customHeight="1" thickBot="1">
      <c r="A35" s="462" t="s">
        <v>264</v>
      </c>
      <c r="B35" s="462"/>
      <c r="C35" s="462"/>
      <c r="D35" s="462"/>
      <c r="E35" s="462"/>
      <c r="F35" s="462"/>
      <c r="G35" s="462"/>
      <c r="H35" s="462"/>
      <c r="I35" s="462"/>
      <c r="J35" s="462"/>
      <c r="K35" s="462"/>
      <c r="L35" s="462"/>
      <c r="M35" s="462"/>
      <c r="N35" s="462"/>
      <c r="O35" s="462"/>
      <c r="P35" s="462"/>
      <c r="Q35" s="462"/>
      <c r="R35" s="462"/>
      <c r="S35" s="462"/>
    </row>
    <row r="36" spans="1:19" s="9" customFormat="1" ht="24.75" hidden="1" customHeight="1" outlineLevel="1">
      <c r="A36" s="428" t="s">
        <v>260</v>
      </c>
      <c r="B36" s="429"/>
      <c r="C36" s="429"/>
      <c r="D36" s="430"/>
      <c r="E36" s="58"/>
      <c r="F36" s="59" t="s">
        <v>170</v>
      </c>
      <c r="G36" s="59"/>
      <c r="H36" s="60"/>
      <c r="I36" s="59" t="s">
        <v>61</v>
      </c>
      <c r="J36" s="59"/>
      <c r="K36" s="60"/>
      <c r="L36" s="59" t="s">
        <v>62</v>
      </c>
      <c r="M36" s="59"/>
      <c r="N36" s="60"/>
      <c r="O36" s="59" t="s">
        <v>63</v>
      </c>
      <c r="P36" s="470"/>
      <c r="Q36" s="470"/>
      <c r="R36" s="470"/>
      <c r="S36" s="61" t="s">
        <v>123</v>
      </c>
    </row>
    <row r="37" spans="1:19" s="9" customFormat="1" ht="24.75" hidden="1" customHeight="1" outlineLevel="1">
      <c r="A37" s="283"/>
      <c r="B37" s="284"/>
      <c r="C37" s="284"/>
      <c r="D37" s="285"/>
      <c r="E37" s="468" t="s">
        <v>64</v>
      </c>
      <c r="F37" s="469"/>
      <c r="G37" s="471"/>
      <c r="H37" s="471"/>
      <c r="I37" s="471"/>
      <c r="J37" s="471"/>
      <c r="K37" s="471"/>
      <c r="L37" s="471"/>
      <c r="M37" s="471"/>
      <c r="N37" s="471"/>
      <c r="O37" s="471"/>
      <c r="P37" s="464" t="s">
        <v>65</v>
      </c>
      <c r="Q37" s="464"/>
      <c r="R37" s="464"/>
      <c r="S37" s="465"/>
    </row>
    <row r="38" spans="1:19" s="9" customFormat="1" ht="24.75" hidden="1" customHeight="1" outlineLevel="1">
      <c r="A38" s="283"/>
      <c r="B38" s="284"/>
      <c r="C38" s="284"/>
      <c r="D38" s="285"/>
      <c r="E38" s="468" t="s">
        <v>66</v>
      </c>
      <c r="F38" s="469"/>
      <c r="G38" s="471"/>
      <c r="H38" s="471"/>
      <c r="I38" s="471"/>
      <c r="J38" s="471"/>
      <c r="K38" s="471"/>
      <c r="L38" s="471"/>
      <c r="M38" s="471"/>
      <c r="N38" s="471"/>
      <c r="O38" s="471"/>
      <c r="P38" s="464" t="s">
        <v>87</v>
      </c>
      <c r="Q38" s="464"/>
      <c r="R38" s="464"/>
      <c r="S38" s="465"/>
    </row>
    <row r="39" spans="1:19" s="9" customFormat="1" ht="24.75" hidden="1" customHeight="1" outlineLevel="1">
      <c r="A39" s="283"/>
      <c r="B39" s="284"/>
      <c r="C39" s="284"/>
      <c r="D39" s="285"/>
      <c r="E39" s="468" t="s">
        <v>67</v>
      </c>
      <c r="F39" s="469"/>
      <c r="G39" s="471"/>
      <c r="H39" s="471"/>
      <c r="I39" s="471"/>
      <c r="J39" s="471"/>
      <c r="K39" s="471"/>
      <c r="L39" s="471"/>
      <c r="M39" s="471"/>
      <c r="N39" s="471"/>
      <c r="O39" s="471"/>
      <c r="P39" s="471"/>
      <c r="Q39" s="471"/>
      <c r="R39" s="471"/>
      <c r="S39" s="472"/>
    </row>
    <row r="40" spans="1:19" s="9" customFormat="1" ht="24.75" hidden="1" customHeight="1" outlineLevel="1">
      <c r="A40" s="283"/>
      <c r="B40" s="284"/>
      <c r="C40" s="284"/>
      <c r="D40" s="285"/>
      <c r="E40" s="473" t="s">
        <v>178</v>
      </c>
      <c r="F40" s="474"/>
      <c r="G40" s="474"/>
      <c r="H40" s="474"/>
      <c r="I40" s="475"/>
      <c r="J40" s="475"/>
      <c r="K40" s="475"/>
      <c r="L40" s="475"/>
      <c r="M40" s="475"/>
      <c r="N40" s="62" t="s">
        <v>177</v>
      </c>
      <c r="O40" s="478"/>
      <c r="P40" s="478"/>
      <c r="Q40" s="478"/>
      <c r="R40" s="478"/>
      <c r="S40" s="479"/>
    </row>
    <row r="41" spans="1:19" s="9" customFormat="1" ht="24.75" hidden="1" customHeight="1" outlineLevel="1">
      <c r="A41" s="283"/>
      <c r="B41" s="284"/>
      <c r="C41" s="284"/>
      <c r="D41" s="285"/>
      <c r="E41" s="466" t="s">
        <v>68</v>
      </c>
      <c r="F41" s="467"/>
      <c r="G41" s="101"/>
      <c r="H41" s="112" t="s">
        <v>0</v>
      </c>
      <c r="I41" s="102"/>
      <c r="J41" s="113" t="s">
        <v>24</v>
      </c>
      <c r="K41" s="102"/>
      <c r="L41" s="113" t="s">
        <v>69</v>
      </c>
      <c r="M41" s="114" t="s">
        <v>18</v>
      </c>
      <c r="N41" s="44"/>
      <c r="O41" s="113" t="s">
        <v>0</v>
      </c>
      <c r="P41" s="103"/>
      <c r="Q41" s="10" t="s">
        <v>24</v>
      </c>
      <c r="R41" s="103"/>
      <c r="S41" s="11" t="s">
        <v>2</v>
      </c>
    </row>
    <row r="42" spans="1:19" s="9" customFormat="1" ht="24.75" hidden="1" customHeight="1" outlineLevel="1">
      <c r="A42" s="283"/>
      <c r="B42" s="284"/>
      <c r="C42" s="284"/>
      <c r="D42" s="285"/>
      <c r="E42" s="12"/>
      <c r="F42" s="13" t="s">
        <v>70</v>
      </c>
      <c r="G42" s="44"/>
      <c r="H42" s="136" t="s">
        <v>0</v>
      </c>
      <c r="I42" s="44"/>
      <c r="J42" s="135" t="s">
        <v>71</v>
      </c>
      <c r="K42" s="136" t="s">
        <v>123</v>
      </c>
      <c r="L42" s="136"/>
      <c r="M42" s="136"/>
      <c r="N42" s="10"/>
      <c r="O42" s="10"/>
      <c r="P42" s="10"/>
      <c r="Q42" s="10"/>
      <c r="R42" s="10"/>
      <c r="S42" s="11"/>
    </row>
    <row r="43" spans="1:19" s="9" customFormat="1" ht="24.75" hidden="1" customHeight="1" outlineLevel="1">
      <c r="A43" s="283"/>
      <c r="B43" s="284"/>
      <c r="C43" s="284"/>
      <c r="D43" s="285"/>
      <c r="E43" s="152" t="s">
        <v>267</v>
      </c>
      <c r="F43" s="153"/>
      <c r="G43" s="154"/>
      <c r="H43" s="450"/>
      <c r="I43" s="450"/>
      <c r="J43" s="450"/>
      <c r="K43" s="155" t="s">
        <v>274</v>
      </c>
      <c r="L43" s="156"/>
      <c r="M43" s="155"/>
      <c r="N43" s="140"/>
      <c r="O43" s="157" t="s">
        <v>275</v>
      </c>
      <c r="P43" s="451"/>
      <c r="Q43" s="451"/>
      <c r="R43" s="451"/>
      <c r="S43" s="141" t="s">
        <v>276</v>
      </c>
    </row>
    <row r="44" spans="1:19" s="9" customFormat="1" ht="24.75" hidden="1" customHeight="1" outlineLevel="1">
      <c r="A44" s="283"/>
      <c r="B44" s="284"/>
      <c r="C44" s="284"/>
      <c r="D44" s="285"/>
      <c r="E44" s="460" t="s">
        <v>75</v>
      </c>
      <c r="F44" s="461"/>
      <c r="G44" s="115" t="s">
        <v>73</v>
      </c>
      <c r="H44" s="104" t="s">
        <v>252</v>
      </c>
      <c r="I44" s="104" t="s">
        <v>74</v>
      </c>
      <c r="J44" s="116"/>
      <c r="K44" s="116" t="s">
        <v>0</v>
      </c>
      <c r="L44" s="117"/>
      <c r="M44" s="118" t="s">
        <v>253</v>
      </c>
      <c r="N44" s="119" t="s">
        <v>254</v>
      </c>
      <c r="O44" s="120"/>
      <c r="P44" s="116"/>
      <c r="Q44" s="116" t="s">
        <v>0</v>
      </c>
      <c r="R44" s="117"/>
      <c r="S44" s="121" t="s">
        <v>24</v>
      </c>
    </row>
    <row r="45" spans="1:19" s="9" customFormat="1" ht="24.75" hidden="1" customHeight="1" outlineLevel="1">
      <c r="A45" s="283"/>
      <c r="B45" s="284"/>
      <c r="C45" s="284"/>
      <c r="D45" s="285"/>
      <c r="E45" s="452" t="s">
        <v>248</v>
      </c>
      <c r="F45" s="453"/>
      <c r="G45" s="105"/>
      <c r="H45" s="99" t="s">
        <v>76</v>
      </c>
      <c r="I45" s="122" t="s">
        <v>252</v>
      </c>
      <c r="J45" s="106"/>
      <c r="K45" s="111" t="s">
        <v>255</v>
      </c>
      <c r="L45" s="463" t="s">
        <v>256</v>
      </c>
      <c r="M45" s="463"/>
      <c r="N45" s="123"/>
      <c r="O45" s="110" t="s">
        <v>257</v>
      </c>
      <c r="P45" s="124"/>
      <c r="Q45" s="107"/>
      <c r="R45" s="108"/>
      <c r="S45" s="109"/>
    </row>
    <row r="46" spans="1:19" s="9" customFormat="1" ht="24.75" hidden="1" customHeight="1" outlineLevel="1">
      <c r="A46" s="283"/>
      <c r="B46" s="284"/>
      <c r="C46" s="284"/>
      <c r="D46" s="285"/>
      <c r="E46" s="125" t="s">
        <v>258</v>
      </c>
      <c r="F46" s="126"/>
      <c r="G46" s="127"/>
      <c r="H46" s="127"/>
      <c r="I46" s="127"/>
      <c r="J46" s="127"/>
      <c r="K46" s="127"/>
      <c r="L46" s="128"/>
      <c r="M46" s="128"/>
      <c r="N46" s="129"/>
      <c r="O46" s="130"/>
      <c r="P46" s="130"/>
      <c r="Q46" s="131"/>
      <c r="R46" s="126"/>
      <c r="S46" s="132"/>
    </row>
    <row r="47" spans="1:19" s="9" customFormat="1" ht="24.75" hidden="1" customHeight="1" outlineLevel="1">
      <c r="A47" s="283"/>
      <c r="B47" s="284"/>
      <c r="C47" s="284"/>
      <c r="D47" s="285"/>
      <c r="E47" s="454"/>
      <c r="F47" s="455"/>
      <c r="G47" s="455"/>
      <c r="H47" s="455"/>
      <c r="I47" s="455"/>
      <c r="J47" s="455"/>
      <c r="K47" s="455"/>
      <c r="L47" s="455"/>
      <c r="M47" s="455"/>
      <c r="N47" s="455"/>
      <c r="O47" s="455"/>
      <c r="P47" s="455"/>
      <c r="Q47" s="455"/>
      <c r="R47" s="455"/>
      <c r="S47" s="456"/>
    </row>
    <row r="48" spans="1:19" s="9" customFormat="1" ht="24.75" hidden="1" customHeight="1" outlineLevel="1">
      <c r="A48" s="283"/>
      <c r="B48" s="284"/>
      <c r="C48" s="284"/>
      <c r="D48" s="285"/>
      <c r="E48" s="454"/>
      <c r="F48" s="455"/>
      <c r="G48" s="455"/>
      <c r="H48" s="455"/>
      <c r="I48" s="455"/>
      <c r="J48" s="455"/>
      <c r="K48" s="455"/>
      <c r="L48" s="455"/>
      <c r="M48" s="455"/>
      <c r="N48" s="455"/>
      <c r="O48" s="455"/>
      <c r="P48" s="455"/>
      <c r="Q48" s="455"/>
      <c r="R48" s="455"/>
      <c r="S48" s="456"/>
    </row>
    <row r="49" spans="1:19" s="9" customFormat="1" ht="24.75" hidden="1" customHeight="1" outlineLevel="1" thickBot="1">
      <c r="A49" s="480"/>
      <c r="B49" s="481"/>
      <c r="C49" s="481"/>
      <c r="D49" s="482"/>
      <c r="E49" s="457"/>
      <c r="F49" s="458"/>
      <c r="G49" s="458"/>
      <c r="H49" s="458"/>
      <c r="I49" s="458"/>
      <c r="J49" s="458"/>
      <c r="K49" s="458"/>
      <c r="L49" s="458"/>
      <c r="M49" s="458"/>
      <c r="N49" s="458"/>
      <c r="O49" s="458"/>
      <c r="P49" s="458"/>
      <c r="Q49" s="458"/>
      <c r="R49" s="458"/>
      <c r="S49" s="459"/>
    </row>
    <row r="50" spans="1:19" s="9" customFormat="1" ht="24" customHeight="1" collapsed="1" thickBot="1">
      <c r="A50" s="462" t="s">
        <v>249</v>
      </c>
      <c r="B50" s="462"/>
      <c r="C50" s="462"/>
      <c r="D50" s="462"/>
      <c r="E50" s="462"/>
      <c r="F50" s="462"/>
      <c r="G50" s="462"/>
      <c r="H50" s="462"/>
      <c r="I50" s="462"/>
      <c r="J50" s="462"/>
      <c r="K50" s="462"/>
      <c r="L50" s="462"/>
      <c r="M50" s="462"/>
      <c r="N50" s="462"/>
      <c r="O50" s="462"/>
      <c r="P50" s="462"/>
      <c r="Q50" s="462"/>
      <c r="R50" s="462"/>
      <c r="S50" s="462"/>
    </row>
    <row r="51" spans="1:19" s="9" customFormat="1" ht="24.75" hidden="1" customHeight="1" outlineLevel="1">
      <c r="A51" s="428" t="s">
        <v>261</v>
      </c>
      <c r="B51" s="429"/>
      <c r="C51" s="429"/>
      <c r="D51" s="430"/>
      <c r="E51" s="58"/>
      <c r="F51" s="59" t="s">
        <v>170</v>
      </c>
      <c r="G51" s="59"/>
      <c r="H51" s="60"/>
      <c r="I51" s="59" t="s">
        <v>61</v>
      </c>
      <c r="J51" s="59"/>
      <c r="K51" s="60"/>
      <c r="L51" s="59" t="s">
        <v>62</v>
      </c>
      <c r="M51" s="59"/>
      <c r="N51" s="60"/>
      <c r="O51" s="59" t="s">
        <v>63</v>
      </c>
      <c r="P51" s="470"/>
      <c r="Q51" s="470"/>
      <c r="R51" s="470"/>
      <c r="S51" s="61" t="s">
        <v>123</v>
      </c>
    </row>
    <row r="52" spans="1:19" s="9" customFormat="1" ht="24.75" hidden="1" customHeight="1" outlineLevel="1">
      <c r="A52" s="283"/>
      <c r="B52" s="284"/>
      <c r="C52" s="284"/>
      <c r="D52" s="285"/>
      <c r="E52" s="468" t="s">
        <v>64</v>
      </c>
      <c r="F52" s="469"/>
      <c r="G52" s="471"/>
      <c r="H52" s="471"/>
      <c r="I52" s="471"/>
      <c r="J52" s="471"/>
      <c r="K52" s="471"/>
      <c r="L52" s="471"/>
      <c r="M52" s="471"/>
      <c r="N52" s="471"/>
      <c r="O52" s="471"/>
      <c r="P52" s="464" t="s">
        <v>65</v>
      </c>
      <c r="Q52" s="464"/>
      <c r="R52" s="464"/>
      <c r="S52" s="465"/>
    </row>
    <row r="53" spans="1:19" s="9" customFormat="1" ht="24.75" hidden="1" customHeight="1" outlineLevel="1">
      <c r="A53" s="283"/>
      <c r="B53" s="284"/>
      <c r="C53" s="284"/>
      <c r="D53" s="285"/>
      <c r="E53" s="468" t="s">
        <v>66</v>
      </c>
      <c r="F53" s="469"/>
      <c r="G53" s="471"/>
      <c r="H53" s="471"/>
      <c r="I53" s="471"/>
      <c r="J53" s="471"/>
      <c r="K53" s="471"/>
      <c r="L53" s="471"/>
      <c r="M53" s="471"/>
      <c r="N53" s="471"/>
      <c r="O53" s="471"/>
      <c r="P53" s="464" t="s">
        <v>87</v>
      </c>
      <c r="Q53" s="464"/>
      <c r="R53" s="464"/>
      <c r="S53" s="465"/>
    </row>
    <row r="54" spans="1:19" s="9" customFormat="1" ht="24.75" hidden="1" customHeight="1" outlineLevel="1">
      <c r="A54" s="283"/>
      <c r="B54" s="284"/>
      <c r="C54" s="284"/>
      <c r="D54" s="285"/>
      <c r="E54" s="468" t="s">
        <v>67</v>
      </c>
      <c r="F54" s="469"/>
      <c r="G54" s="471"/>
      <c r="H54" s="471"/>
      <c r="I54" s="471"/>
      <c r="J54" s="471"/>
      <c r="K54" s="471"/>
      <c r="L54" s="471"/>
      <c r="M54" s="471"/>
      <c r="N54" s="471"/>
      <c r="O54" s="471"/>
      <c r="P54" s="471"/>
      <c r="Q54" s="471"/>
      <c r="R54" s="471"/>
      <c r="S54" s="472"/>
    </row>
    <row r="55" spans="1:19" s="9" customFormat="1" ht="24.75" hidden="1" customHeight="1" outlineLevel="1">
      <c r="A55" s="283"/>
      <c r="B55" s="284"/>
      <c r="C55" s="284"/>
      <c r="D55" s="285"/>
      <c r="E55" s="473" t="s">
        <v>178</v>
      </c>
      <c r="F55" s="474"/>
      <c r="G55" s="474"/>
      <c r="H55" s="474"/>
      <c r="I55" s="475"/>
      <c r="J55" s="475"/>
      <c r="K55" s="475"/>
      <c r="L55" s="475"/>
      <c r="M55" s="475"/>
      <c r="N55" s="62" t="s">
        <v>177</v>
      </c>
      <c r="O55" s="478"/>
      <c r="P55" s="478"/>
      <c r="Q55" s="478"/>
      <c r="R55" s="478"/>
      <c r="S55" s="479"/>
    </row>
    <row r="56" spans="1:19" s="9" customFormat="1" ht="24.75" hidden="1" customHeight="1" outlineLevel="1">
      <c r="A56" s="283"/>
      <c r="B56" s="284"/>
      <c r="C56" s="284"/>
      <c r="D56" s="285"/>
      <c r="E56" s="466" t="s">
        <v>68</v>
      </c>
      <c r="F56" s="467"/>
      <c r="G56" s="101"/>
      <c r="H56" s="112" t="s">
        <v>0</v>
      </c>
      <c r="I56" s="102"/>
      <c r="J56" s="113" t="s">
        <v>24</v>
      </c>
      <c r="K56" s="102"/>
      <c r="L56" s="113" t="s">
        <v>69</v>
      </c>
      <c r="M56" s="114" t="s">
        <v>18</v>
      </c>
      <c r="N56" s="44"/>
      <c r="O56" s="113" t="s">
        <v>0</v>
      </c>
      <c r="P56" s="103"/>
      <c r="Q56" s="10" t="s">
        <v>24</v>
      </c>
      <c r="R56" s="103"/>
      <c r="S56" s="11" t="s">
        <v>2</v>
      </c>
    </row>
    <row r="57" spans="1:19" s="9" customFormat="1" ht="24.75" hidden="1" customHeight="1" outlineLevel="1">
      <c r="A57" s="283"/>
      <c r="B57" s="284"/>
      <c r="C57" s="284"/>
      <c r="D57" s="285"/>
      <c r="E57" s="12"/>
      <c r="F57" s="13" t="s">
        <v>70</v>
      </c>
      <c r="G57" s="44"/>
      <c r="H57" s="136" t="s">
        <v>0</v>
      </c>
      <c r="I57" s="44"/>
      <c r="J57" s="135" t="s">
        <v>71</v>
      </c>
      <c r="K57" s="136" t="s">
        <v>123</v>
      </c>
      <c r="L57" s="136"/>
      <c r="M57" s="136"/>
      <c r="N57" s="10"/>
      <c r="O57" s="10"/>
      <c r="P57" s="10"/>
      <c r="Q57" s="10"/>
      <c r="R57" s="10"/>
      <c r="S57" s="11"/>
    </row>
    <row r="58" spans="1:19" s="9" customFormat="1" ht="24.75" hidden="1" customHeight="1" outlineLevel="1">
      <c r="A58" s="283"/>
      <c r="B58" s="284"/>
      <c r="C58" s="284"/>
      <c r="D58" s="285"/>
      <c r="E58" s="152" t="s">
        <v>267</v>
      </c>
      <c r="F58" s="153"/>
      <c r="G58" s="154"/>
      <c r="H58" s="450"/>
      <c r="I58" s="450"/>
      <c r="J58" s="450"/>
      <c r="K58" s="155" t="s">
        <v>274</v>
      </c>
      <c r="L58" s="156"/>
      <c r="M58" s="155"/>
      <c r="N58" s="140"/>
      <c r="O58" s="157" t="s">
        <v>275</v>
      </c>
      <c r="P58" s="451"/>
      <c r="Q58" s="451"/>
      <c r="R58" s="451"/>
      <c r="S58" s="141" t="s">
        <v>276</v>
      </c>
    </row>
    <row r="59" spans="1:19" s="9" customFormat="1" ht="24.75" hidden="1" customHeight="1" outlineLevel="1">
      <c r="A59" s="283"/>
      <c r="B59" s="284"/>
      <c r="C59" s="284"/>
      <c r="D59" s="285"/>
      <c r="E59" s="460" t="s">
        <v>75</v>
      </c>
      <c r="F59" s="461"/>
      <c r="G59" s="115" t="s">
        <v>73</v>
      </c>
      <c r="H59" s="104" t="s">
        <v>252</v>
      </c>
      <c r="I59" s="104" t="s">
        <v>74</v>
      </c>
      <c r="J59" s="116"/>
      <c r="K59" s="116" t="s">
        <v>0</v>
      </c>
      <c r="L59" s="117"/>
      <c r="M59" s="118" t="s">
        <v>253</v>
      </c>
      <c r="N59" s="119" t="s">
        <v>254</v>
      </c>
      <c r="O59" s="120"/>
      <c r="P59" s="116"/>
      <c r="Q59" s="116" t="s">
        <v>0</v>
      </c>
      <c r="R59" s="117"/>
      <c r="S59" s="121" t="s">
        <v>24</v>
      </c>
    </row>
    <row r="60" spans="1:19" s="9" customFormat="1" ht="24.75" hidden="1" customHeight="1" outlineLevel="1">
      <c r="A60" s="283"/>
      <c r="B60" s="284"/>
      <c r="C60" s="284"/>
      <c r="D60" s="285"/>
      <c r="E60" s="452" t="s">
        <v>248</v>
      </c>
      <c r="F60" s="453"/>
      <c r="G60" s="105"/>
      <c r="H60" s="99" t="s">
        <v>76</v>
      </c>
      <c r="I60" s="122" t="s">
        <v>252</v>
      </c>
      <c r="J60" s="106"/>
      <c r="K60" s="111" t="s">
        <v>255</v>
      </c>
      <c r="L60" s="463" t="s">
        <v>256</v>
      </c>
      <c r="M60" s="463"/>
      <c r="N60" s="123"/>
      <c r="O60" s="110" t="s">
        <v>257</v>
      </c>
      <c r="P60" s="124"/>
      <c r="Q60" s="107"/>
      <c r="R60" s="108"/>
      <c r="S60" s="109"/>
    </row>
    <row r="61" spans="1:19" s="9" customFormat="1" ht="24.75" hidden="1" customHeight="1" outlineLevel="1">
      <c r="A61" s="283"/>
      <c r="B61" s="284"/>
      <c r="C61" s="284"/>
      <c r="D61" s="285"/>
      <c r="E61" s="125" t="s">
        <v>258</v>
      </c>
      <c r="F61" s="126"/>
      <c r="G61" s="127"/>
      <c r="H61" s="127"/>
      <c r="I61" s="127"/>
      <c r="J61" s="127"/>
      <c r="K61" s="127"/>
      <c r="L61" s="128"/>
      <c r="M61" s="128"/>
      <c r="N61" s="129"/>
      <c r="O61" s="130"/>
      <c r="P61" s="130"/>
      <c r="Q61" s="131"/>
      <c r="R61" s="126"/>
      <c r="S61" s="132"/>
    </row>
    <row r="62" spans="1:19" s="9" customFormat="1" ht="24.75" hidden="1" customHeight="1" outlineLevel="1">
      <c r="A62" s="283"/>
      <c r="B62" s="284"/>
      <c r="C62" s="284"/>
      <c r="D62" s="285"/>
      <c r="E62" s="454"/>
      <c r="F62" s="455"/>
      <c r="G62" s="455"/>
      <c r="H62" s="455"/>
      <c r="I62" s="455"/>
      <c r="J62" s="455"/>
      <c r="K62" s="455"/>
      <c r="L62" s="455"/>
      <c r="M62" s="455"/>
      <c r="N62" s="455"/>
      <c r="O62" s="455"/>
      <c r="P62" s="455"/>
      <c r="Q62" s="455"/>
      <c r="R62" s="455"/>
      <c r="S62" s="456"/>
    </row>
    <row r="63" spans="1:19" s="9" customFormat="1" ht="24.75" hidden="1" customHeight="1" outlineLevel="1">
      <c r="A63" s="283"/>
      <c r="B63" s="284"/>
      <c r="C63" s="284"/>
      <c r="D63" s="285"/>
      <c r="E63" s="454"/>
      <c r="F63" s="455"/>
      <c r="G63" s="455"/>
      <c r="H63" s="455"/>
      <c r="I63" s="455"/>
      <c r="J63" s="455"/>
      <c r="K63" s="455"/>
      <c r="L63" s="455"/>
      <c r="M63" s="455"/>
      <c r="N63" s="455"/>
      <c r="O63" s="455"/>
      <c r="P63" s="455"/>
      <c r="Q63" s="455"/>
      <c r="R63" s="455"/>
      <c r="S63" s="456"/>
    </row>
    <row r="64" spans="1:19" s="9" customFormat="1" ht="24.75" hidden="1" customHeight="1" outlineLevel="1" thickBot="1">
      <c r="A64" s="480"/>
      <c r="B64" s="481"/>
      <c r="C64" s="481"/>
      <c r="D64" s="482"/>
      <c r="E64" s="457"/>
      <c r="F64" s="458"/>
      <c r="G64" s="458"/>
      <c r="H64" s="458"/>
      <c r="I64" s="458"/>
      <c r="J64" s="458"/>
      <c r="K64" s="458"/>
      <c r="L64" s="458"/>
      <c r="M64" s="458"/>
      <c r="N64" s="458"/>
      <c r="O64" s="458"/>
      <c r="P64" s="458"/>
      <c r="Q64" s="458"/>
      <c r="R64" s="458"/>
      <c r="S64" s="459"/>
    </row>
    <row r="65" spans="1:19" s="9" customFormat="1" ht="24" customHeight="1" collapsed="1" thickBot="1">
      <c r="A65" s="462" t="s">
        <v>250</v>
      </c>
      <c r="B65" s="462"/>
      <c r="C65" s="462"/>
      <c r="D65" s="462"/>
      <c r="E65" s="462"/>
      <c r="F65" s="462"/>
      <c r="G65" s="462"/>
      <c r="H65" s="462"/>
      <c r="I65" s="462"/>
      <c r="J65" s="462"/>
      <c r="K65" s="462"/>
      <c r="L65" s="462"/>
      <c r="M65" s="462"/>
      <c r="N65" s="462"/>
      <c r="O65" s="462"/>
      <c r="P65" s="462"/>
      <c r="Q65" s="462"/>
      <c r="R65" s="462"/>
      <c r="S65" s="462"/>
    </row>
    <row r="66" spans="1:19" s="9" customFormat="1" ht="24.75" hidden="1" customHeight="1" outlineLevel="1">
      <c r="A66" s="428" t="s">
        <v>262</v>
      </c>
      <c r="B66" s="429"/>
      <c r="C66" s="429"/>
      <c r="D66" s="430"/>
      <c r="E66" s="58"/>
      <c r="F66" s="59" t="s">
        <v>170</v>
      </c>
      <c r="G66" s="59"/>
      <c r="H66" s="60"/>
      <c r="I66" s="59" t="s">
        <v>61</v>
      </c>
      <c r="J66" s="59"/>
      <c r="K66" s="60"/>
      <c r="L66" s="59" t="s">
        <v>62</v>
      </c>
      <c r="M66" s="59"/>
      <c r="N66" s="60"/>
      <c r="O66" s="59" t="s">
        <v>63</v>
      </c>
      <c r="P66" s="470"/>
      <c r="Q66" s="470"/>
      <c r="R66" s="470"/>
      <c r="S66" s="61" t="s">
        <v>123</v>
      </c>
    </row>
    <row r="67" spans="1:19" s="9" customFormat="1" ht="24.75" hidden="1" customHeight="1" outlineLevel="1">
      <c r="A67" s="283"/>
      <c r="B67" s="284"/>
      <c r="C67" s="284"/>
      <c r="D67" s="285"/>
      <c r="E67" s="468" t="s">
        <v>64</v>
      </c>
      <c r="F67" s="469"/>
      <c r="G67" s="471"/>
      <c r="H67" s="471"/>
      <c r="I67" s="471"/>
      <c r="J67" s="471"/>
      <c r="K67" s="471"/>
      <c r="L67" s="471"/>
      <c r="M67" s="471"/>
      <c r="N67" s="471"/>
      <c r="O67" s="471"/>
      <c r="P67" s="464" t="s">
        <v>65</v>
      </c>
      <c r="Q67" s="464"/>
      <c r="R67" s="464"/>
      <c r="S67" s="465"/>
    </row>
    <row r="68" spans="1:19" s="9" customFormat="1" ht="24.75" hidden="1" customHeight="1" outlineLevel="1">
      <c r="A68" s="283"/>
      <c r="B68" s="284"/>
      <c r="C68" s="284"/>
      <c r="D68" s="285"/>
      <c r="E68" s="468" t="s">
        <v>66</v>
      </c>
      <c r="F68" s="469"/>
      <c r="G68" s="471"/>
      <c r="H68" s="471"/>
      <c r="I68" s="471"/>
      <c r="J68" s="471"/>
      <c r="K68" s="471"/>
      <c r="L68" s="471"/>
      <c r="M68" s="471"/>
      <c r="N68" s="471"/>
      <c r="O68" s="471"/>
      <c r="P68" s="464" t="s">
        <v>87</v>
      </c>
      <c r="Q68" s="464"/>
      <c r="R68" s="464"/>
      <c r="S68" s="465"/>
    </row>
    <row r="69" spans="1:19" s="9" customFormat="1" ht="24.75" hidden="1" customHeight="1" outlineLevel="1">
      <c r="A69" s="283"/>
      <c r="B69" s="284"/>
      <c r="C69" s="284"/>
      <c r="D69" s="285"/>
      <c r="E69" s="468" t="s">
        <v>67</v>
      </c>
      <c r="F69" s="469"/>
      <c r="G69" s="471"/>
      <c r="H69" s="471"/>
      <c r="I69" s="471"/>
      <c r="J69" s="471"/>
      <c r="K69" s="471"/>
      <c r="L69" s="471"/>
      <c r="M69" s="471"/>
      <c r="N69" s="471"/>
      <c r="O69" s="471"/>
      <c r="P69" s="471"/>
      <c r="Q69" s="471"/>
      <c r="R69" s="471"/>
      <c r="S69" s="472"/>
    </row>
    <row r="70" spans="1:19" s="9" customFormat="1" ht="24.75" hidden="1" customHeight="1" outlineLevel="1">
      <c r="A70" s="283"/>
      <c r="B70" s="284"/>
      <c r="C70" s="284"/>
      <c r="D70" s="285"/>
      <c r="E70" s="473" t="s">
        <v>178</v>
      </c>
      <c r="F70" s="474"/>
      <c r="G70" s="474"/>
      <c r="H70" s="474"/>
      <c r="I70" s="475"/>
      <c r="J70" s="475"/>
      <c r="K70" s="475"/>
      <c r="L70" s="475"/>
      <c r="M70" s="475"/>
      <c r="N70" s="62" t="s">
        <v>177</v>
      </c>
      <c r="O70" s="478"/>
      <c r="P70" s="478"/>
      <c r="Q70" s="478"/>
      <c r="R70" s="478"/>
      <c r="S70" s="479"/>
    </row>
    <row r="71" spans="1:19" s="9" customFormat="1" ht="24.75" hidden="1" customHeight="1" outlineLevel="1">
      <c r="A71" s="283"/>
      <c r="B71" s="284"/>
      <c r="C71" s="284"/>
      <c r="D71" s="285"/>
      <c r="E71" s="466" t="s">
        <v>68</v>
      </c>
      <c r="F71" s="467"/>
      <c r="G71" s="101"/>
      <c r="H71" s="112" t="s">
        <v>0</v>
      </c>
      <c r="I71" s="102"/>
      <c r="J71" s="113" t="s">
        <v>24</v>
      </c>
      <c r="K71" s="102"/>
      <c r="L71" s="113" t="s">
        <v>69</v>
      </c>
      <c r="M71" s="114" t="s">
        <v>18</v>
      </c>
      <c r="N71" s="44"/>
      <c r="O71" s="113" t="s">
        <v>0</v>
      </c>
      <c r="P71" s="103"/>
      <c r="Q71" s="10" t="s">
        <v>24</v>
      </c>
      <c r="R71" s="103"/>
      <c r="S71" s="11" t="s">
        <v>2</v>
      </c>
    </row>
    <row r="72" spans="1:19" s="9" customFormat="1" ht="24.75" hidden="1" customHeight="1" outlineLevel="1">
      <c r="A72" s="283"/>
      <c r="B72" s="284"/>
      <c r="C72" s="284"/>
      <c r="D72" s="285"/>
      <c r="E72" s="12"/>
      <c r="F72" s="13" t="s">
        <v>70</v>
      </c>
      <c r="G72" s="44"/>
      <c r="H72" s="136" t="s">
        <v>0</v>
      </c>
      <c r="I72" s="44"/>
      <c r="J72" s="135" t="s">
        <v>71</v>
      </c>
      <c r="K72" s="136" t="s">
        <v>123</v>
      </c>
      <c r="L72" s="136"/>
      <c r="M72" s="136"/>
      <c r="N72" s="10"/>
      <c r="O72" s="10"/>
      <c r="P72" s="10"/>
      <c r="Q72" s="10"/>
      <c r="R72" s="10"/>
      <c r="S72" s="11"/>
    </row>
    <row r="73" spans="1:19" s="9" customFormat="1" ht="24.75" hidden="1" customHeight="1" outlineLevel="1">
      <c r="A73" s="283"/>
      <c r="B73" s="284"/>
      <c r="C73" s="284"/>
      <c r="D73" s="285"/>
      <c r="E73" s="152" t="s">
        <v>267</v>
      </c>
      <c r="F73" s="153"/>
      <c r="G73" s="154"/>
      <c r="H73" s="450"/>
      <c r="I73" s="450"/>
      <c r="J73" s="450"/>
      <c r="K73" s="155" t="s">
        <v>274</v>
      </c>
      <c r="L73" s="156"/>
      <c r="M73" s="155"/>
      <c r="N73" s="140"/>
      <c r="O73" s="157" t="s">
        <v>275</v>
      </c>
      <c r="P73" s="451"/>
      <c r="Q73" s="451"/>
      <c r="R73" s="451"/>
      <c r="S73" s="141" t="s">
        <v>276</v>
      </c>
    </row>
    <row r="74" spans="1:19" s="9" customFormat="1" ht="24.75" hidden="1" customHeight="1" outlineLevel="1">
      <c r="A74" s="283"/>
      <c r="B74" s="284"/>
      <c r="C74" s="284"/>
      <c r="D74" s="285"/>
      <c r="E74" s="460" t="s">
        <v>75</v>
      </c>
      <c r="F74" s="461"/>
      <c r="G74" s="115" t="s">
        <v>73</v>
      </c>
      <c r="H74" s="104" t="s">
        <v>252</v>
      </c>
      <c r="I74" s="104" t="s">
        <v>74</v>
      </c>
      <c r="J74" s="116"/>
      <c r="K74" s="116" t="s">
        <v>0</v>
      </c>
      <c r="L74" s="117"/>
      <c r="M74" s="118" t="s">
        <v>253</v>
      </c>
      <c r="N74" s="119" t="s">
        <v>254</v>
      </c>
      <c r="O74" s="120"/>
      <c r="P74" s="116"/>
      <c r="Q74" s="116" t="s">
        <v>0</v>
      </c>
      <c r="R74" s="117"/>
      <c r="S74" s="121" t="s">
        <v>24</v>
      </c>
    </row>
    <row r="75" spans="1:19" s="9" customFormat="1" ht="24.75" hidden="1" customHeight="1" outlineLevel="1">
      <c r="A75" s="283"/>
      <c r="B75" s="284"/>
      <c r="C75" s="284"/>
      <c r="D75" s="285"/>
      <c r="E75" s="452" t="s">
        <v>248</v>
      </c>
      <c r="F75" s="453"/>
      <c r="G75" s="105"/>
      <c r="H75" s="99" t="s">
        <v>76</v>
      </c>
      <c r="I75" s="122" t="s">
        <v>252</v>
      </c>
      <c r="J75" s="106"/>
      <c r="K75" s="111" t="s">
        <v>255</v>
      </c>
      <c r="L75" s="463" t="s">
        <v>256</v>
      </c>
      <c r="M75" s="463"/>
      <c r="N75" s="123"/>
      <c r="O75" s="110" t="s">
        <v>257</v>
      </c>
      <c r="P75" s="124"/>
      <c r="Q75" s="107"/>
      <c r="R75" s="108"/>
      <c r="S75" s="109"/>
    </row>
    <row r="76" spans="1:19" s="9" customFormat="1" ht="24.75" hidden="1" customHeight="1" outlineLevel="1">
      <c r="A76" s="283"/>
      <c r="B76" s="284"/>
      <c r="C76" s="284"/>
      <c r="D76" s="285"/>
      <c r="E76" s="125" t="s">
        <v>258</v>
      </c>
      <c r="F76" s="126"/>
      <c r="G76" s="127"/>
      <c r="H76" s="127"/>
      <c r="I76" s="127"/>
      <c r="J76" s="127"/>
      <c r="K76" s="127"/>
      <c r="L76" s="128"/>
      <c r="M76" s="128"/>
      <c r="N76" s="129"/>
      <c r="O76" s="130"/>
      <c r="P76" s="130"/>
      <c r="Q76" s="131"/>
      <c r="R76" s="126"/>
      <c r="S76" s="132"/>
    </row>
    <row r="77" spans="1:19" s="9" customFormat="1" ht="24.75" hidden="1" customHeight="1" outlineLevel="1">
      <c r="A77" s="283"/>
      <c r="B77" s="284"/>
      <c r="C77" s="284"/>
      <c r="D77" s="285"/>
      <c r="E77" s="454"/>
      <c r="F77" s="455"/>
      <c r="G77" s="455"/>
      <c r="H77" s="455"/>
      <c r="I77" s="455"/>
      <c r="J77" s="455"/>
      <c r="K77" s="455"/>
      <c r="L77" s="455"/>
      <c r="M77" s="455"/>
      <c r="N77" s="455"/>
      <c r="O77" s="455"/>
      <c r="P77" s="455"/>
      <c r="Q77" s="455"/>
      <c r="R77" s="455"/>
      <c r="S77" s="456"/>
    </row>
    <row r="78" spans="1:19" s="9" customFormat="1" ht="24.75" hidden="1" customHeight="1" outlineLevel="1">
      <c r="A78" s="283"/>
      <c r="B78" s="284"/>
      <c r="C78" s="284"/>
      <c r="D78" s="285"/>
      <c r="E78" s="454"/>
      <c r="F78" s="455"/>
      <c r="G78" s="455"/>
      <c r="H78" s="455"/>
      <c r="I78" s="455"/>
      <c r="J78" s="455"/>
      <c r="K78" s="455"/>
      <c r="L78" s="455"/>
      <c r="M78" s="455"/>
      <c r="N78" s="455"/>
      <c r="O78" s="455"/>
      <c r="P78" s="455"/>
      <c r="Q78" s="455"/>
      <c r="R78" s="455"/>
      <c r="S78" s="456"/>
    </row>
    <row r="79" spans="1:19" s="9" customFormat="1" ht="24.75" hidden="1" customHeight="1" outlineLevel="1" thickBot="1">
      <c r="A79" s="480"/>
      <c r="B79" s="481"/>
      <c r="C79" s="481"/>
      <c r="D79" s="482"/>
      <c r="E79" s="457"/>
      <c r="F79" s="458"/>
      <c r="G79" s="458"/>
      <c r="H79" s="458"/>
      <c r="I79" s="458"/>
      <c r="J79" s="458"/>
      <c r="K79" s="458"/>
      <c r="L79" s="458"/>
      <c r="M79" s="458"/>
      <c r="N79" s="458"/>
      <c r="O79" s="458"/>
      <c r="P79" s="458"/>
      <c r="Q79" s="458"/>
      <c r="R79" s="458"/>
      <c r="S79" s="459"/>
    </row>
    <row r="80" spans="1:19" s="9" customFormat="1" ht="24" customHeight="1" collapsed="1" thickBot="1">
      <c r="A80" s="462" t="s">
        <v>251</v>
      </c>
      <c r="B80" s="462"/>
      <c r="C80" s="462"/>
      <c r="D80" s="462"/>
      <c r="E80" s="462"/>
      <c r="F80" s="462"/>
      <c r="G80" s="462"/>
      <c r="H80" s="462"/>
      <c r="I80" s="462"/>
      <c r="J80" s="462"/>
      <c r="K80" s="462"/>
      <c r="L80" s="462"/>
      <c r="M80" s="462"/>
      <c r="N80" s="462"/>
      <c r="O80" s="462"/>
      <c r="P80" s="462"/>
      <c r="Q80" s="462"/>
      <c r="R80" s="462"/>
      <c r="S80" s="462"/>
    </row>
    <row r="81" spans="1:19" s="9" customFormat="1" ht="24.75" hidden="1" customHeight="1" outlineLevel="1">
      <c r="A81" s="428" t="s">
        <v>263</v>
      </c>
      <c r="B81" s="429"/>
      <c r="C81" s="429"/>
      <c r="D81" s="430"/>
      <c r="E81" s="58"/>
      <c r="F81" s="59" t="s">
        <v>170</v>
      </c>
      <c r="G81" s="59"/>
      <c r="H81" s="60"/>
      <c r="I81" s="59" t="s">
        <v>61</v>
      </c>
      <c r="J81" s="59"/>
      <c r="K81" s="60"/>
      <c r="L81" s="59" t="s">
        <v>62</v>
      </c>
      <c r="M81" s="59"/>
      <c r="N81" s="60"/>
      <c r="O81" s="59" t="s">
        <v>63</v>
      </c>
      <c r="P81" s="470"/>
      <c r="Q81" s="470"/>
      <c r="R81" s="470"/>
      <c r="S81" s="61" t="s">
        <v>123</v>
      </c>
    </row>
    <row r="82" spans="1:19" s="9" customFormat="1" ht="24.75" hidden="1" customHeight="1" outlineLevel="1">
      <c r="A82" s="283"/>
      <c r="B82" s="284"/>
      <c r="C82" s="284"/>
      <c r="D82" s="285"/>
      <c r="E82" s="468" t="s">
        <v>64</v>
      </c>
      <c r="F82" s="469"/>
      <c r="G82" s="471"/>
      <c r="H82" s="471"/>
      <c r="I82" s="471"/>
      <c r="J82" s="471"/>
      <c r="K82" s="471"/>
      <c r="L82" s="471"/>
      <c r="M82" s="471"/>
      <c r="N82" s="471"/>
      <c r="O82" s="471"/>
      <c r="P82" s="464" t="s">
        <v>65</v>
      </c>
      <c r="Q82" s="464"/>
      <c r="R82" s="464"/>
      <c r="S82" s="465"/>
    </row>
    <row r="83" spans="1:19" s="9" customFormat="1" ht="24.75" hidden="1" customHeight="1" outlineLevel="1">
      <c r="A83" s="283"/>
      <c r="B83" s="284"/>
      <c r="C83" s="284"/>
      <c r="D83" s="285"/>
      <c r="E83" s="468" t="s">
        <v>66</v>
      </c>
      <c r="F83" s="469"/>
      <c r="G83" s="471"/>
      <c r="H83" s="471"/>
      <c r="I83" s="471"/>
      <c r="J83" s="471"/>
      <c r="K83" s="471"/>
      <c r="L83" s="471"/>
      <c r="M83" s="471"/>
      <c r="N83" s="471"/>
      <c r="O83" s="471"/>
      <c r="P83" s="464" t="s">
        <v>87</v>
      </c>
      <c r="Q83" s="464"/>
      <c r="R83" s="464"/>
      <c r="S83" s="465"/>
    </row>
    <row r="84" spans="1:19" s="9" customFormat="1" ht="24.75" hidden="1" customHeight="1" outlineLevel="1">
      <c r="A84" s="283"/>
      <c r="B84" s="284"/>
      <c r="C84" s="284"/>
      <c r="D84" s="285"/>
      <c r="E84" s="468" t="s">
        <v>67</v>
      </c>
      <c r="F84" s="469"/>
      <c r="G84" s="471"/>
      <c r="H84" s="471"/>
      <c r="I84" s="471"/>
      <c r="J84" s="471"/>
      <c r="K84" s="471"/>
      <c r="L84" s="471"/>
      <c r="M84" s="471"/>
      <c r="N84" s="471"/>
      <c r="O84" s="471"/>
      <c r="P84" s="471"/>
      <c r="Q84" s="471"/>
      <c r="R84" s="471"/>
      <c r="S84" s="472"/>
    </row>
    <row r="85" spans="1:19" s="9" customFormat="1" ht="24.75" hidden="1" customHeight="1" outlineLevel="1">
      <c r="A85" s="283"/>
      <c r="B85" s="284"/>
      <c r="C85" s="284"/>
      <c r="D85" s="285"/>
      <c r="E85" s="473" t="s">
        <v>178</v>
      </c>
      <c r="F85" s="474"/>
      <c r="G85" s="474"/>
      <c r="H85" s="474"/>
      <c r="I85" s="475"/>
      <c r="J85" s="475"/>
      <c r="K85" s="475"/>
      <c r="L85" s="475"/>
      <c r="M85" s="475"/>
      <c r="N85" s="62" t="s">
        <v>177</v>
      </c>
      <c r="O85" s="478"/>
      <c r="P85" s="478"/>
      <c r="Q85" s="478"/>
      <c r="R85" s="478"/>
      <c r="S85" s="479"/>
    </row>
    <row r="86" spans="1:19" s="9" customFormat="1" ht="24.75" hidden="1" customHeight="1" outlineLevel="1">
      <c r="A86" s="283"/>
      <c r="B86" s="284"/>
      <c r="C86" s="284"/>
      <c r="D86" s="285"/>
      <c r="E86" s="466" t="s">
        <v>68</v>
      </c>
      <c r="F86" s="467"/>
      <c r="G86" s="101"/>
      <c r="H86" s="112" t="s">
        <v>0</v>
      </c>
      <c r="I86" s="102"/>
      <c r="J86" s="113" t="s">
        <v>24</v>
      </c>
      <c r="K86" s="102"/>
      <c r="L86" s="113" t="s">
        <v>69</v>
      </c>
      <c r="M86" s="114" t="s">
        <v>18</v>
      </c>
      <c r="N86" s="44"/>
      <c r="O86" s="113" t="s">
        <v>0</v>
      </c>
      <c r="P86" s="103"/>
      <c r="Q86" s="10" t="s">
        <v>24</v>
      </c>
      <c r="R86" s="103"/>
      <c r="S86" s="11" t="s">
        <v>2</v>
      </c>
    </row>
    <row r="87" spans="1:19" s="9" customFormat="1" ht="24.75" hidden="1" customHeight="1" outlineLevel="1">
      <c r="A87" s="283"/>
      <c r="B87" s="284"/>
      <c r="C87" s="284"/>
      <c r="D87" s="285"/>
      <c r="E87" s="12"/>
      <c r="F87" s="13" t="s">
        <v>70</v>
      </c>
      <c r="G87" s="44"/>
      <c r="H87" s="136" t="s">
        <v>0</v>
      </c>
      <c r="I87" s="44"/>
      <c r="J87" s="135" t="s">
        <v>71</v>
      </c>
      <c r="K87" s="136" t="s">
        <v>123</v>
      </c>
      <c r="L87" s="136"/>
      <c r="M87" s="136"/>
      <c r="N87" s="10"/>
      <c r="O87" s="10"/>
      <c r="P87" s="10"/>
      <c r="Q87" s="10"/>
      <c r="R87" s="10"/>
      <c r="S87" s="11"/>
    </row>
    <row r="88" spans="1:19" s="9" customFormat="1" ht="24.75" hidden="1" customHeight="1" outlineLevel="1">
      <c r="A88" s="283"/>
      <c r="B88" s="284"/>
      <c r="C88" s="284"/>
      <c r="D88" s="285"/>
      <c r="E88" s="152" t="s">
        <v>267</v>
      </c>
      <c r="F88" s="153"/>
      <c r="G88" s="154"/>
      <c r="H88" s="450"/>
      <c r="I88" s="450"/>
      <c r="J88" s="450"/>
      <c r="K88" s="155" t="s">
        <v>274</v>
      </c>
      <c r="L88" s="156"/>
      <c r="M88" s="155"/>
      <c r="N88" s="140"/>
      <c r="O88" s="157" t="s">
        <v>275</v>
      </c>
      <c r="P88" s="451"/>
      <c r="Q88" s="451"/>
      <c r="R88" s="451"/>
      <c r="S88" s="141" t="s">
        <v>276</v>
      </c>
    </row>
    <row r="89" spans="1:19" s="9" customFormat="1" ht="24.75" hidden="1" customHeight="1" outlineLevel="1">
      <c r="A89" s="283"/>
      <c r="B89" s="284"/>
      <c r="C89" s="284"/>
      <c r="D89" s="285"/>
      <c r="E89" s="460" t="s">
        <v>75</v>
      </c>
      <c r="F89" s="461"/>
      <c r="G89" s="115" t="s">
        <v>73</v>
      </c>
      <c r="H89" s="104" t="s">
        <v>252</v>
      </c>
      <c r="I89" s="104" t="s">
        <v>74</v>
      </c>
      <c r="J89" s="116"/>
      <c r="K89" s="116" t="s">
        <v>0</v>
      </c>
      <c r="L89" s="117"/>
      <c r="M89" s="118" t="s">
        <v>253</v>
      </c>
      <c r="N89" s="119" t="s">
        <v>254</v>
      </c>
      <c r="O89" s="120"/>
      <c r="P89" s="116"/>
      <c r="Q89" s="116" t="s">
        <v>0</v>
      </c>
      <c r="R89" s="117"/>
      <c r="S89" s="121" t="s">
        <v>24</v>
      </c>
    </row>
    <row r="90" spans="1:19" s="9" customFormat="1" ht="24.75" hidden="1" customHeight="1" outlineLevel="1">
      <c r="A90" s="283"/>
      <c r="B90" s="284"/>
      <c r="C90" s="284"/>
      <c r="D90" s="285"/>
      <c r="E90" s="452" t="s">
        <v>248</v>
      </c>
      <c r="F90" s="453"/>
      <c r="G90" s="105"/>
      <c r="H90" s="99" t="s">
        <v>76</v>
      </c>
      <c r="I90" s="122" t="s">
        <v>252</v>
      </c>
      <c r="J90" s="106"/>
      <c r="K90" s="111" t="s">
        <v>255</v>
      </c>
      <c r="L90" s="463" t="s">
        <v>256</v>
      </c>
      <c r="M90" s="463"/>
      <c r="N90" s="123"/>
      <c r="O90" s="110" t="s">
        <v>257</v>
      </c>
      <c r="P90" s="124"/>
      <c r="Q90" s="107"/>
      <c r="R90" s="108"/>
      <c r="S90" s="109"/>
    </row>
    <row r="91" spans="1:19" s="9" customFormat="1" ht="24.75" hidden="1" customHeight="1" outlineLevel="1">
      <c r="A91" s="283"/>
      <c r="B91" s="284"/>
      <c r="C91" s="284"/>
      <c r="D91" s="285"/>
      <c r="E91" s="125" t="s">
        <v>258</v>
      </c>
      <c r="F91" s="126"/>
      <c r="G91" s="127"/>
      <c r="H91" s="127"/>
      <c r="I91" s="127"/>
      <c r="J91" s="127"/>
      <c r="K91" s="127"/>
      <c r="L91" s="128"/>
      <c r="M91" s="128"/>
      <c r="N91" s="129"/>
      <c r="O91" s="130"/>
      <c r="P91" s="130"/>
      <c r="Q91" s="131"/>
      <c r="R91" s="126"/>
      <c r="S91" s="132"/>
    </row>
    <row r="92" spans="1:19" s="9" customFormat="1" ht="24.75" hidden="1" customHeight="1" outlineLevel="1">
      <c r="A92" s="283"/>
      <c r="B92" s="284"/>
      <c r="C92" s="284"/>
      <c r="D92" s="285"/>
      <c r="E92" s="454"/>
      <c r="F92" s="455"/>
      <c r="G92" s="455"/>
      <c r="H92" s="455"/>
      <c r="I92" s="455"/>
      <c r="J92" s="455"/>
      <c r="K92" s="455"/>
      <c r="L92" s="455"/>
      <c r="M92" s="455"/>
      <c r="N92" s="455"/>
      <c r="O92" s="455"/>
      <c r="P92" s="455"/>
      <c r="Q92" s="455"/>
      <c r="R92" s="455"/>
      <c r="S92" s="456"/>
    </row>
    <row r="93" spans="1:19" s="9" customFormat="1" ht="24.75" hidden="1" customHeight="1" outlineLevel="1">
      <c r="A93" s="283"/>
      <c r="B93" s="284"/>
      <c r="C93" s="284"/>
      <c r="D93" s="285"/>
      <c r="E93" s="454"/>
      <c r="F93" s="455"/>
      <c r="G93" s="455"/>
      <c r="H93" s="455"/>
      <c r="I93" s="455"/>
      <c r="J93" s="455"/>
      <c r="K93" s="455"/>
      <c r="L93" s="455"/>
      <c r="M93" s="455"/>
      <c r="N93" s="455"/>
      <c r="O93" s="455"/>
      <c r="P93" s="455"/>
      <c r="Q93" s="455"/>
      <c r="R93" s="455"/>
      <c r="S93" s="456"/>
    </row>
    <row r="94" spans="1:19" s="9" customFormat="1" ht="24.75" hidden="1" customHeight="1" outlineLevel="1" thickBot="1">
      <c r="A94" s="480"/>
      <c r="B94" s="481"/>
      <c r="C94" s="481"/>
      <c r="D94" s="482"/>
      <c r="E94" s="457"/>
      <c r="F94" s="458"/>
      <c r="G94" s="458"/>
      <c r="H94" s="458"/>
      <c r="I94" s="458"/>
      <c r="J94" s="458"/>
      <c r="K94" s="458"/>
      <c r="L94" s="458"/>
      <c r="M94" s="458"/>
      <c r="N94" s="458"/>
      <c r="O94" s="458"/>
      <c r="P94" s="458"/>
      <c r="Q94" s="458"/>
      <c r="R94" s="458"/>
      <c r="S94" s="459"/>
    </row>
    <row r="95" spans="1:19" s="9" customFormat="1" ht="24.75" customHeight="1" collapsed="1" thickTop="1" thickBot="1">
      <c r="A95" s="531" t="s">
        <v>94</v>
      </c>
      <c r="B95" s="532"/>
      <c r="C95" s="532"/>
      <c r="D95" s="533"/>
      <c r="E95" s="534"/>
      <c r="F95" s="535"/>
      <c r="G95" s="548">
        <f>P28+P43+P58+P73+P88</f>
        <v>0</v>
      </c>
      <c r="H95" s="548"/>
      <c r="I95" s="548"/>
      <c r="J95" s="18" t="s">
        <v>72</v>
      </c>
      <c r="K95" s="18"/>
      <c r="L95" s="18"/>
      <c r="M95" s="19"/>
      <c r="N95" s="100"/>
      <c r="O95" s="100"/>
      <c r="P95" s="100"/>
      <c r="Q95" s="63"/>
      <c r="R95" s="549"/>
      <c r="S95" s="550"/>
    </row>
    <row r="96" spans="1:19" ht="24" customHeight="1" thickBot="1">
      <c r="A96" s="64">
        <v>2024</v>
      </c>
      <c r="B96" s="530" t="s">
        <v>167</v>
      </c>
      <c r="C96" s="530"/>
      <c r="D96" s="530"/>
      <c r="E96" s="530"/>
      <c r="F96" s="530"/>
      <c r="G96" s="530"/>
      <c r="H96" s="530"/>
      <c r="I96" s="530"/>
      <c r="J96" s="530"/>
      <c r="K96" s="530"/>
      <c r="L96" s="530"/>
      <c r="M96" s="530"/>
      <c r="N96" s="530"/>
      <c r="O96" s="530"/>
      <c r="P96" s="530"/>
      <c r="Q96" s="530"/>
      <c r="R96" s="530"/>
      <c r="S96" s="530"/>
    </row>
    <row r="97" spans="1:20" ht="24" customHeight="1">
      <c r="A97" s="89">
        <f>A96</f>
        <v>2024</v>
      </c>
      <c r="B97" s="546" t="s">
        <v>159</v>
      </c>
      <c r="C97" s="546"/>
      <c r="D97" s="547"/>
      <c r="E97" s="528" t="str">
        <f>IF(T97+1=1,"",T97+1)</f>
        <v/>
      </c>
      <c r="F97" s="529"/>
      <c r="G97" s="14" t="s">
        <v>71</v>
      </c>
      <c r="H97" s="14"/>
      <c r="I97" s="163" t="s">
        <v>299</v>
      </c>
      <c r="J97" s="15"/>
      <c r="K97" s="15"/>
      <c r="L97" s="15"/>
      <c r="M97" s="15"/>
      <c r="N97" s="15"/>
      <c r="O97" s="15"/>
      <c r="P97" s="15"/>
      <c r="Q97" s="15"/>
      <c r="R97" s="15"/>
      <c r="S97" s="16"/>
      <c r="T97" s="56">
        <f>DATEDIF(専門研究員・研究員!E37,専門研究員・研究員!I37,"M")</f>
        <v>0</v>
      </c>
    </row>
    <row r="98" spans="1:20" ht="24" customHeight="1">
      <c r="A98" s="518" t="s">
        <v>77</v>
      </c>
      <c r="B98" s="519"/>
      <c r="C98" s="519"/>
      <c r="D98" s="520"/>
      <c r="E98" s="65" t="s">
        <v>99</v>
      </c>
      <c r="F98" s="514" t="e">
        <f>F100</f>
        <v>#N/A</v>
      </c>
      <c r="G98" s="514">
        <f>専門研究員・研究員!B39</f>
        <v>0</v>
      </c>
      <c r="H98" s="514">
        <f>専門研究員・研究員!C39</f>
        <v>0</v>
      </c>
      <c r="I98" s="491" t="s">
        <v>78</v>
      </c>
      <c r="J98" s="491"/>
      <c r="K98" s="406" t="s">
        <v>141</v>
      </c>
      <c r="L98" s="406"/>
      <c r="M98" s="406"/>
      <c r="N98" s="406"/>
      <c r="O98" s="406"/>
      <c r="P98" s="406"/>
      <c r="Q98" s="27">
        <f>専門研究員・研究員!I40</f>
        <v>0</v>
      </c>
      <c r="R98" s="28"/>
      <c r="S98" s="29"/>
    </row>
    <row r="99" spans="1:20" ht="24" customHeight="1">
      <c r="A99" s="518"/>
      <c r="B99" s="519"/>
      <c r="C99" s="519"/>
      <c r="D99" s="520"/>
      <c r="E99" s="66" t="s">
        <v>79</v>
      </c>
      <c r="F99" s="524" t="e">
        <f>専門研究員・研究員!Q40</f>
        <v>#N/A</v>
      </c>
      <c r="G99" s="524">
        <f>専門研究員・研究員!B40</f>
        <v>0</v>
      </c>
      <c r="H99" s="524">
        <f>専門研究員・研究員!C40</f>
        <v>0</v>
      </c>
      <c r="I99" s="551" t="s">
        <v>72</v>
      </c>
      <c r="J99" s="551"/>
      <c r="K99" s="49"/>
      <c r="L99" s="49"/>
      <c r="M99" s="49"/>
      <c r="N99" s="49"/>
      <c r="O99" s="49"/>
      <c r="P99" s="27"/>
      <c r="Q99" s="28"/>
      <c r="R99" s="28"/>
      <c r="S99" s="29"/>
    </row>
    <row r="100" spans="1:20" ht="24" customHeight="1">
      <c r="A100" s="521"/>
      <c r="B100" s="522"/>
      <c r="C100" s="522"/>
      <c r="D100" s="523"/>
      <c r="E100" s="52" t="s">
        <v>80</v>
      </c>
      <c r="F100" s="514" t="e">
        <f>F99*E97</f>
        <v>#N/A</v>
      </c>
      <c r="G100" s="514"/>
      <c r="H100" s="514"/>
      <c r="I100" s="62" t="s">
        <v>160</v>
      </c>
      <c r="J100" s="50"/>
      <c r="K100" s="50"/>
      <c r="L100" s="50"/>
      <c r="M100" s="50"/>
      <c r="N100" s="50"/>
      <c r="O100" s="50"/>
      <c r="P100" s="50"/>
      <c r="Q100" s="50"/>
      <c r="R100" s="50"/>
      <c r="S100" s="47"/>
    </row>
    <row r="101" spans="1:20" ht="24" customHeight="1">
      <c r="A101" s="515" t="s">
        <v>81</v>
      </c>
      <c r="B101" s="516"/>
      <c r="C101" s="516"/>
      <c r="D101" s="517"/>
      <c r="E101" s="51"/>
      <c r="F101" s="514" t="e">
        <f>F100*0.2</f>
        <v>#N/A</v>
      </c>
      <c r="G101" s="514"/>
      <c r="H101" s="514"/>
      <c r="I101" s="133" t="s">
        <v>72</v>
      </c>
      <c r="J101" s="164" t="s">
        <v>325</v>
      </c>
      <c r="K101" s="142"/>
      <c r="L101" s="142"/>
      <c r="M101" s="134"/>
      <c r="N101" s="81"/>
      <c r="O101" s="161"/>
      <c r="P101" s="161"/>
      <c r="Q101" s="161"/>
      <c r="R101" s="161"/>
      <c r="S101" s="162"/>
    </row>
    <row r="102" spans="1:20" ht="24" customHeight="1" thickBot="1">
      <c r="A102" s="509" t="s">
        <v>169</v>
      </c>
      <c r="B102" s="510"/>
      <c r="C102" s="510"/>
      <c r="D102" s="511"/>
      <c r="E102" s="41"/>
      <c r="F102" s="512" t="e">
        <f>SUM(F100:H101)</f>
        <v>#N/A</v>
      </c>
      <c r="G102" s="513"/>
      <c r="H102" s="513"/>
      <c r="I102" s="67" t="s">
        <v>72</v>
      </c>
      <c r="J102" s="68"/>
      <c r="K102" s="68"/>
      <c r="L102" s="68"/>
      <c r="M102" s="68"/>
      <c r="N102" s="68"/>
      <c r="O102" s="68"/>
      <c r="P102" s="68"/>
      <c r="Q102" s="68"/>
      <c r="R102" s="68"/>
      <c r="S102" s="69"/>
    </row>
    <row r="103" spans="1:20" ht="24" customHeight="1">
      <c r="Q103" s="274"/>
      <c r="R103" s="70"/>
      <c r="S103" s="275" t="str">
        <f>専門研究員・研究員!S62</f>
        <v>研究部　2024.5（改訂）</v>
      </c>
    </row>
  </sheetData>
  <sheetProtection selectLockedCells="1"/>
  <mergeCells count="163">
    <mergeCell ref="A2:L2"/>
    <mergeCell ref="K4:O4"/>
    <mergeCell ref="Q4:S4"/>
    <mergeCell ref="K5:S5"/>
    <mergeCell ref="E92:S94"/>
    <mergeCell ref="O85:S85"/>
    <mergeCell ref="E86:F86"/>
    <mergeCell ref="E82:F82"/>
    <mergeCell ref="G69:S69"/>
    <mergeCell ref="E70:H70"/>
    <mergeCell ref="I70:M70"/>
    <mergeCell ref="O70:S70"/>
    <mergeCell ref="E71:F71"/>
    <mergeCell ref="P81:R81"/>
    <mergeCell ref="G82:O82"/>
    <mergeCell ref="P82:S82"/>
    <mergeCell ref="G83:O83"/>
    <mergeCell ref="P83:S83"/>
    <mergeCell ref="O10:S10"/>
    <mergeCell ref="O11:S11"/>
    <mergeCell ref="A20:S20"/>
    <mergeCell ref="H18:R18"/>
    <mergeCell ref="E11:F11"/>
    <mergeCell ref="G11:J11"/>
    <mergeCell ref="I99:J99"/>
    <mergeCell ref="A1:S1"/>
    <mergeCell ref="A3:G3"/>
    <mergeCell ref="H3:S3"/>
    <mergeCell ref="L30:M30"/>
    <mergeCell ref="E83:F83"/>
    <mergeCell ref="E89:F89"/>
    <mergeCell ref="A21:D34"/>
    <mergeCell ref="P21:R21"/>
    <mergeCell ref="E22:F22"/>
    <mergeCell ref="G22:O22"/>
    <mergeCell ref="P22:S22"/>
    <mergeCell ref="E23:F23"/>
    <mergeCell ref="G23:O23"/>
    <mergeCell ref="P23:S23"/>
    <mergeCell ref="E24:F24"/>
    <mergeCell ref="L60:M60"/>
    <mergeCell ref="A35:S35"/>
    <mergeCell ref="A36:D49"/>
    <mergeCell ref="P36:R36"/>
    <mergeCell ref="E37:F37"/>
    <mergeCell ref="G37:O37"/>
    <mergeCell ref="K15:L15"/>
    <mergeCell ref="A15:D15"/>
    <mergeCell ref="I98:J98"/>
    <mergeCell ref="A8:S8"/>
    <mergeCell ref="A9:D11"/>
    <mergeCell ref="G9:J9"/>
    <mergeCell ref="K9:N9"/>
    <mergeCell ref="E10:F10"/>
    <mergeCell ref="G10:J10"/>
    <mergeCell ref="K10:N10"/>
    <mergeCell ref="A12:D12"/>
    <mergeCell ref="F16:G17"/>
    <mergeCell ref="O9:S9"/>
    <mergeCell ref="O25:S25"/>
    <mergeCell ref="B97:D97"/>
    <mergeCell ref="E53:F53"/>
    <mergeCell ref="G53:O53"/>
    <mergeCell ref="P53:S53"/>
    <mergeCell ref="L45:M45"/>
    <mergeCell ref="G95:I95"/>
    <mergeCell ref="R95:S95"/>
    <mergeCell ref="P67:S67"/>
    <mergeCell ref="G68:O68"/>
    <mergeCell ref="P68:S68"/>
    <mergeCell ref="A51:D64"/>
    <mergeCell ref="P51:R51"/>
    <mergeCell ref="K98:P98"/>
    <mergeCell ref="E19:G19"/>
    <mergeCell ref="A102:D102"/>
    <mergeCell ref="F102:H102"/>
    <mergeCell ref="F101:H101"/>
    <mergeCell ref="A101:D101"/>
    <mergeCell ref="A98:D100"/>
    <mergeCell ref="F99:H99"/>
    <mergeCell ref="E12:S12"/>
    <mergeCell ref="A19:D19"/>
    <mergeCell ref="F100:H100"/>
    <mergeCell ref="F98:H98"/>
    <mergeCell ref="E97:F97"/>
    <mergeCell ref="B96:S96"/>
    <mergeCell ref="I19:K19"/>
    <mergeCell ref="G54:S54"/>
    <mergeCell ref="P28:R28"/>
    <mergeCell ref="H43:J43"/>
    <mergeCell ref="A95:D95"/>
    <mergeCell ref="E95:F95"/>
    <mergeCell ref="G24:S24"/>
    <mergeCell ref="E25:H25"/>
    <mergeCell ref="E26:F26"/>
    <mergeCell ref="E29:F29"/>
    <mergeCell ref="K11:N11"/>
    <mergeCell ref="A13:D14"/>
    <mergeCell ref="E13:G13"/>
    <mergeCell ref="H13:S13"/>
    <mergeCell ref="E14:G14"/>
    <mergeCell ref="H14:S14"/>
    <mergeCell ref="A16:D18"/>
    <mergeCell ref="E16:E17"/>
    <mergeCell ref="H16:S17"/>
    <mergeCell ref="F18:G18"/>
    <mergeCell ref="E90:F90"/>
    <mergeCell ref="L90:M90"/>
    <mergeCell ref="E55:H55"/>
    <mergeCell ref="I55:M55"/>
    <mergeCell ref="O55:S55"/>
    <mergeCell ref="E38:F38"/>
    <mergeCell ref="G38:O38"/>
    <mergeCell ref="P38:S38"/>
    <mergeCell ref="G52:O52"/>
    <mergeCell ref="O40:S40"/>
    <mergeCell ref="P43:R43"/>
    <mergeCell ref="H58:J58"/>
    <mergeCell ref="P58:R58"/>
    <mergeCell ref="H73:J73"/>
    <mergeCell ref="P73:R73"/>
    <mergeCell ref="E62:S64"/>
    <mergeCell ref="E68:F68"/>
    <mergeCell ref="E69:F69"/>
    <mergeCell ref="E67:F67"/>
    <mergeCell ref="A65:S65"/>
    <mergeCell ref="E41:F41"/>
    <mergeCell ref="A66:D79"/>
    <mergeCell ref="A81:D94"/>
    <mergeCell ref="A50:S50"/>
    <mergeCell ref="M19:O19"/>
    <mergeCell ref="P19:S19"/>
    <mergeCell ref="E39:F39"/>
    <mergeCell ref="G39:S39"/>
    <mergeCell ref="E40:H40"/>
    <mergeCell ref="I40:M40"/>
    <mergeCell ref="E30:F30"/>
    <mergeCell ref="E32:S34"/>
    <mergeCell ref="I25:M25"/>
    <mergeCell ref="H28:J28"/>
    <mergeCell ref="P37:S37"/>
    <mergeCell ref="E44:F44"/>
    <mergeCell ref="E45:F45"/>
    <mergeCell ref="E47:S49"/>
    <mergeCell ref="P66:R66"/>
    <mergeCell ref="G67:O67"/>
    <mergeCell ref="E84:F84"/>
    <mergeCell ref="G84:S84"/>
    <mergeCell ref="E85:H85"/>
    <mergeCell ref="I85:M85"/>
    <mergeCell ref="H88:J88"/>
    <mergeCell ref="P88:R88"/>
    <mergeCell ref="E75:F75"/>
    <mergeCell ref="E77:S79"/>
    <mergeCell ref="E74:F74"/>
    <mergeCell ref="A80:S80"/>
    <mergeCell ref="L75:M75"/>
    <mergeCell ref="E60:F60"/>
    <mergeCell ref="P52:S52"/>
    <mergeCell ref="E56:F56"/>
    <mergeCell ref="E59:F59"/>
    <mergeCell ref="E52:F52"/>
    <mergeCell ref="E54:F54"/>
  </mergeCells>
  <phoneticPr fontId="4"/>
  <dataValidations count="1">
    <dataValidation showDropDown="1" showInputMessage="1" showErrorMessage="1" sqref="I102 E102:F102 E15 G15 I15" xr:uid="{00000000-0002-0000-0100-000000000000}"/>
  </dataValidations>
  <printOptions horizontalCentered="1"/>
  <pageMargins left="0.31496062992125984" right="0.19685039370078741" top="0.39370078740157483" bottom="0.19685039370078741" header="0.27559055118110237" footer="0"/>
  <pageSetup paperSize="9" scale="75" orientation="portrait" horizontalDpi="300" verticalDpi="300" r:id="rId1"/>
  <headerFooter alignWithMargins="0">
    <oddHeader>&amp;L020-02</oddHeader>
  </headerFooter>
  <colBreaks count="1" manualBreakCount="1">
    <brk id="2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128" r:id="rId4" name="Check Box 56">
              <controlPr defaultSize="0" autoFill="0" autoLine="0" autoPict="0">
                <anchor moveWithCells="1">
                  <from>
                    <xdr:col>4</xdr:col>
                    <xdr:colOff>180975</xdr:colOff>
                    <xdr:row>15</xdr:row>
                    <xdr:rowOff>247650</xdr:rowOff>
                  </from>
                  <to>
                    <xdr:col>4</xdr:col>
                    <xdr:colOff>485775</xdr:colOff>
                    <xdr:row>16</xdr:row>
                    <xdr:rowOff>38100</xdr:rowOff>
                  </to>
                </anchor>
              </controlPr>
            </control>
          </mc:Choice>
        </mc:AlternateContent>
        <mc:AlternateContent xmlns:mc="http://schemas.openxmlformats.org/markup-compatibility/2006">
          <mc:Choice Requires="x14">
            <control shapeId="3129" r:id="rId5" name="Check Box 57">
              <controlPr defaultSize="0" autoFill="0" autoLine="0" autoPict="0">
                <anchor moveWithCells="1">
                  <from>
                    <xdr:col>4</xdr:col>
                    <xdr:colOff>171450</xdr:colOff>
                    <xdr:row>17</xdr:row>
                    <xdr:rowOff>28575</xdr:rowOff>
                  </from>
                  <to>
                    <xdr:col>4</xdr:col>
                    <xdr:colOff>476250</xdr:colOff>
                    <xdr:row>17</xdr:row>
                    <xdr:rowOff>238125</xdr:rowOff>
                  </to>
                </anchor>
              </controlPr>
            </control>
          </mc:Choice>
        </mc:AlternateContent>
        <mc:AlternateContent xmlns:mc="http://schemas.openxmlformats.org/markup-compatibility/2006">
          <mc:Choice Requires="x14">
            <control shapeId="3277" r:id="rId6" name="Check Box 205">
              <controlPr defaultSize="0" autoFill="0" autoLine="0" autoPict="0">
                <anchor moveWithCells="1" sizeWithCells="1">
                  <from>
                    <xdr:col>4</xdr:col>
                    <xdr:colOff>219075</xdr:colOff>
                    <xdr:row>20</xdr:row>
                    <xdr:rowOff>28575</xdr:rowOff>
                  </from>
                  <to>
                    <xdr:col>5</xdr:col>
                    <xdr:colOff>19050</xdr:colOff>
                    <xdr:row>20</xdr:row>
                    <xdr:rowOff>276225</xdr:rowOff>
                  </to>
                </anchor>
              </controlPr>
            </control>
          </mc:Choice>
        </mc:AlternateContent>
        <mc:AlternateContent xmlns:mc="http://schemas.openxmlformats.org/markup-compatibility/2006">
          <mc:Choice Requires="x14">
            <control shapeId="3278" r:id="rId7" name="Check Box 206">
              <controlPr defaultSize="0" autoFill="0" autoLine="0" autoPict="0">
                <anchor moveWithCells="1" sizeWithCells="1">
                  <from>
                    <xdr:col>7</xdr:col>
                    <xdr:colOff>161925</xdr:colOff>
                    <xdr:row>20</xdr:row>
                    <xdr:rowOff>9525</xdr:rowOff>
                  </from>
                  <to>
                    <xdr:col>7</xdr:col>
                    <xdr:colOff>466725</xdr:colOff>
                    <xdr:row>20</xdr:row>
                    <xdr:rowOff>247650</xdr:rowOff>
                  </to>
                </anchor>
              </controlPr>
            </control>
          </mc:Choice>
        </mc:AlternateContent>
        <mc:AlternateContent xmlns:mc="http://schemas.openxmlformats.org/markup-compatibility/2006">
          <mc:Choice Requires="x14">
            <control shapeId="3279" r:id="rId8" name="Check Box 207">
              <controlPr defaultSize="0" autoFill="0" autoLine="0" autoPict="0">
                <anchor moveWithCells="1" sizeWithCells="1">
                  <from>
                    <xdr:col>10</xdr:col>
                    <xdr:colOff>171450</xdr:colOff>
                    <xdr:row>20</xdr:row>
                    <xdr:rowOff>38100</xdr:rowOff>
                  </from>
                  <to>
                    <xdr:col>10</xdr:col>
                    <xdr:colOff>476250</xdr:colOff>
                    <xdr:row>20</xdr:row>
                    <xdr:rowOff>276225</xdr:rowOff>
                  </to>
                </anchor>
              </controlPr>
            </control>
          </mc:Choice>
        </mc:AlternateContent>
        <mc:AlternateContent xmlns:mc="http://schemas.openxmlformats.org/markup-compatibility/2006">
          <mc:Choice Requires="x14">
            <control shapeId="3280" r:id="rId9" name="Check Box 208">
              <controlPr defaultSize="0" autoFill="0" autoLine="0" autoPict="0">
                <anchor moveWithCells="1" sizeWithCells="1">
                  <from>
                    <xdr:col>13</xdr:col>
                    <xdr:colOff>171450</xdr:colOff>
                    <xdr:row>20</xdr:row>
                    <xdr:rowOff>28575</xdr:rowOff>
                  </from>
                  <to>
                    <xdr:col>13</xdr:col>
                    <xdr:colOff>476250</xdr:colOff>
                    <xdr:row>20</xdr:row>
                    <xdr:rowOff>266700</xdr:rowOff>
                  </to>
                </anchor>
              </controlPr>
            </control>
          </mc:Choice>
        </mc:AlternateContent>
        <mc:AlternateContent xmlns:mc="http://schemas.openxmlformats.org/markup-compatibility/2006">
          <mc:Choice Requires="x14">
            <control shapeId="3281" r:id="rId10" name="Check Box 209">
              <controlPr defaultSize="0" autoFill="0" autoLine="0" autoPict="0">
                <anchor moveWithCells="1" sizeWithCells="1">
                  <from>
                    <xdr:col>6</xdr:col>
                    <xdr:colOff>47625</xdr:colOff>
                    <xdr:row>28</xdr:row>
                    <xdr:rowOff>47625</xdr:rowOff>
                  </from>
                  <to>
                    <xdr:col>6</xdr:col>
                    <xdr:colOff>352425</xdr:colOff>
                    <xdr:row>28</xdr:row>
                    <xdr:rowOff>285750</xdr:rowOff>
                  </to>
                </anchor>
              </controlPr>
            </control>
          </mc:Choice>
        </mc:AlternateContent>
        <mc:AlternateContent xmlns:mc="http://schemas.openxmlformats.org/markup-compatibility/2006">
          <mc:Choice Requires="x14">
            <control shapeId="3282" r:id="rId11" name="Check Box 210">
              <controlPr defaultSize="0" autoFill="0" autoLine="0" autoPict="0">
                <anchor moveWithCells="1" sizeWithCells="1">
                  <from>
                    <xdr:col>7</xdr:col>
                    <xdr:colOff>238125</xdr:colOff>
                    <xdr:row>28</xdr:row>
                    <xdr:rowOff>38100</xdr:rowOff>
                  </from>
                  <to>
                    <xdr:col>8</xdr:col>
                    <xdr:colOff>38100</xdr:colOff>
                    <xdr:row>28</xdr:row>
                    <xdr:rowOff>276225</xdr:rowOff>
                  </to>
                </anchor>
              </controlPr>
            </control>
          </mc:Choice>
        </mc:AlternateContent>
        <mc:AlternateContent xmlns:mc="http://schemas.openxmlformats.org/markup-compatibility/2006">
          <mc:Choice Requires="x14">
            <control shapeId="3283" r:id="rId12" name="Check Box 211">
              <controlPr defaultSize="0" autoFill="0" autoLine="0" autoPict="0">
                <anchor moveWithCells="1" sizeWithCells="1">
                  <from>
                    <xdr:col>6</xdr:col>
                    <xdr:colOff>171450</xdr:colOff>
                    <xdr:row>29</xdr:row>
                    <xdr:rowOff>47625</xdr:rowOff>
                  </from>
                  <to>
                    <xdr:col>6</xdr:col>
                    <xdr:colOff>476250</xdr:colOff>
                    <xdr:row>29</xdr:row>
                    <xdr:rowOff>285750</xdr:rowOff>
                  </to>
                </anchor>
              </controlPr>
            </control>
          </mc:Choice>
        </mc:AlternateContent>
        <mc:AlternateContent xmlns:mc="http://schemas.openxmlformats.org/markup-compatibility/2006">
          <mc:Choice Requires="x14">
            <control shapeId="3284" r:id="rId13" name="Check Box 212">
              <controlPr defaultSize="0" autoFill="0" autoLine="0" autoPict="0">
                <anchor moveWithCells="1" sizeWithCells="1">
                  <from>
                    <xdr:col>12</xdr:col>
                    <xdr:colOff>476250</xdr:colOff>
                    <xdr:row>28</xdr:row>
                    <xdr:rowOff>38100</xdr:rowOff>
                  </from>
                  <to>
                    <xdr:col>13</xdr:col>
                    <xdr:colOff>276225</xdr:colOff>
                    <xdr:row>28</xdr:row>
                    <xdr:rowOff>276225</xdr:rowOff>
                  </to>
                </anchor>
              </controlPr>
            </control>
          </mc:Choice>
        </mc:AlternateContent>
        <mc:AlternateContent xmlns:mc="http://schemas.openxmlformats.org/markup-compatibility/2006">
          <mc:Choice Requires="x14">
            <control shapeId="3285" r:id="rId14" name="Check Box 213">
              <controlPr defaultSize="0" autoFill="0" autoLine="0" autoPict="0">
                <anchor moveWithCells="1" sizeWithCells="1">
                  <from>
                    <xdr:col>9</xdr:col>
                    <xdr:colOff>171450</xdr:colOff>
                    <xdr:row>29</xdr:row>
                    <xdr:rowOff>47625</xdr:rowOff>
                  </from>
                  <to>
                    <xdr:col>9</xdr:col>
                    <xdr:colOff>476250</xdr:colOff>
                    <xdr:row>29</xdr:row>
                    <xdr:rowOff>285750</xdr:rowOff>
                  </to>
                </anchor>
              </controlPr>
            </control>
          </mc:Choice>
        </mc:AlternateContent>
        <mc:AlternateContent xmlns:mc="http://schemas.openxmlformats.org/markup-compatibility/2006">
          <mc:Choice Requires="x14">
            <control shapeId="3286" r:id="rId15" name="Check Box 214">
              <controlPr defaultSize="0" autoFill="0" autoLine="0" autoPict="0">
                <anchor moveWithCells="1" sizeWithCells="1">
                  <from>
                    <xdr:col>4</xdr:col>
                    <xdr:colOff>219075</xdr:colOff>
                    <xdr:row>35</xdr:row>
                    <xdr:rowOff>28575</xdr:rowOff>
                  </from>
                  <to>
                    <xdr:col>5</xdr:col>
                    <xdr:colOff>19050</xdr:colOff>
                    <xdr:row>35</xdr:row>
                    <xdr:rowOff>276225</xdr:rowOff>
                  </to>
                </anchor>
              </controlPr>
            </control>
          </mc:Choice>
        </mc:AlternateContent>
        <mc:AlternateContent xmlns:mc="http://schemas.openxmlformats.org/markup-compatibility/2006">
          <mc:Choice Requires="x14">
            <control shapeId="3287" r:id="rId16" name="Check Box 215">
              <controlPr defaultSize="0" autoFill="0" autoLine="0" autoPict="0">
                <anchor moveWithCells="1" sizeWithCells="1">
                  <from>
                    <xdr:col>7</xdr:col>
                    <xdr:colOff>161925</xdr:colOff>
                    <xdr:row>35</xdr:row>
                    <xdr:rowOff>9525</xdr:rowOff>
                  </from>
                  <to>
                    <xdr:col>7</xdr:col>
                    <xdr:colOff>466725</xdr:colOff>
                    <xdr:row>35</xdr:row>
                    <xdr:rowOff>247650</xdr:rowOff>
                  </to>
                </anchor>
              </controlPr>
            </control>
          </mc:Choice>
        </mc:AlternateContent>
        <mc:AlternateContent xmlns:mc="http://schemas.openxmlformats.org/markup-compatibility/2006">
          <mc:Choice Requires="x14">
            <control shapeId="3288" r:id="rId17" name="Check Box 216">
              <controlPr defaultSize="0" autoFill="0" autoLine="0" autoPict="0">
                <anchor moveWithCells="1" sizeWithCells="1">
                  <from>
                    <xdr:col>10</xdr:col>
                    <xdr:colOff>171450</xdr:colOff>
                    <xdr:row>35</xdr:row>
                    <xdr:rowOff>38100</xdr:rowOff>
                  </from>
                  <to>
                    <xdr:col>10</xdr:col>
                    <xdr:colOff>476250</xdr:colOff>
                    <xdr:row>35</xdr:row>
                    <xdr:rowOff>276225</xdr:rowOff>
                  </to>
                </anchor>
              </controlPr>
            </control>
          </mc:Choice>
        </mc:AlternateContent>
        <mc:AlternateContent xmlns:mc="http://schemas.openxmlformats.org/markup-compatibility/2006">
          <mc:Choice Requires="x14">
            <control shapeId="3289" r:id="rId18" name="Check Box 217">
              <controlPr defaultSize="0" autoFill="0" autoLine="0" autoPict="0">
                <anchor moveWithCells="1" sizeWithCells="1">
                  <from>
                    <xdr:col>13</xdr:col>
                    <xdr:colOff>171450</xdr:colOff>
                    <xdr:row>35</xdr:row>
                    <xdr:rowOff>28575</xdr:rowOff>
                  </from>
                  <to>
                    <xdr:col>13</xdr:col>
                    <xdr:colOff>476250</xdr:colOff>
                    <xdr:row>35</xdr:row>
                    <xdr:rowOff>266700</xdr:rowOff>
                  </to>
                </anchor>
              </controlPr>
            </control>
          </mc:Choice>
        </mc:AlternateContent>
        <mc:AlternateContent xmlns:mc="http://schemas.openxmlformats.org/markup-compatibility/2006">
          <mc:Choice Requires="x14">
            <control shapeId="3290" r:id="rId19" name="Check Box 218">
              <controlPr defaultSize="0" autoFill="0" autoLine="0" autoPict="0">
                <anchor moveWithCells="1" sizeWithCells="1">
                  <from>
                    <xdr:col>6</xdr:col>
                    <xdr:colOff>47625</xdr:colOff>
                    <xdr:row>43</xdr:row>
                    <xdr:rowOff>47625</xdr:rowOff>
                  </from>
                  <to>
                    <xdr:col>6</xdr:col>
                    <xdr:colOff>352425</xdr:colOff>
                    <xdr:row>43</xdr:row>
                    <xdr:rowOff>285750</xdr:rowOff>
                  </to>
                </anchor>
              </controlPr>
            </control>
          </mc:Choice>
        </mc:AlternateContent>
        <mc:AlternateContent xmlns:mc="http://schemas.openxmlformats.org/markup-compatibility/2006">
          <mc:Choice Requires="x14">
            <control shapeId="3291" r:id="rId20" name="Check Box 219">
              <controlPr defaultSize="0" autoFill="0" autoLine="0" autoPict="0">
                <anchor moveWithCells="1" sizeWithCells="1">
                  <from>
                    <xdr:col>7</xdr:col>
                    <xdr:colOff>238125</xdr:colOff>
                    <xdr:row>43</xdr:row>
                    <xdr:rowOff>38100</xdr:rowOff>
                  </from>
                  <to>
                    <xdr:col>8</xdr:col>
                    <xdr:colOff>38100</xdr:colOff>
                    <xdr:row>43</xdr:row>
                    <xdr:rowOff>276225</xdr:rowOff>
                  </to>
                </anchor>
              </controlPr>
            </control>
          </mc:Choice>
        </mc:AlternateContent>
        <mc:AlternateContent xmlns:mc="http://schemas.openxmlformats.org/markup-compatibility/2006">
          <mc:Choice Requires="x14">
            <control shapeId="3292" r:id="rId21" name="Check Box 220">
              <controlPr defaultSize="0" autoFill="0" autoLine="0" autoPict="0">
                <anchor moveWithCells="1" sizeWithCells="1">
                  <from>
                    <xdr:col>6</xdr:col>
                    <xdr:colOff>171450</xdr:colOff>
                    <xdr:row>44</xdr:row>
                    <xdr:rowOff>47625</xdr:rowOff>
                  </from>
                  <to>
                    <xdr:col>6</xdr:col>
                    <xdr:colOff>476250</xdr:colOff>
                    <xdr:row>44</xdr:row>
                    <xdr:rowOff>285750</xdr:rowOff>
                  </to>
                </anchor>
              </controlPr>
            </control>
          </mc:Choice>
        </mc:AlternateContent>
        <mc:AlternateContent xmlns:mc="http://schemas.openxmlformats.org/markup-compatibility/2006">
          <mc:Choice Requires="x14">
            <control shapeId="3293" r:id="rId22" name="Check Box 221">
              <controlPr defaultSize="0" autoFill="0" autoLine="0" autoPict="0">
                <anchor moveWithCells="1" sizeWithCells="1">
                  <from>
                    <xdr:col>12</xdr:col>
                    <xdr:colOff>476250</xdr:colOff>
                    <xdr:row>43</xdr:row>
                    <xdr:rowOff>38100</xdr:rowOff>
                  </from>
                  <to>
                    <xdr:col>13</xdr:col>
                    <xdr:colOff>276225</xdr:colOff>
                    <xdr:row>43</xdr:row>
                    <xdr:rowOff>276225</xdr:rowOff>
                  </to>
                </anchor>
              </controlPr>
            </control>
          </mc:Choice>
        </mc:AlternateContent>
        <mc:AlternateContent xmlns:mc="http://schemas.openxmlformats.org/markup-compatibility/2006">
          <mc:Choice Requires="x14">
            <control shapeId="3294" r:id="rId23" name="Check Box 222">
              <controlPr defaultSize="0" autoFill="0" autoLine="0" autoPict="0">
                <anchor moveWithCells="1" sizeWithCells="1">
                  <from>
                    <xdr:col>9</xdr:col>
                    <xdr:colOff>171450</xdr:colOff>
                    <xdr:row>44</xdr:row>
                    <xdr:rowOff>47625</xdr:rowOff>
                  </from>
                  <to>
                    <xdr:col>9</xdr:col>
                    <xdr:colOff>476250</xdr:colOff>
                    <xdr:row>44</xdr:row>
                    <xdr:rowOff>285750</xdr:rowOff>
                  </to>
                </anchor>
              </controlPr>
            </control>
          </mc:Choice>
        </mc:AlternateContent>
        <mc:AlternateContent xmlns:mc="http://schemas.openxmlformats.org/markup-compatibility/2006">
          <mc:Choice Requires="x14">
            <control shapeId="3295" r:id="rId24" name="Check Box 223">
              <controlPr defaultSize="0" autoFill="0" autoLine="0" autoPict="0">
                <anchor moveWithCells="1" sizeWithCells="1">
                  <from>
                    <xdr:col>4</xdr:col>
                    <xdr:colOff>219075</xdr:colOff>
                    <xdr:row>50</xdr:row>
                    <xdr:rowOff>28575</xdr:rowOff>
                  </from>
                  <to>
                    <xdr:col>5</xdr:col>
                    <xdr:colOff>19050</xdr:colOff>
                    <xdr:row>50</xdr:row>
                    <xdr:rowOff>276225</xdr:rowOff>
                  </to>
                </anchor>
              </controlPr>
            </control>
          </mc:Choice>
        </mc:AlternateContent>
        <mc:AlternateContent xmlns:mc="http://schemas.openxmlformats.org/markup-compatibility/2006">
          <mc:Choice Requires="x14">
            <control shapeId="3296" r:id="rId25" name="Check Box 224">
              <controlPr defaultSize="0" autoFill="0" autoLine="0" autoPict="0">
                <anchor moveWithCells="1" sizeWithCells="1">
                  <from>
                    <xdr:col>7</xdr:col>
                    <xdr:colOff>161925</xdr:colOff>
                    <xdr:row>50</xdr:row>
                    <xdr:rowOff>9525</xdr:rowOff>
                  </from>
                  <to>
                    <xdr:col>7</xdr:col>
                    <xdr:colOff>466725</xdr:colOff>
                    <xdr:row>50</xdr:row>
                    <xdr:rowOff>247650</xdr:rowOff>
                  </to>
                </anchor>
              </controlPr>
            </control>
          </mc:Choice>
        </mc:AlternateContent>
        <mc:AlternateContent xmlns:mc="http://schemas.openxmlformats.org/markup-compatibility/2006">
          <mc:Choice Requires="x14">
            <control shapeId="3297" r:id="rId26" name="Check Box 225">
              <controlPr defaultSize="0" autoFill="0" autoLine="0" autoPict="0">
                <anchor moveWithCells="1" sizeWithCells="1">
                  <from>
                    <xdr:col>10</xdr:col>
                    <xdr:colOff>171450</xdr:colOff>
                    <xdr:row>50</xdr:row>
                    <xdr:rowOff>38100</xdr:rowOff>
                  </from>
                  <to>
                    <xdr:col>10</xdr:col>
                    <xdr:colOff>476250</xdr:colOff>
                    <xdr:row>50</xdr:row>
                    <xdr:rowOff>276225</xdr:rowOff>
                  </to>
                </anchor>
              </controlPr>
            </control>
          </mc:Choice>
        </mc:AlternateContent>
        <mc:AlternateContent xmlns:mc="http://schemas.openxmlformats.org/markup-compatibility/2006">
          <mc:Choice Requires="x14">
            <control shapeId="3298" r:id="rId27" name="Check Box 226">
              <controlPr defaultSize="0" autoFill="0" autoLine="0" autoPict="0">
                <anchor moveWithCells="1" sizeWithCells="1">
                  <from>
                    <xdr:col>13</xdr:col>
                    <xdr:colOff>171450</xdr:colOff>
                    <xdr:row>50</xdr:row>
                    <xdr:rowOff>28575</xdr:rowOff>
                  </from>
                  <to>
                    <xdr:col>13</xdr:col>
                    <xdr:colOff>476250</xdr:colOff>
                    <xdr:row>50</xdr:row>
                    <xdr:rowOff>266700</xdr:rowOff>
                  </to>
                </anchor>
              </controlPr>
            </control>
          </mc:Choice>
        </mc:AlternateContent>
        <mc:AlternateContent xmlns:mc="http://schemas.openxmlformats.org/markup-compatibility/2006">
          <mc:Choice Requires="x14">
            <control shapeId="3299" r:id="rId28" name="Check Box 227">
              <controlPr defaultSize="0" autoFill="0" autoLine="0" autoPict="0">
                <anchor moveWithCells="1" sizeWithCells="1">
                  <from>
                    <xdr:col>6</xdr:col>
                    <xdr:colOff>47625</xdr:colOff>
                    <xdr:row>58</xdr:row>
                    <xdr:rowOff>47625</xdr:rowOff>
                  </from>
                  <to>
                    <xdr:col>6</xdr:col>
                    <xdr:colOff>352425</xdr:colOff>
                    <xdr:row>58</xdr:row>
                    <xdr:rowOff>285750</xdr:rowOff>
                  </to>
                </anchor>
              </controlPr>
            </control>
          </mc:Choice>
        </mc:AlternateContent>
        <mc:AlternateContent xmlns:mc="http://schemas.openxmlformats.org/markup-compatibility/2006">
          <mc:Choice Requires="x14">
            <control shapeId="3300" r:id="rId29" name="Check Box 228">
              <controlPr defaultSize="0" autoFill="0" autoLine="0" autoPict="0">
                <anchor moveWithCells="1" sizeWithCells="1">
                  <from>
                    <xdr:col>7</xdr:col>
                    <xdr:colOff>238125</xdr:colOff>
                    <xdr:row>58</xdr:row>
                    <xdr:rowOff>38100</xdr:rowOff>
                  </from>
                  <to>
                    <xdr:col>8</xdr:col>
                    <xdr:colOff>38100</xdr:colOff>
                    <xdr:row>58</xdr:row>
                    <xdr:rowOff>276225</xdr:rowOff>
                  </to>
                </anchor>
              </controlPr>
            </control>
          </mc:Choice>
        </mc:AlternateContent>
        <mc:AlternateContent xmlns:mc="http://schemas.openxmlformats.org/markup-compatibility/2006">
          <mc:Choice Requires="x14">
            <control shapeId="3301" r:id="rId30" name="Check Box 229">
              <controlPr defaultSize="0" autoFill="0" autoLine="0" autoPict="0">
                <anchor moveWithCells="1" sizeWithCells="1">
                  <from>
                    <xdr:col>6</xdr:col>
                    <xdr:colOff>171450</xdr:colOff>
                    <xdr:row>59</xdr:row>
                    <xdr:rowOff>47625</xdr:rowOff>
                  </from>
                  <to>
                    <xdr:col>6</xdr:col>
                    <xdr:colOff>476250</xdr:colOff>
                    <xdr:row>59</xdr:row>
                    <xdr:rowOff>285750</xdr:rowOff>
                  </to>
                </anchor>
              </controlPr>
            </control>
          </mc:Choice>
        </mc:AlternateContent>
        <mc:AlternateContent xmlns:mc="http://schemas.openxmlformats.org/markup-compatibility/2006">
          <mc:Choice Requires="x14">
            <control shapeId="3302" r:id="rId31" name="Check Box 230">
              <controlPr defaultSize="0" autoFill="0" autoLine="0" autoPict="0">
                <anchor moveWithCells="1" sizeWithCells="1">
                  <from>
                    <xdr:col>12</xdr:col>
                    <xdr:colOff>476250</xdr:colOff>
                    <xdr:row>58</xdr:row>
                    <xdr:rowOff>38100</xdr:rowOff>
                  </from>
                  <to>
                    <xdr:col>13</xdr:col>
                    <xdr:colOff>276225</xdr:colOff>
                    <xdr:row>58</xdr:row>
                    <xdr:rowOff>276225</xdr:rowOff>
                  </to>
                </anchor>
              </controlPr>
            </control>
          </mc:Choice>
        </mc:AlternateContent>
        <mc:AlternateContent xmlns:mc="http://schemas.openxmlformats.org/markup-compatibility/2006">
          <mc:Choice Requires="x14">
            <control shapeId="3303" r:id="rId32" name="Check Box 231">
              <controlPr defaultSize="0" autoFill="0" autoLine="0" autoPict="0">
                <anchor moveWithCells="1" sizeWithCells="1">
                  <from>
                    <xdr:col>9</xdr:col>
                    <xdr:colOff>171450</xdr:colOff>
                    <xdr:row>59</xdr:row>
                    <xdr:rowOff>47625</xdr:rowOff>
                  </from>
                  <to>
                    <xdr:col>9</xdr:col>
                    <xdr:colOff>476250</xdr:colOff>
                    <xdr:row>59</xdr:row>
                    <xdr:rowOff>285750</xdr:rowOff>
                  </to>
                </anchor>
              </controlPr>
            </control>
          </mc:Choice>
        </mc:AlternateContent>
        <mc:AlternateContent xmlns:mc="http://schemas.openxmlformats.org/markup-compatibility/2006">
          <mc:Choice Requires="x14">
            <control shapeId="3304" r:id="rId33" name="Check Box 232">
              <controlPr defaultSize="0" autoFill="0" autoLine="0" autoPict="0">
                <anchor moveWithCells="1" sizeWithCells="1">
                  <from>
                    <xdr:col>4</xdr:col>
                    <xdr:colOff>219075</xdr:colOff>
                    <xdr:row>65</xdr:row>
                    <xdr:rowOff>28575</xdr:rowOff>
                  </from>
                  <to>
                    <xdr:col>5</xdr:col>
                    <xdr:colOff>19050</xdr:colOff>
                    <xdr:row>65</xdr:row>
                    <xdr:rowOff>276225</xdr:rowOff>
                  </to>
                </anchor>
              </controlPr>
            </control>
          </mc:Choice>
        </mc:AlternateContent>
        <mc:AlternateContent xmlns:mc="http://schemas.openxmlformats.org/markup-compatibility/2006">
          <mc:Choice Requires="x14">
            <control shapeId="3305" r:id="rId34" name="Check Box 233">
              <controlPr defaultSize="0" autoFill="0" autoLine="0" autoPict="0">
                <anchor moveWithCells="1" sizeWithCells="1">
                  <from>
                    <xdr:col>7</xdr:col>
                    <xdr:colOff>161925</xdr:colOff>
                    <xdr:row>65</xdr:row>
                    <xdr:rowOff>9525</xdr:rowOff>
                  </from>
                  <to>
                    <xdr:col>7</xdr:col>
                    <xdr:colOff>466725</xdr:colOff>
                    <xdr:row>65</xdr:row>
                    <xdr:rowOff>247650</xdr:rowOff>
                  </to>
                </anchor>
              </controlPr>
            </control>
          </mc:Choice>
        </mc:AlternateContent>
        <mc:AlternateContent xmlns:mc="http://schemas.openxmlformats.org/markup-compatibility/2006">
          <mc:Choice Requires="x14">
            <control shapeId="3306" r:id="rId35" name="Check Box 234">
              <controlPr defaultSize="0" autoFill="0" autoLine="0" autoPict="0">
                <anchor moveWithCells="1" sizeWithCells="1">
                  <from>
                    <xdr:col>10</xdr:col>
                    <xdr:colOff>171450</xdr:colOff>
                    <xdr:row>65</xdr:row>
                    <xdr:rowOff>38100</xdr:rowOff>
                  </from>
                  <to>
                    <xdr:col>10</xdr:col>
                    <xdr:colOff>476250</xdr:colOff>
                    <xdr:row>65</xdr:row>
                    <xdr:rowOff>276225</xdr:rowOff>
                  </to>
                </anchor>
              </controlPr>
            </control>
          </mc:Choice>
        </mc:AlternateContent>
        <mc:AlternateContent xmlns:mc="http://schemas.openxmlformats.org/markup-compatibility/2006">
          <mc:Choice Requires="x14">
            <control shapeId="3307" r:id="rId36" name="Check Box 235">
              <controlPr defaultSize="0" autoFill="0" autoLine="0" autoPict="0">
                <anchor moveWithCells="1" sizeWithCells="1">
                  <from>
                    <xdr:col>13</xdr:col>
                    <xdr:colOff>171450</xdr:colOff>
                    <xdr:row>65</xdr:row>
                    <xdr:rowOff>28575</xdr:rowOff>
                  </from>
                  <to>
                    <xdr:col>13</xdr:col>
                    <xdr:colOff>476250</xdr:colOff>
                    <xdr:row>65</xdr:row>
                    <xdr:rowOff>266700</xdr:rowOff>
                  </to>
                </anchor>
              </controlPr>
            </control>
          </mc:Choice>
        </mc:AlternateContent>
        <mc:AlternateContent xmlns:mc="http://schemas.openxmlformats.org/markup-compatibility/2006">
          <mc:Choice Requires="x14">
            <control shapeId="3308" r:id="rId37" name="Check Box 236">
              <controlPr defaultSize="0" autoFill="0" autoLine="0" autoPict="0">
                <anchor moveWithCells="1" sizeWithCells="1">
                  <from>
                    <xdr:col>6</xdr:col>
                    <xdr:colOff>47625</xdr:colOff>
                    <xdr:row>73</xdr:row>
                    <xdr:rowOff>47625</xdr:rowOff>
                  </from>
                  <to>
                    <xdr:col>6</xdr:col>
                    <xdr:colOff>352425</xdr:colOff>
                    <xdr:row>73</xdr:row>
                    <xdr:rowOff>285750</xdr:rowOff>
                  </to>
                </anchor>
              </controlPr>
            </control>
          </mc:Choice>
        </mc:AlternateContent>
        <mc:AlternateContent xmlns:mc="http://schemas.openxmlformats.org/markup-compatibility/2006">
          <mc:Choice Requires="x14">
            <control shapeId="3309" r:id="rId38" name="Check Box 237">
              <controlPr defaultSize="0" autoFill="0" autoLine="0" autoPict="0">
                <anchor moveWithCells="1" sizeWithCells="1">
                  <from>
                    <xdr:col>7</xdr:col>
                    <xdr:colOff>238125</xdr:colOff>
                    <xdr:row>73</xdr:row>
                    <xdr:rowOff>38100</xdr:rowOff>
                  </from>
                  <to>
                    <xdr:col>8</xdr:col>
                    <xdr:colOff>38100</xdr:colOff>
                    <xdr:row>73</xdr:row>
                    <xdr:rowOff>276225</xdr:rowOff>
                  </to>
                </anchor>
              </controlPr>
            </control>
          </mc:Choice>
        </mc:AlternateContent>
        <mc:AlternateContent xmlns:mc="http://schemas.openxmlformats.org/markup-compatibility/2006">
          <mc:Choice Requires="x14">
            <control shapeId="3310" r:id="rId39" name="Check Box 238">
              <controlPr defaultSize="0" autoFill="0" autoLine="0" autoPict="0">
                <anchor moveWithCells="1" sizeWithCells="1">
                  <from>
                    <xdr:col>6</xdr:col>
                    <xdr:colOff>171450</xdr:colOff>
                    <xdr:row>74</xdr:row>
                    <xdr:rowOff>47625</xdr:rowOff>
                  </from>
                  <to>
                    <xdr:col>6</xdr:col>
                    <xdr:colOff>476250</xdr:colOff>
                    <xdr:row>74</xdr:row>
                    <xdr:rowOff>285750</xdr:rowOff>
                  </to>
                </anchor>
              </controlPr>
            </control>
          </mc:Choice>
        </mc:AlternateContent>
        <mc:AlternateContent xmlns:mc="http://schemas.openxmlformats.org/markup-compatibility/2006">
          <mc:Choice Requires="x14">
            <control shapeId="3311" r:id="rId40" name="Check Box 239">
              <controlPr defaultSize="0" autoFill="0" autoLine="0" autoPict="0">
                <anchor moveWithCells="1" sizeWithCells="1">
                  <from>
                    <xdr:col>12</xdr:col>
                    <xdr:colOff>476250</xdr:colOff>
                    <xdr:row>73</xdr:row>
                    <xdr:rowOff>38100</xdr:rowOff>
                  </from>
                  <to>
                    <xdr:col>13</xdr:col>
                    <xdr:colOff>276225</xdr:colOff>
                    <xdr:row>73</xdr:row>
                    <xdr:rowOff>276225</xdr:rowOff>
                  </to>
                </anchor>
              </controlPr>
            </control>
          </mc:Choice>
        </mc:AlternateContent>
        <mc:AlternateContent xmlns:mc="http://schemas.openxmlformats.org/markup-compatibility/2006">
          <mc:Choice Requires="x14">
            <control shapeId="3312" r:id="rId41" name="Check Box 240">
              <controlPr defaultSize="0" autoFill="0" autoLine="0" autoPict="0">
                <anchor moveWithCells="1" sizeWithCells="1">
                  <from>
                    <xdr:col>9</xdr:col>
                    <xdr:colOff>171450</xdr:colOff>
                    <xdr:row>74</xdr:row>
                    <xdr:rowOff>47625</xdr:rowOff>
                  </from>
                  <to>
                    <xdr:col>9</xdr:col>
                    <xdr:colOff>476250</xdr:colOff>
                    <xdr:row>74</xdr:row>
                    <xdr:rowOff>285750</xdr:rowOff>
                  </to>
                </anchor>
              </controlPr>
            </control>
          </mc:Choice>
        </mc:AlternateContent>
        <mc:AlternateContent xmlns:mc="http://schemas.openxmlformats.org/markup-compatibility/2006">
          <mc:Choice Requires="x14">
            <control shapeId="3313" r:id="rId42" name="Check Box 241">
              <controlPr defaultSize="0" autoFill="0" autoLine="0" autoPict="0">
                <anchor moveWithCells="1" sizeWithCells="1">
                  <from>
                    <xdr:col>4</xdr:col>
                    <xdr:colOff>219075</xdr:colOff>
                    <xdr:row>80</xdr:row>
                    <xdr:rowOff>28575</xdr:rowOff>
                  </from>
                  <to>
                    <xdr:col>5</xdr:col>
                    <xdr:colOff>19050</xdr:colOff>
                    <xdr:row>80</xdr:row>
                    <xdr:rowOff>276225</xdr:rowOff>
                  </to>
                </anchor>
              </controlPr>
            </control>
          </mc:Choice>
        </mc:AlternateContent>
        <mc:AlternateContent xmlns:mc="http://schemas.openxmlformats.org/markup-compatibility/2006">
          <mc:Choice Requires="x14">
            <control shapeId="3314" r:id="rId43" name="Check Box 242">
              <controlPr defaultSize="0" autoFill="0" autoLine="0" autoPict="0">
                <anchor moveWithCells="1" sizeWithCells="1">
                  <from>
                    <xdr:col>7</xdr:col>
                    <xdr:colOff>161925</xdr:colOff>
                    <xdr:row>80</xdr:row>
                    <xdr:rowOff>9525</xdr:rowOff>
                  </from>
                  <to>
                    <xdr:col>7</xdr:col>
                    <xdr:colOff>466725</xdr:colOff>
                    <xdr:row>80</xdr:row>
                    <xdr:rowOff>247650</xdr:rowOff>
                  </to>
                </anchor>
              </controlPr>
            </control>
          </mc:Choice>
        </mc:AlternateContent>
        <mc:AlternateContent xmlns:mc="http://schemas.openxmlformats.org/markup-compatibility/2006">
          <mc:Choice Requires="x14">
            <control shapeId="3315" r:id="rId44" name="Check Box 243">
              <controlPr defaultSize="0" autoFill="0" autoLine="0" autoPict="0">
                <anchor moveWithCells="1" sizeWithCells="1">
                  <from>
                    <xdr:col>10</xdr:col>
                    <xdr:colOff>171450</xdr:colOff>
                    <xdr:row>80</xdr:row>
                    <xdr:rowOff>38100</xdr:rowOff>
                  </from>
                  <to>
                    <xdr:col>10</xdr:col>
                    <xdr:colOff>476250</xdr:colOff>
                    <xdr:row>80</xdr:row>
                    <xdr:rowOff>276225</xdr:rowOff>
                  </to>
                </anchor>
              </controlPr>
            </control>
          </mc:Choice>
        </mc:AlternateContent>
        <mc:AlternateContent xmlns:mc="http://schemas.openxmlformats.org/markup-compatibility/2006">
          <mc:Choice Requires="x14">
            <control shapeId="3316" r:id="rId45" name="Check Box 244">
              <controlPr defaultSize="0" autoFill="0" autoLine="0" autoPict="0">
                <anchor moveWithCells="1" sizeWithCells="1">
                  <from>
                    <xdr:col>13</xdr:col>
                    <xdr:colOff>171450</xdr:colOff>
                    <xdr:row>80</xdr:row>
                    <xdr:rowOff>28575</xdr:rowOff>
                  </from>
                  <to>
                    <xdr:col>13</xdr:col>
                    <xdr:colOff>476250</xdr:colOff>
                    <xdr:row>80</xdr:row>
                    <xdr:rowOff>266700</xdr:rowOff>
                  </to>
                </anchor>
              </controlPr>
            </control>
          </mc:Choice>
        </mc:AlternateContent>
        <mc:AlternateContent xmlns:mc="http://schemas.openxmlformats.org/markup-compatibility/2006">
          <mc:Choice Requires="x14">
            <control shapeId="3317" r:id="rId46" name="Check Box 245">
              <controlPr defaultSize="0" autoFill="0" autoLine="0" autoPict="0">
                <anchor moveWithCells="1" sizeWithCells="1">
                  <from>
                    <xdr:col>6</xdr:col>
                    <xdr:colOff>47625</xdr:colOff>
                    <xdr:row>88</xdr:row>
                    <xdr:rowOff>47625</xdr:rowOff>
                  </from>
                  <to>
                    <xdr:col>6</xdr:col>
                    <xdr:colOff>352425</xdr:colOff>
                    <xdr:row>88</xdr:row>
                    <xdr:rowOff>285750</xdr:rowOff>
                  </to>
                </anchor>
              </controlPr>
            </control>
          </mc:Choice>
        </mc:AlternateContent>
        <mc:AlternateContent xmlns:mc="http://schemas.openxmlformats.org/markup-compatibility/2006">
          <mc:Choice Requires="x14">
            <control shapeId="3318" r:id="rId47" name="Check Box 246">
              <controlPr defaultSize="0" autoFill="0" autoLine="0" autoPict="0">
                <anchor moveWithCells="1" sizeWithCells="1">
                  <from>
                    <xdr:col>7</xdr:col>
                    <xdr:colOff>238125</xdr:colOff>
                    <xdr:row>88</xdr:row>
                    <xdr:rowOff>38100</xdr:rowOff>
                  </from>
                  <to>
                    <xdr:col>8</xdr:col>
                    <xdr:colOff>38100</xdr:colOff>
                    <xdr:row>88</xdr:row>
                    <xdr:rowOff>276225</xdr:rowOff>
                  </to>
                </anchor>
              </controlPr>
            </control>
          </mc:Choice>
        </mc:AlternateContent>
        <mc:AlternateContent xmlns:mc="http://schemas.openxmlformats.org/markup-compatibility/2006">
          <mc:Choice Requires="x14">
            <control shapeId="3319" r:id="rId48" name="Check Box 247">
              <controlPr defaultSize="0" autoFill="0" autoLine="0" autoPict="0">
                <anchor moveWithCells="1" sizeWithCells="1">
                  <from>
                    <xdr:col>6</xdr:col>
                    <xdr:colOff>171450</xdr:colOff>
                    <xdr:row>89</xdr:row>
                    <xdr:rowOff>47625</xdr:rowOff>
                  </from>
                  <to>
                    <xdr:col>6</xdr:col>
                    <xdr:colOff>476250</xdr:colOff>
                    <xdr:row>89</xdr:row>
                    <xdr:rowOff>285750</xdr:rowOff>
                  </to>
                </anchor>
              </controlPr>
            </control>
          </mc:Choice>
        </mc:AlternateContent>
        <mc:AlternateContent xmlns:mc="http://schemas.openxmlformats.org/markup-compatibility/2006">
          <mc:Choice Requires="x14">
            <control shapeId="3320" r:id="rId49" name="Check Box 248">
              <controlPr defaultSize="0" autoFill="0" autoLine="0" autoPict="0">
                <anchor moveWithCells="1" sizeWithCells="1">
                  <from>
                    <xdr:col>12</xdr:col>
                    <xdr:colOff>476250</xdr:colOff>
                    <xdr:row>88</xdr:row>
                    <xdr:rowOff>38100</xdr:rowOff>
                  </from>
                  <to>
                    <xdr:col>13</xdr:col>
                    <xdr:colOff>276225</xdr:colOff>
                    <xdr:row>88</xdr:row>
                    <xdr:rowOff>276225</xdr:rowOff>
                  </to>
                </anchor>
              </controlPr>
            </control>
          </mc:Choice>
        </mc:AlternateContent>
        <mc:AlternateContent xmlns:mc="http://schemas.openxmlformats.org/markup-compatibility/2006">
          <mc:Choice Requires="x14">
            <control shapeId="3321" r:id="rId50" name="Check Box 249">
              <controlPr defaultSize="0" autoFill="0" autoLine="0" autoPict="0">
                <anchor moveWithCells="1" sizeWithCells="1">
                  <from>
                    <xdr:col>9</xdr:col>
                    <xdr:colOff>171450</xdr:colOff>
                    <xdr:row>89</xdr:row>
                    <xdr:rowOff>47625</xdr:rowOff>
                  </from>
                  <to>
                    <xdr:col>9</xdr:col>
                    <xdr:colOff>476250</xdr:colOff>
                    <xdr:row>89</xdr:row>
                    <xdr:rowOff>285750</xdr:rowOff>
                  </to>
                </anchor>
              </controlPr>
            </control>
          </mc:Choice>
        </mc:AlternateContent>
        <mc:AlternateContent xmlns:mc="http://schemas.openxmlformats.org/markup-compatibility/2006">
          <mc:Choice Requires="x14">
            <control shapeId="3323" r:id="rId51" name="Check Box 251">
              <controlPr defaultSize="0" autoFill="0" autoLine="0" autoPict="0">
                <anchor moveWithCells="1">
                  <from>
                    <xdr:col>4</xdr:col>
                    <xdr:colOff>152400</xdr:colOff>
                    <xdr:row>14</xdr:row>
                    <xdr:rowOff>47625</xdr:rowOff>
                  </from>
                  <to>
                    <xdr:col>4</xdr:col>
                    <xdr:colOff>409575</xdr:colOff>
                    <xdr:row>14</xdr:row>
                    <xdr:rowOff>247650</xdr:rowOff>
                  </to>
                </anchor>
              </controlPr>
            </control>
          </mc:Choice>
        </mc:AlternateContent>
        <mc:AlternateContent xmlns:mc="http://schemas.openxmlformats.org/markup-compatibility/2006">
          <mc:Choice Requires="x14">
            <control shapeId="3324" r:id="rId52" name="Check Box 252">
              <controlPr defaultSize="0" autoFill="0" autoLine="0" autoPict="0">
                <anchor moveWithCells="1">
                  <from>
                    <xdr:col>6</xdr:col>
                    <xdr:colOff>123825</xdr:colOff>
                    <xdr:row>14</xdr:row>
                    <xdr:rowOff>57150</xdr:rowOff>
                  </from>
                  <to>
                    <xdr:col>6</xdr:col>
                    <xdr:colOff>381000</xdr:colOff>
                    <xdr:row>14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専門研究員・研究員</vt:lpstr>
      <vt:lpstr>資金計画書</vt:lpstr>
      <vt:lpstr>資金計画書!Print_Area</vt:lpstr>
      <vt:lpstr>専門研究員・研究員!Print_Area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立命館大学</dc:creator>
  <cp:lastModifiedBy>高木 麻衣子(taka08-a)</cp:lastModifiedBy>
  <cp:lastPrinted>2024-07-26T05:27:46Z</cp:lastPrinted>
  <dcterms:created xsi:type="dcterms:W3CDTF">2011-11-09T00:11:12Z</dcterms:created>
  <dcterms:modified xsi:type="dcterms:W3CDTF">2024-07-26T05:28:01Z</dcterms:modified>
</cp:coreProperties>
</file>