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4年度\★★募集要項【完成版】HP公開\7_リサーチアシスタント\"/>
    </mc:Choice>
  </mc:AlternateContent>
  <xr:revisionPtr revIDLastSave="0" documentId="8_{1FEFB639-889B-4987-A019-543336B3034D}" xr6:coauthVersionLast="36" xr6:coauthVersionMax="36" xr10:uidLastSave="{00000000-0000-0000-0000-000000000000}"/>
  <bookViews>
    <workbookView xWindow="-105" yWindow="-105" windowWidth="19425" windowHeight="10425" activeTab="1" xr2:uid="{00000000-000D-0000-FFFF-FFFF00000000}"/>
  </bookViews>
  <sheets>
    <sheet name="雇用申請書" sheetId="1" r:id="rId1"/>
    <sheet name="資金計画書" sheetId="3" r:id="rId2"/>
  </sheets>
  <definedNames>
    <definedName name="_xlnm.Print_Area" localSheetId="0">雇用申請書!$A$1:$S$66</definedName>
    <definedName name="_xlnm.Print_Area" localSheetId="1">資金計画書!$A$1:$S$101</definedName>
  </definedNames>
  <calcPr calcId="191029"/>
</workbook>
</file>

<file path=xl/calcChain.xml><?xml version="1.0" encoding="utf-8"?>
<calcChain xmlns="http://schemas.openxmlformats.org/spreadsheetml/2006/main">
  <c r="N35" i="1" l="1"/>
  <c r="I15" i="3" l="1"/>
  <c r="M17" i="3" l="1"/>
  <c r="P17" i="3"/>
  <c r="K5" i="3" l="1"/>
  <c r="Q4" i="3"/>
  <c r="K4" i="3"/>
  <c r="A3" i="3"/>
  <c r="G94" i="3" l="1"/>
  <c r="I17" i="3" l="1"/>
  <c r="F97" i="3" l="1"/>
  <c r="R96" i="3" l="1"/>
  <c r="E12" i="3" l="1"/>
  <c r="S101" i="3" l="1"/>
  <c r="O11" i="3" l="1"/>
  <c r="K11" i="3"/>
  <c r="G11" i="3"/>
  <c r="O10" i="3"/>
  <c r="K10" i="3"/>
  <c r="G10" i="3"/>
  <c r="N2" i="3" l="1"/>
  <c r="P2" i="3"/>
  <c r="R2" i="3"/>
  <c r="E13" i="1" l="1"/>
  <c r="I38" i="1" l="1"/>
  <c r="P96" i="3"/>
  <c r="M96" i="3" s="1"/>
  <c r="I96" i="3"/>
  <c r="E17" i="3" l="1"/>
  <c r="K96" i="3" l="1"/>
  <c r="F96" i="3" s="1"/>
  <c r="H32" i="1"/>
  <c r="H14" i="3"/>
  <c r="H13" i="3"/>
  <c r="F98" i="3" l="1"/>
  <c r="F99" i="3" s="1"/>
  <c r="E57" i="1"/>
  <c r="E56" i="1"/>
  <c r="F10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FD9BE0EB-9CC8-4F3E-8829-24D24C1A13D6}">
      <text>
        <r>
          <rPr>
            <b/>
            <sz val="9"/>
            <color indexed="81"/>
            <rFont val="ＭＳ Ｐゴシック"/>
            <family val="3"/>
            <charset val="128"/>
          </rPr>
          <t>機構名を選択</t>
        </r>
      </text>
    </comment>
    <comment ref="F1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E12" authorId="2" shapeId="0" xr:uid="{BCCC9837-992A-4B41-9279-69C09E98A9BB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E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Ｆ11とＥ36の両方を入力して算出</t>
        </r>
      </text>
    </comment>
    <comment ref="G1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研究科名選択</t>
        </r>
      </text>
    </comment>
    <comment ref="K19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課程ﾌﾟﾙﾀﾞｳﾝ</t>
        </r>
      </text>
    </comment>
    <comment ref="P2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課程ﾌﾟﾙﾀﾞｳﾝ</t>
        </r>
      </text>
    </comment>
    <comment ref="O25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複数原資の場合は手入力してください</t>
        </r>
      </text>
    </comment>
    <comment ref="H3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配属研究所/センターを選択</t>
        </r>
      </text>
    </comment>
    <comment ref="N35" authorId="2" shapeId="0" xr:uid="{D1974235-560A-45C3-A804-0DE311CBFE33}">
      <text>
        <r>
          <rPr>
            <b/>
            <sz val="12"/>
            <color indexed="10"/>
            <rFont val="MS P ゴシック"/>
            <family val="3"/>
            <charset val="128"/>
          </rPr>
          <t>※実際の勤務場所が所属キャンパスと異なる場合は、↓直接プルダウンから再度選択ください</t>
        </r>
      </text>
    </comment>
    <comment ref="E36" authorId="1" shapeId="0" xr:uid="{5B3FB0EB-0F57-4057-A523-ED4DF106FBEE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M36" authorId="2" shapeId="0" xr:uid="{8D132A95-A3F3-44BB-BB5E-B8D493C3D8B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P36" authorId="1" shapeId="0" xr:uid="{735F1925-3C4E-4E4D-AC55-849563264AE1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G37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始業時刻は09：00以降</t>
        </r>
      </text>
    </comment>
    <comment ref="I37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終業時刻は17：30以前</t>
        </r>
      </text>
    </comment>
    <comment ref="E49" authorId="2" shapeId="0" xr:uid="{53BAF5AB-8D64-4C0A-8E55-35737930E882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5" authorId="2" shapeId="0" xr:uid="{80CDEB3F-79A1-4CF2-81CD-6DA00B7B39C0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G59" authorId="2" shapeId="0" xr:uid="{5F8009F8-3BAE-4342-9613-7120A850D74E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 夏子</author>
    <author>小西 香苗</author>
  </authors>
  <commentList>
    <comment ref="A34" authorId="0" shapeId="0" xr:uid="{284CA660-79B0-4CD8-A5FD-8FF854F18A6A}">
      <text>
        <r>
          <rPr>
            <b/>
            <sz val="9"/>
            <color indexed="81"/>
            <rFont val="ＭＳ Ｐゴシック"/>
            <family val="3"/>
            <charset val="128"/>
          </rPr>
          <t>学外資金を複数組み合わせる場合は、
資金数に応じて
　資金計画＜その２＞～＜その５＞
の行を展開して入力してください</t>
        </r>
      </text>
    </comment>
    <comment ref="P96" authorId="1" shapeId="0" xr:uid="{43EE16A4-28CD-45F9-80A5-84F5C5EBBE60}">
      <text>
        <r>
          <rPr>
            <b/>
            <sz val="9"/>
            <color indexed="10"/>
            <rFont val="MS P ゴシック"/>
            <family val="3"/>
            <charset val="128"/>
          </rPr>
          <t>※条件変更の場合は、開始日・終了日を修正してください</t>
        </r>
      </text>
    </comment>
  </commentList>
</comments>
</file>

<file path=xl/sharedStrings.xml><?xml version="1.0" encoding="utf-8"?>
<sst xmlns="http://schemas.openxmlformats.org/spreadsheetml/2006/main" count="596" uniqueCount="358">
  <si>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</si>
  <si>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</si>
  <si>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ヒ</t>
    </rPh>
    <phoneticPr fontId="5"/>
  </si>
  <si>
    <t>性別</t>
    <rPh sb="0" eb="2">
      <t>セイベツ</t>
    </rPh>
    <phoneticPr fontId="5"/>
  </si>
  <si>
    <t>本務・兼務の別</t>
    <rPh sb="0" eb="2">
      <t>ホンム</t>
    </rPh>
    <rPh sb="3" eb="5">
      <t>ケンム</t>
    </rPh>
    <rPh sb="6" eb="7">
      <t>ベツ</t>
    </rPh>
    <phoneticPr fontId="5"/>
  </si>
  <si>
    <t>職位</t>
    <rPh sb="0" eb="2">
      <t>ショクイ</t>
    </rPh>
    <phoneticPr fontId="5"/>
  </si>
  <si>
    <t>男</t>
    <rPh sb="0" eb="1">
      <t>オトコ</t>
    </rPh>
    <phoneticPr fontId="5"/>
  </si>
  <si>
    <t>新規</t>
    <phoneticPr fontId="5"/>
  </si>
  <si>
    <t>取得</t>
    <rPh sb="0" eb="2">
      <t>シュトク</t>
    </rPh>
    <phoneticPr fontId="5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</si>
  <si>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5"/>
  </si>
  <si>
    <t>衣笠ｷｬﾝﾊﾟｽ</t>
    <rPh sb="0" eb="2">
      <t>キヌガサ</t>
    </rPh>
    <phoneticPr fontId="5"/>
  </si>
  <si>
    <t>適用する</t>
    <rPh sb="0" eb="2">
      <t>テキヨウ</t>
    </rPh>
    <phoneticPr fontId="5"/>
  </si>
  <si>
    <t>衣笠総合研究機構</t>
    <rPh sb="0" eb="2">
      <t>キヌガサ</t>
    </rPh>
    <rPh sb="2" eb="4">
      <t>ソウゴウ</t>
    </rPh>
    <rPh sb="4" eb="6">
      <t>ケンキュウ</t>
    </rPh>
    <rPh sb="6" eb="8">
      <t>キコウ</t>
    </rPh>
    <phoneticPr fontId="5"/>
  </si>
  <si>
    <t>BKC社系研究機構</t>
    <rPh sb="3" eb="5">
      <t>シャケイ</t>
    </rPh>
    <rPh sb="5" eb="7">
      <t>ケンキュウ</t>
    </rPh>
    <rPh sb="7" eb="9">
      <t>キコウ</t>
    </rPh>
    <phoneticPr fontId="5"/>
  </si>
  <si>
    <t>西暦</t>
    <rPh sb="0" eb="2">
      <t>セイレキ</t>
    </rPh>
    <phoneticPr fontId="5"/>
  </si>
  <si>
    <t>大阪ｷｬﾝﾊﾟｽ</t>
    <rPh sb="0" eb="2">
      <t>オオサカ</t>
    </rPh>
    <phoneticPr fontId="5"/>
  </si>
  <si>
    <t>歳</t>
    <rPh sb="0" eb="1">
      <t>サイ</t>
    </rPh>
    <phoneticPr fontId="5"/>
  </si>
  <si>
    <t>～</t>
    <phoneticPr fontId="5"/>
  </si>
  <si>
    <t>氏名</t>
    <rPh sb="0" eb="2">
      <t>シメイ</t>
    </rPh>
    <phoneticPr fontId="5"/>
  </si>
  <si>
    <t>事務担当者</t>
    <rPh sb="0" eb="2">
      <t>ジム</t>
    </rPh>
    <rPh sb="2" eb="5">
      <t>タントウシャ</t>
    </rPh>
    <phoneticPr fontId="5"/>
  </si>
  <si>
    <t>月</t>
    <rPh sb="0" eb="1">
      <t>ガツ</t>
    </rPh>
    <phoneticPr fontId="5"/>
  </si>
  <si>
    <t xml:space="preserve"> (以下事務局使用欄)</t>
    <rPh sb="7" eb="9">
      <t>シヨウ</t>
    </rPh>
    <phoneticPr fontId="5"/>
  </si>
  <si>
    <t>本学予算（</t>
    <rPh sb="0" eb="2">
      <t>ホンガク</t>
    </rPh>
    <rPh sb="2" eb="4">
      <t>ヨサン</t>
    </rPh>
    <phoneticPr fontId="5"/>
  </si>
  <si>
    <t>学外資金（</t>
    <rPh sb="0" eb="2">
      <t>ガクガイ</t>
    </rPh>
    <rPh sb="2" eb="4">
      <t>シキン</t>
    </rPh>
    <phoneticPr fontId="5"/>
  </si>
  <si>
    <t>就業規則</t>
    <rPh sb="0" eb="2">
      <t>シュウギョウ</t>
    </rPh>
    <rPh sb="2" eb="4">
      <t>キソク</t>
    </rPh>
    <phoneticPr fontId="5"/>
  </si>
  <si>
    <t>給与規程</t>
    <rPh sb="0" eb="2">
      <t>キュウヨ</t>
    </rPh>
    <rPh sb="2" eb="4">
      <t>キテイ</t>
    </rPh>
    <phoneticPr fontId="5"/>
  </si>
  <si>
    <t>本俸</t>
    <rPh sb="0" eb="2">
      <t>ホンポウ</t>
    </rPh>
    <phoneticPr fontId="5"/>
  </si>
  <si>
    <t>通勤手当</t>
    <rPh sb="0" eb="2">
      <t>ツウキン</t>
    </rPh>
    <rPh sb="2" eb="4">
      <t>テアテ</t>
    </rPh>
    <phoneticPr fontId="5"/>
  </si>
  <si>
    <t>別表2</t>
    <rPh sb="0" eb="2">
      <t>ベッピョウ</t>
    </rPh>
    <phoneticPr fontId="5"/>
  </si>
  <si>
    <t>支給しない</t>
    <rPh sb="0" eb="2">
      <t>シキュウ</t>
    </rPh>
    <phoneticPr fontId="5"/>
  </si>
  <si>
    <t>その他諸手当</t>
    <rPh sb="2" eb="3">
      <t>タ</t>
    </rPh>
    <rPh sb="3" eb="4">
      <t>ショ</t>
    </rPh>
    <rPh sb="4" eb="6">
      <t>テアテ</t>
    </rPh>
    <phoneticPr fontId="5"/>
  </si>
  <si>
    <t>プルダウンリスト</t>
    <phoneticPr fontId="5"/>
  </si>
  <si>
    <t>申請日</t>
    <rPh sb="0" eb="2">
      <t>シンセイ</t>
    </rPh>
    <rPh sb="2" eb="3">
      <t>ビ</t>
    </rPh>
    <phoneticPr fontId="5"/>
  </si>
  <si>
    <t>条件確認者</t>
    <rPh sb="0" eb="2">
      <t>ジョウケン</t>
    </rPh>
    <rPh sb="2" eb="4">
      <t>カクニン</t>
    </rPh>
    <rPh sb="4" eb="5">
      <t>シャ</t>
    </rPh>
    <phoneticPr fontId="5"/>
  </si>
  <si>
    <t>新規・継続・再任の別</t>
    <phoneticPr fontId="5"/>
  </si>
  <si>
    <t>博士学位の状況</t>
    <phoneticPr fontId="5"/>
  </si>
  <si>
    <t>所属機関</t>
    <phoneticPr fontId="5"/>
  </si>
  <si>
    <t>配属研究所/センター　</t>
  </si>
  <si>
    <t>主たる勤務場所</t>
    <phoneticPr fontId="5"/>
  </si>
  <si>
    <t>通勤交通費</t>
    <phoneticPr fontId="5"/>
  </si>
  <si>
    <t>支給する場合</t>
    <phoneticPr fontId="5"/>
  </si>
  <si>
    <t>私学共済・雇用保険</t>
    <phoneticPr fontId="5"/>
  </si>
  <si>
    <t>呼称</t>
    <rPh sb="0" eb="2">
      <t>コショウ</t>
    </rPh>
    <phoneticPr fontId="5"/>
  </si>
  <si>
    <t>機構長</t>
    <rPh sb="0" eb="2">
      <t>キコウ</t>
    </rPh>
    <rPh sb="2" eb="3">
      <t>チョウ</t>
    </rPh>
    <phoneticPr fontId="5"/>
  </si>
  <si>
    <t>歴史都市防災研究ｾﾝﾀｰ</t>
  </si>
  <si>
    <t>○</t>
    <phoneticPr fontId="5"/>
  </si>
  <si>
    <t>チェアプロフェッサー</t>
    <phoneticPr fontId="5"/>
  </si>
  <si>
    <t>人間科学研究所</t>
  </si>
  <si>
    <t>ｱｰﾄ・ﾘｻｰﾁｾﾝﾀｰ</t>
  </si>
  <si>
    <t>下記候補者任用に必要な経費概算見込み額を確認しました。任用に係る資金計画は以下の通りです。</t>
    <rPh sb="0" eb="2">
      <t>カキ</t>
    </rPh>
    <rPh sb="2" eb="5">
      <t>コウホシャ</t>
    </rPh>
    <rPh sb="5" eb="6">
      <t>ニン</t>
    </rPh>
    <rPh sb="6" eb="7">
      <t>ヨウ</t>
    </rPh>
    <rPh sb="8" eb="10">
      <t>ヒツヨウ</t>
    </rPh>
    <rPh sb="11" eb="13">
      <t>ケイヒ</t>
    </rPh>
    <rPh sb="13" eb="15">
      <t>ガイサン</t>
    </rPh>
    <rPh sb="15" eb="17">
      <t>ミコ</t>
    </rPh>
    <rPh sb="18" eb="19">
      <t>ガク</t>
    </rPh>
    <rPh sb="20" eb="22">
      <t>カクニン</t>
    </rPh>
    <rPh sb="27" eb="28">
      <t>ニン</t>
    </rPh>
    <rPh sb="28" eb="29">
      <t>ヨウ</t>
    </rPh>
    <rPh sb="30" eb="31">
      <t>カカワ</t>
    </rPh>
    <rPh sb="32" eb="34">
      <t>シキン</t>
    </rPh>
    <rPh sb="34" eb="36">
      <t>ケイカク</t>
    </rPh>
    <rPh sb="37" eb="39">
      <t>イカ</t>
    </rPh>
    <rPh sb="40" eb="41">
      <t>トオ</t>
    </rPh>
    <phoneticPr fontId="5"/>
  </si>
  <si>
    <t>地域情報研究ｾﾝﾀｰ</t>
  </si>
  <si>
    <t>任用候補者</t>
    <rPh sb="0" eb="1">
      <t>ニン</t>
    </rPh>
    <rPh sb="1" eb="2">
      <t>ヨウ</t>
    </rPh>
    <rPh sb="2" eb="5">
      <t>コウホシャ</t>
    </rPh>
    <phoneticPr fontId="5"/>
  </si>
  <si>
    <t>社会ｼｽﾃﾑ研究所</t>
  </si>
  <si>
    <t>理工学研究所</t>
  </si>
  <si>
    <t>立命館ｻｽﾃｲﾅﾋﾞﾘﾃｨ学研究ｾﾝﾀｰ</t>
    <rPh sb="0" eb="20">
      <t>サス</t>
    </rPh>
    <phoneticPr fontId="5"/>
  </si>
  <si>
    <t>ﾌｧｲﾅﾝｽ研究ｾﾝﾀｰ</t>
  </si>
  <si>
    <t>医療経営研究ｾﾝﾀｰ</t>
  </si>
  <si>
    <t>先端ﾏｲｸﾛ・ﾅﾉｼｽﾃﾑ技術研究ｾﾝﾀｰ</t>
  </si>
  <si>
    <t>先端材料技術研究ｾﾝﾀｰ</t>
  </si>
  <si>
    <t>受託研究</t>
    <rPh sb="0" eb="2">
      <t>ジュタク</t>
    </rPh>
    <rPh sb="2" eb="4">
      <t>ケンキュウ</t>
    </rPh>
    <phoneticPr fontId="5"/>
  </si>
  <si>
    <t>奨学寄附金</t>
    <rPh sb="0" eb="2">
      <t>ショウガク</t>
    </rPh>
    <rPh sb="2" eb="5">
      <t>キフキン</t>
    </rPh>
    <phoneticPr fontId="5"/>
  </si>
  <si>
    <t>他　　（</t>
    <rPh sb="0" eb="1">
      <t>ホカ</t>
    </rPh>
    <phoneticPr fontId="5"/>
  </si>
  <si>
    <t>資金元：</t>
    <rPh sb="0" eb="2">
      <t>シキン</t>
    </rPh>
    <rPh sb="2" eb="3">
      <t>モト</t>
    </rPh>
    <phoneticPr fontId="5"/>
  </si>
  <si>
    <t>文科省、学振等の機関名、奨学寄附研究の寄付者等</t>
    <rPh sb="0" eb="3">
      <t>モンカショウ</t>
    </rPh>
    <rPh sb="4" eb="5">
      <t>ガク</t>
    </rPh>
    <rPh sb="5" eb="6">
      <t>シン</t>
    </rPh>
    <rPh sb="6" eb="7">
      <t>トウ</t>
    </rPh>
    <rPh sb="8" eb="10">
      <t>キカン</t>
    </rPh>
    <rPh sb="10" eb="11">
      <t>メイ</t>
    </rPh>
    <rPh sb="12" eb="14">
      <t>ショウガク</t>
    </rPh>
    <rPh sb="14" eb="16">
      <t>キフ</t>
    </rPh>
    <rPh sb="16" eb="18">
      <t>ケンキュウ</t>
    </rPh>
    <rPh sb="19" eb="21">
      <t>キフ</t>
    </rPh>
    <rPh sb="21" eb="22">
      <t>シャ</t>
    </rPh>
    <rPh sb="22" eb="23">
      <t>トウ</t>
    </rPh>
    <phoneticPr fontId="5"/>
  </si>
  <si>
    <t>事業名：</t>
    <rPh sb="0" eb="2">
      <t>ジギョウ</t>
    </rPh>
    <rPh sb="2" eb="3">
      <t>メイ</t>
    </rPh>
    <phoneticPr fontId="5"/>
  </si>
  <si>
    <t>研究課題：</t>
    <rPh sb="0" eb="2">
      <t>ケンキュウ</t>
    </rPh>
    <rPh sb="2" eb="4">
      <t>カダイ</t>
    </rPh>
    <phoneticPr fontId="5"/>
  </si>
  <si>
    <t>研究期間：</t>
    <rPh sb="0" eb="2">
      <t>ケンキュウ</t>
    </rPh>
    <rPh sb="2" eb="4">
      <t>キカン</t>
    </rPh>
    <phoneticPr fontId="5"/>
  </si>
  <si>
    <t>日</t>
    <rPh sb="0" eb="1">
      <t>ニチ</t>
    </rPh>
    <phoneticPr fontId="5"/>
  </si>
  <si>
    <t>（</t>
    <phoneticPr fontId="5"/>
  </si>
  <si>
    <t>ヶ月間</t>
    <rPh sb="1" eb="3">
      <t>ゲツカン</t>
    </rPh>
    <phoneticPr fontId="5"/>
  </si>
  <si>
    <t>円</t>
    <rPh sb="0" eb="1">
      <t>エン</t>
    </rPh>
    <phoneticPr fontId="5"/>
  </si>
  <si>
    <t>済</t>
    <rPh sb="0" eb="1">
      <t>スミ</t>
    </rPh>
    <phoneticPr fontId="5"/>
  </si>
  <si>
    <t>予定</t>
    <rPh sb="0" eb="2">
      <t>ヨテイ</t>
    </rPh>
    <phoneticPr fontId="5"/>
  </si>
  <si>
    <t>入金状況</t>
    <rPh sb="0" eb="2">
      <t>ニュウキン</t>
    </rPh>
    <rPh sb="2" eb="4">
      <t>ジョウキョウ</t>
    </rPh>
    <phoneticPr fontId="5"/>
  </si>
  <si>
    <t>一括</t>
    <rPh sb="0" eb="2">
      <t>イッカツ</t>
    </rPh>
    <phoneticPr fontId="5"/>
  </si>
  <si>
    <t>延べ</t>
    <rPh sb="0" eb="1">
      <t>ノ</t>
    </rPh>
    <phoneticPr fontId="5"/>
  </si>
  <si>
    <t>ｴｺ・ﾃｸﾉﾛｼﾞｰ研究ｾﾝﾀｰ</t>
  </si>
  <si>
    <t>円（税込）</t>
    <rPh sb="0" eb="1">
      <t>エン</t>
    </rPh>
    <rPh sb="2" eb="4">
      <t>ゼイコミ</t>
    </rPh>
    <phoneticPr fontId="5"/>
  </si>
  <si>
    <t>防災ﾌﾛﾝﾃｨｱ研究ｾﾝﾀｰ</t>
  </si>
  <si>
    <t>総額</t>
    <rPh sb="0" eb="2">
      <t>ソウガク</t>
    </rPh>
    <phoneticPr fontId="5"/>
  </si>
  <si>
    <t>兼務</t>
    <rPh sb="0" eb="2">
      <t>ケンム</t>
    </rPh>
    <phoneticPr fontId="5"/>
  </si>
  <si>
    <t>適用しない</t>
    <rPh sb="0" eb="2">
      <t>テキヨウ</t>
    </rPh>
    <phoneticPr fontId="5"/>
  </si>
  <si>
    <t>内線：</t>
    <rPh sb="0" eb="2">
      <t>ナイセン</t>
    </rPh>
    <phoneticPr fontId="5"/>
  </si>
  <si>
    <t>氏名</t>
  </si>
  <si>
    <t>週</t>
    <rPh sb="0" eb="1">
      <t>シュウ</t>
    </rPh>
    <phoneticPr fontId="5"/>
  </si>
  <si>
    <t>時給</t>
    <rPh sb="0" eb="2">
      <t>ジキュウ</t>
    </rPh>
    <phoneticPr fontId="5"/>
  </si>
  <si>
    <t>経営学研究科</t>
    <rPh sb="0" eb="3">
      <t>ケイエイガク</t>
    </rPh>
    <rPh sb="3" eb="5">
      <t>ケンキュウ</t>
    </rPh>
    <rPh sb="5" eb="6">
      <t>カ</t>
    </rPh>
    <phoneticPr fontId="5"/>
  </si>
  <si>
    <t>経済学研究科</t>
    <rPh sb="0" eb="3">
      <t>ケイザイガク</t>
    </rPh>
    <rPh sb="3" eb="5">
      <t>ケンキュウ</t>
    </rPh>
    <rPh sb="5" eb="6">
      <t>カ</t>
    </rPh>
    <phoneticPr fontId="5"/>
  </si>
  <si>
    <t>国際関係研究科</t>
    <rPh sb="0" eb="2">
      <t>コクサイ</t>
    </rPh>
    <rPh sb="2" eb="4">
      <t>カンケイ</t>
    </rPh>
    <rPh sb="4" eb="6">
      <t>ケンキュウ</t>
    </rPh>
    <rPh sb="6" eb="7">
      <t>カ</t>
    </rPh>
    <phoneticPr fontId="5"/>
  </si>
  <si>
    <t>社会学研究科</t>
    <rPh sb="0" eb="2">
      <t>シャカイ</t>
    </rPh>
    <rPh sb="2" eb="3">
      <t>ガク</t>
    </rPh>
    <rPh sb="3" eb="5">
      <t>ケンキュウ</t>
    </rPh>
    <rPh sb="5" eb="6">
      <t>カ</t>
    </rPh>
    <phoneticPr fontId="5"/>
  </si>
  <si>
    <t>回生</t>
    <rPh sb="0" eb="1">
      <t>カイ</t>
    </rPh>
    <rPh sb="1" eb="2">
      <t>セイ</t>
    </rPh>
    <phoneticPr fontId="5"/>
  </si>
  <si>
    <t>学籍番号　No.</t>
    <rPh sb="0" eb="2">
      <t>ガクセキ</t>
    </rPh>
    <rPh sb="2" eb="4">
      <t>バンゴウ</t>
    </rPh>
    <phoneticPr fontId="5"/>
  </si>
  <si>
    <t>スポーツ健康科学研究科</t>
    <rPh sb="4" eb="6">
      <t>ケンコウ</t>
    </rPh>
    <rPh sb="6" eb="8">
      <t>カガク</t>
    </rPh>
    <rPh sb="8" eb="10">
      <t>ケンキュウ</t>
    </rPh>
    <rPh sb="10" eb="11">
      <t>カ</t>
    </rPh>
    <phoneticPr fontId="5"/>
  </si>
  <si>
    <t>法学研究科</t>
    <rPh sb="0" eb="2">
      <t>ホウガク</t>
    </rPh>
    <rPh sb="2" eb="4">
      <t>ケンキュウ</t>
    </rPh>
    <rPh sb="4" eb="5">
      <t>カ</t>
    </rPh>
    <phoneticPr fontId="5"/>
  </si>
  <si>
    <t>理工学研究科</t>
    <rPh sb="0" eb="2">
      <t>リコウ</t>
    </rPh>
    <rPh sb="2" eb="3">
      <t>ガク</t>
    </rPh>
    <rPh sb="3" eb="5">
      <t>ケンキュウ</t>
    </rPh>
    <rPh sb="5" eb="6">
      <t>カ</t>
    </rPh>
    <phoneticPr fontId="5"/>
  </si>
  <si>
    <t>所属大学院</t>
    <rPh sb="0" eb="2">
      <t>ショゾク</t>
    </rPh>
    <rPh sb="2" eb="5">
      <t>ダイガクイン</t>
    </rPh>
    <phoneticPr fontId="5"/>
  </si>
  <si>
    <t>本学</t>
    <rPh sb="0" eb="2">
      <t>ホンガク</t>
    </rPh>
    <phoneticPr fontId="5"/>
  </si>
  <si>
    <t>他大学</t>
    <rPh sb="0" eb="3">
      <t>タダイガク</t>
    </rPh>
    <phoneticPr fontId="5"/>
  </si>
  <si>
    <t>大学大学院</t>
    <rPh sb="0" eb="2">
      <t>ダイガク</t>
    </rPh>
    <rPh sb="2" eb="5">
      <t>ダイガクイン</t>
    </rPh>
    <phoneticPr fontId="5"/>
  </si>
  <si>
    <t>研究科</t>
    <rPh sb="0" eb="2">
      <t>ケンキュウ</t>
    </rPh>
    <rPh sb="2" eb="3">
      <t>カ</t>
    </rPh>
    <phoneticPr fontId="5"/>
  </si>
  <si>
    <t>回生</t>
    <rPh sb="0" eb="2">
      <t>カイセイ</t>
    </rPh>
    <phoneticPr fontId="5"/>
  </si>
  <si>
    <t>配属研究所/研究センター　</t>
    <rPh sb="6" eb="8">
      <t>ケンキュウ</t>
    </rPh>
    <phoneticPr fontId="5"/>
  </si>
  <si>
    <t>科研費、CREST　等々</t>
    <rPh sb="0" eb="2">
      <t>カケン</t>
    </rPh>
    <rPh sb="2" eb="3">
      <t>ヒ</t>
    </rPh>
    <rPh sb="10" eb="12">
      <t>トウトウ</t>
    </rPh>
    <phoneticPr fontId="5"/>
  </si>
  <si>
    <t>リサーチアシスタント</t>
    <phoneticPr fontId="5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</si>
  <si>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5"/>
  </si>
  <si>
    <t>時間</t>
    <rPh sb="0" eb="2">
      <t>ジカン</t>
    </rPh>
    <phoneticPr fontId="5"/>
  </si>
  <si>
    <t>（実働</t>
    <rPh sb="1" eb="3">
      <t>ジツドウ</t>
    </rPh>
    <phoneticPr fontId="5"/>
  </si>
  <si>
    <t>時間／日</t>
    <rPh sb="0" eb="2">
      <t>ジカン</t>
    </rPh>
    <rPh sb="3" eb="4">
      <t>ニチ</t>
    </rPh>
    <phoneticPr fontId="5"/>
  </si>
  <si>
    <t>日／週</t>
    <rPh sb="0" eb="1">
      <t>ニチ</t>
    </rPh>
    <rPh sb="2" eb="3">
      <t>シュウ</t>
    </rPh>
    <phoneticPr fontId="5"/>
  </si>
  <si>
    <t>週間）</t>
    <rPh sb="0" eb="2">
      <t>シュウカン</t>
    </rPh>
    <phoneticPr fontId="5"/>
  </si>
  <si>
    <t>給与額</t>
    <rPh sb="2" eb="3">
      <t>ガク</t>
    </rPh>
    <phoneticPr fontId="5"/>
  </si>
  <si>
    <t>新規</t>
    <rPh sb="0" eb="2">
      <t>シンキ</t>
    </rPh>
    <phoneticPr fontId="5"/>
  </si>
  <si>
    <t>*更新上限</t>
    <rPh sb="1" eb="3">
      <t>コウシン</t>
    </rPh>
    <rPh sb="3" eb="5">
      <t>ジョウゲン</t>
    </rPh>
    <phoneticPr fontId="5"/>
  </si>
  <si>
    <t>所属機関</t>
    <phoneticPr fontId="5"/>
  </si>
  <si>
    <t>政策科学研究科</t>
    <rPh sb="0" eb="2">
      <t>セイサク</t>
    </rPh>
    <rPh sb="2" eb="4">
      <t>カガク</t>
    </rPh>
    <rPh sb="4" eb="6">
      <t>ケンキュウ</t>
    </rPh>
    <rPh sb="6" eb="7">
      <t>カ</t>
    </rPh>
    <phoneticPr fontId="5"/>
  </si>
  <si>
    <t>生命科学研究科</t>
    <rPh sb="0" eb="2">
      <t>セイメイ</t>
    </rPh>
    <rPh sb="2" eb="4">
      <t>カガク</t>
    </rPh>
    <rPh sb="4" eb="6">
      <t>ケンキュウ</t>
    </rPh>
    <rPh sb="6" eb="7">
      <t>カ</t>
    </rPh>
    <phoneticPr fontId="5"/>
  </si>
  <si>
    <t>先端総合学術研究科</t>
    <rPh sb="0" eb="2">
      <t>センタン</t>
    </rPh>
    <rPh sb="2" eb="4">
      <t>ソウゴウ</t>
    </rPh>
    <rPh sb="4" eb="6">
      <t>ガクジュツ</t>
    </rPh>
    <rPh sb="6" eb="8">
      <t>ケンキュウ</t>
    </rPh>
    <rPh sb="8" eb="9">
      <t>カ</t>
    </rPh>
    <phoneticPr fontId="5"/>
  </si>
  <si>
    <t>テクノロジー・マネジメント研究科</t>
    <rPh sb="13" eb="15">
      <t>ケンキュウ</t>
    </rPh>
    <rPh sb="15" eb="16">
      <t>カ</t>
    </rPh>
    <phoneticPr fontId="5"/>
  </si>
  <si>
    <t>開始日</t>
    <rPh sb="0" eb="3">
      <t>カイシビ</t>
    </rPh>
    <phoneticPr fontId="5"/>
  </si>
  <si>
    <t>終了日</t>
    <rPh sb="0" eb="3">
      <t>シュウリョウビ</t>
    </rPh>
    <phoneticPr fontId="5"/>
  </si>
  <si>
    <t>就労時間数（概算）</t>
    <rPh sb="0" eb="2">
      <t>シュウロウ</t>
    </rPh>
    <rPh sb="2" eb="5">
      <t>ジカンスウ</t>
    </rPh>
    <rPh sb="6" eb="8">
      <t>ガイサン</t>
    </rPh>
    <phoneticPr fontId="5"/>
  </si>
  <si>
    <t>日まで</t>
    <rPh sb="0" eb="1">
      <t>ニチ</t>
    </rPh>
    <phoneticPr fontId="5"/>
  </si>
  <si>
    <t>文学研究科</t>
    <rPh sb="0" eb="2">
      <t>ブンガク</t>
    </rPh>
    <rPh sb="2" eb="5">
      <t>ケンキュウカ</t>
    </rPh>
    <phoneticPr fontId="5"/>
  </si>
  <si>
    <t>情報理工学研究科</t>
    <rPh sb="0" eb="2">
      <t>ジョウホウ</t>
    </rPh>
    <rPh sb="2" eb="5">
      <t>リコウガク</t>
    </rPh>
    <rPh sb="5" eb="7">
      <t>ケンキュウ</t>
    </rPh>
    <rPh sb="7" eb="8">
      <t>カ</t>
    </rPh>
    <phoneticPr fontId="5"/>
  </si>
  <si>
    <t>立命館大学非常勤研究職員就業規則に基づく</t>
    <rPh sb="5" eb="8">
      <t>ヒジョウキン</t>
    </rPh>
    <rPh sb="8" eb="10">
      <t>ケンキュウ</t>
    </rPh>
    <rPh sb="10" eb="12">
      <t>ショクイン</t>
    </rPh>
    <rPh sb="12" eb="14">
      <t>シュウギョウ</t>
    </rPh>
    <rPh sb="14" eb="16">
      <t>キソク</t>
    </rPh>
    <rPh sb="17" eb="18">
      <t>モト</t>
    </rPh>
    <phoneticPr fontId="5"/>
  </si>
  <si>
    <t>立命館大学非常勤研究職員給与規程に基づき支給する</t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8">
      <t>モト</t>
    </rPh>
    <rPh sb="20" eb="22">
      <t>シキュウ</t>
    </rPh>
    <phoneticPr fontId="5"/>
  </si>
  <si>
    <t>立命館大学非常勤研究職員給与規程に基づく</t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8">
      <t>モト</t>
    </rPh>
    <phoneticPr fontId="5"/>
  </si>
  <si>
    <t>機構事務局</t>
    <rPh sb="0" eb="2">
      <t>キコウ</t>
    </rPh>
    <rPh sb="2" eb="5">
      <t>ジムキョク</t>
    </rPh>
    <phoneticPr fontId="5"/>
  </si>
  <si>
    <t>PJ/資金管理</t>
    <rPh sb="3" eb="5">
      <t>シキン</t>
    </rPh>
    <rPh sb="5" eb="7">
      <t>カンリ</t>
    </rPh>
    <phoneticPr fontId="5"/>
  </si>
  <si>
    <t>ﾘｴｿﾞﾝ/推進</t>
    <rPh sb="6" eb="8">
      <t>スイシン</t>
    </rPh>
    <phoneticPr fontId="5"/>
  </si>
  <si>
    <t>リサーチアシスタント資金計画書</t>
    <rPh sb="10" eb="12">
      <t>シキン</t>
    </rPh>
    <rPh sb="12" eb="15">
      <t>ケイカクショ</t>
    </rPh>
    <phoneticPr fontId="5"/>
  </si>
  <si>
    <t>長　殿</t>
    <phoneticPr fontId="5"/>
  </si>
  <si>
    <t>所属機関</t>
    <phoneticPr fontId="5"/>
  </si>
  <si>
    <t>）</t>
    <phoneticPr fontId="5"/>
  </si>
  <si>
    <t>（時給×延べ時間数）</t>
    <phoneticPr fontId="5"/>
  </si>
  <si>
    <t>該当事業名</t>
    <phoneticPr fontId="5"/>
  </si>
  <si>
    <t>所属</t>
    <phoneticPr fontId="5"/>
  </si>
  <si>
    <t>職位</t>
    <phoneticPr fontId="5"/>
  </si>
  <si>
    <t>所属機関</t>
    <phoneticPr fontId="5"/>
  </si>
  <si>
    <t>私学共済</t>
    <phoneticPr fontId="5"/>
  </si>
  <si>
    <t>雇用保険</t>
    <phoneticPr fontId="5"/>
  </si>
  <si>
    <t>学籍番号（本学生のみ）</t>
    <rPh sb="0" eb="2">
      <t>ガクセキ</t>
    </rPh>
    <rPh sb="5" eb="6">
      <t>ホン</t>
    </rPh>
    <rPh sb="6" eb="8">
      <t>ガクセイ</t>
    </rPh>
    <phoneticPr fontId="5"/>
  </si>
  <si>
    <t>当該事業代表者名
（所属・職位・氏名）</t>
    <phoneticPr fontId="5"/>
  </si>
  <si>
    <t>会議上程日程</t>
    <phoneticPr fontId="5"/>
  </si>
  <si>
    <t>執行部会議・幹事会</t>
    <rPh sb="0" eb="2">
      <t>シッコウ</t>
    </rPh>
    <rPh sb="2" eb="3">
      <t>ブ</t>
    </rPh>
    <rPh sb="3" eb="5">
      <t>カイギ</t>
    </rPh>
    <rPh sb="6" eb="9">
      <t>カンジカイ</t>
    </rPh>
    <phoneticPr fontId="5"/>
  </si>
  <si>
    <t>リサーチアシスタント雇用申請書</t>
    <rPh sb="10" eb="12">
      <t>コヨウ</t>
    </rPh>
    <rPh sb="12" eb="14">
      <t>シンセイ</t>
    </rPh>
    <rPh sb="14" eb="15">
      <t>ショ</t>
    </rPh>
    <phoneticPr fontId="5"/>
  </si>
  <si>
    <t>総合科学技術研究機構</t>
    <rPh sb="0" eb="2">
      <t>ソウゴウ</t>
    </rPh>
    <rPh sb="2" eb="4">
      <t>カガク</t>
    </rPh>
    <rPh sb="4" eb="6">
      <t>ギジュツ</t>
    </rPh>
    <rPh sb="6" eb="8">
      <t>ケンキュウ</t>
    </rPh>
    <rPh sb="8" eb="10">
      <t>キコウ</t>
    </rPh>
    <phoneticPr fontId="5"/>
  </si>
  <si>
    <t xml:space="preserve">研究機構 </t>
    <phoneticPr fontId="5"/>
  </si>
  <si>
    <t>研究機構</t>
    <phoneticPr fontId="5"/>
  </si>
  <si>
    <t>　</t>
    <phoneticPr fontId="5"/>
  </si>
  <si>
    <t>　</t>
    <phoneticPr fontId="5"/>
  </si>
  <si>
    <t>*大学院博士課程後期課程の正規課程（前期課程と後期課程の区分を設けない博士課程の３回生以上の正規課程を含む）に在学する者に限る。</t>
    <rPh sb="1" eb="4">
      <t>ダイガクイン</t>
    </rPh>
    <rPh sb="4" eb="6">
      <t>ハカセ</t>
    </rPh>
    <rPh sb="6" eb="8">
      <t>カテイ</t>
    </rPh>
    <rPh sb="8" eb="10">
      <t>コウキ</t>
    </rPh>
    <rPh sb="10" eb="12">
      <t>カテイ</t>
    </rPh>
    <rPh sb="13" eb="15">
      <t>セイキ</t>
    </rPh>
    <rPh sb="15" eb="17">
      <t>カテイ</t>
    </rPh>
    <rPh sb="18" eb="20">
      <t>ゼンキ</t>
    </rPh>
    <rPh sb="20" eb="22">
      <t>カテイ</t>
    </rPh>
    <rPh sb="23" eb="25">
      <t>コウキ</t>
    </rPh>
    <rPh sb="25" eb="27">
      <t>カテイ</t>
    </rPh>
    <rPh sb="28" eb="30">
      <t>クブン</t>
    </rPh>
    <rPh sb="31" eb="32">
      <t>モウ</t>
    </rPh>
    <rPh sb="35" eb="37">
      <t>ハカセ</t>
    </rPh>
    <rPh sb="37" eb="39">
      <t>カテイ</t>
    </rPh>
    <rPh sb="41" eb="43">
      <t>カイセイ</t>
    </rPh>
    <rPh sb="43" eb="45">
      <t>イジョウ</t>
    </rPh>
    <rPh sb="46" eb="48">
      <t>セイキ</t>
    </rPh>
    <rPh sb="48" eb="50">
      <t>カテイ</t>
    </rPh>
    <rPh sb="51" eb="52">
      <t>フク</t>
    </rPh>
    <rPh sb="55" eb="57">
      <t>ザイガク</t>
    </rPh>
    <rPh sb="59" eb="60">
      <t>モノ</t>
    </rPh>
    <rPh sb="61" eb="62">
      <t>カギ</t>
    </rPh>
    <phoneticPr fontId="5"/>
  </si>
  <si>
    <t>勤務時間・日数</t>
    <rPh sb="5" eb="7">
      <t>ニッスウ</t>
    </rPh>
    <phoneticPr fontId="5"/>
  </si>
  <si>
    <t>実働時間</t>
    <rPh sb="0" eb="2">
      <t>ジツドウ</t>
    </rPh>
    <rPh sb="2" eb="4">
      <t>ジカン</t>
    </rPh>
    <phoneticPr fontId="5"/>
  </si>
  <si>
    <t>勤務時間</t>
    <rPh sb="0" eb="2">
      <t>キンム</t>
    </rPh>
    <rPh sb="2" eb="4">
      <t>ジカン</t>
    </rPh>
    <phoneticPr fontId="5"/>
  </si>
  <si>
    <t>～</t>
    <phoneticPr fontId="5"/>
  </si>
  <si>
    <t>実働　</t>
    <rPh sb="0" eb="2">
      <t>ジツドウ</t>
    </rPh>
    <phoneticPr fontId="5"/>
  </si>
  <si>
    <t>時間/日</t>
    <rPh sb="0" eb="2">
      <t>ジカン</t>
    </rPh>
    <rPh sb="3" eb="4">
      <t>ニチ</t>
    </rPh>
    <phoneticPr fontId="5"/>
  </si>
  <si>
    <t>時間/週</t>
    <rPh sb="0" eb="2">
      <t>ジカン</t>
    </rPh>
    <rPh sb="3" eb="4">
      <t>シュウ</t>
    </rPh>
    <phoneticPr fontId="5"/>
  </si>
  <si>
    <t>※実働時間は週20時間未満、1日7.5時間以内とすること。
※1日6時間を超える労働に対しては45分以上、8時間を超える
   労働に対しては1時間の休憩を取得すること。　</t>
    <rPh sb="32" eb="33">
      <t>ニチ</t>
    </rPh>
    <rPh sb="40" eb="42">
      <t>ロウドウ</t>
    </rPh>
    <rPh sb="43" eb="44">
      <t>タイ</t>
    </rPh>
    <rPh sb="49" eb="50">
      <t>フン</t>
    </rPh>
    <rPh sb="50" eb="52">
      <t>イジョウ</t>
    </rPh>
    <rPh sb="57" eb="58">
      <t>コ</t>
    </rPh>
    <rPh sb="64" eb="66">
      <t>ロウドウ</t>
    </rPh>
    <rPh sb="67" eb="68">
      <t>タイ</t>
    </rPh>
    <rPh sb="72" eb="74">
      <t>ジカン</t>
    </rPh>
    <rPh sb="75" eb="77">
      <t>キュウケイ</t>
    </rPh>
    <rPh sb="78" eb="80">
      <t>シュトク</t>
    </rPh>
    <phoneticPr fontId="5"/>
  </si>
  <si>
    <t>漢　字</t>
    <rPh sb="0" eb="1">
      <t>カン</t>
    </rPh>
    <rPh sb="2" eb="3">
      <t>ジ</t>
    </rPh>
    <phoneticPr fontId="5"/>
  </si>
  <si>
    <t>姓（Family)</t>
    <rPh sb="0" eb="1">
      <t>セイ</t>
    </rPh>
    <phoneticPr fontId="5"/>
  </si>
  <si>
    <t>名(First)</t>
    <rPh sb="0" eb="1">
      <t>メイ</t>
    </rPh>
    <phoneticPr fontId="5"/>
  </si>
  <si>
    <t>研究科名</t>
    <rPh sb="0" eb="2">
      <t>ケンキュウ</t>
    </rPh>
    <rPh sb="2" eb="3">
      <t>カ</t>
    </rPh>
    <rPh sb="3" eb="4">
      <t>メイ</t>
    </rPh>
    <phoneticPr fontId="5"/>
  </si>
  <si>
    <t>OIC総合研究機構</t>
    <rPh sb="3" eb="5">
      <t>ソウゴウ</t>
    </rPh>
    <rPh sb="5" eb="7">
      <t>ケンキュウ</t>
    </rPh>
    <rPh sb="7" eb="9">
      <t>キコウ</t>
    </rPh>
    <phoneticPr fontId="3"/>
  </si>
  <si>
    <t>（雇用開始時点での年齢）</t>
  </si>
  <si>
    <t>雇用原資(資金名）</t>
    <rPh sb="5" eb="7">
      <t>シキン</t>
    </rPh>
    <rPh sb="7" eb="8">
      <t>メイ</t>
    </rPh>
    <phoneticPr fontId="5"/>
  </si>
  <si>
    <t>（2）契約条件　　　　下記の雇用条件にて、候補者本人の承諾を得ました。</t>
  </si>
  <si>
    <t>雇用期間（年度ごと）</t>
    <rPh sb="5" eb="7">
      <t>ネンド</t>
    </rPh>
    <phoneticPr fontId="5"/>
  </si>
  <si>
    <t>システム視覚科学研究センター</t>
  </si>
  <si>
    <t>先端ICTメディカル•ヘルスケア研究センター</t>
  </si>
  <si>
    <t>フリガナ
氏名</t>
    <rPh sb="5" eb="6">
      <t>シ</t>
    </rPh>
    <rPh sb="6" eb="7">
      <t>メイ</t>
    </rPh>
    <phoneticPr fontId="5"/>
  </si>
  <si>
    <t>ミドル(Middle)</t>
    <phoneticPr fontId="5"/>
  </si>
  <si>
    <t>フリガナ</t>
    <phoneticPr fontId="5"/>
  </si>
  <si>
    <t>Ｅmail:</t>
    <phoneticPr fontId="5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</si>
  <si>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5"/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</si>
  <si>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5"/>
  </si>
  <si>
    <t>建物/フロア/部屋名（学内者のみ）：</t>
    <rPh sb="0" eb="2">
      <t>タテモノ</t>
    </rPh>
    <rPh sb="7" eb="9">
      <t>ヘヤ</t>
    </rPh>
    <rPh sb="9" eb="10">
      <t>メイ</t>
    </rPh>
    <rPh sb="11" eb="13">
      <t>ガクナイ</t>
    </rPh>
    <rPh sb="13" eb="14">
      <t>シャ</t>
    </rPh>
    <phoneticPr fontId="5"/>
  </si>
  <si>
    <t>携帯：</t>
    <rPh sb="0" eb="2">
      <t>ケイタイ</t>
    </rPh>
    <phoneticPr fontId="5"/>
  </si>
  <si>
    <t>連絡先</t>
    <phoneticPr fontId="5"/>
  </si>
  <si>
    <t>公的資金</t>
    <rPh sb="0" eb="2">
      <t>コウテキ</t>
    </rPh>
    <rPh sb="2" eb="4">
      <t>シキン</t>
    </rPh>
    <phoneticPr fontId="5"/>
  </si>
  <si>
    <t>外国籍の場合：</t>
    <rPh sb="0" eb="2">
      <t>ガイコク</t>
    </rPh>
    <rPh sb="2" eb="3">
      <t>セキ</t>
    </rPh>
    <rPh sb="4" eb="6">
      <t>バアイ</t>
    </rPh>
    <phoneticPr fontId="5"/>
  </si>
  <si>
    <t>運営委員会</t>
    <rPh sb="0" eb="2">
      <t>ウンエイ</t>
    </rPh>
    <rPh sb="2" eb="4">
      <t>イイン</t>
    </rPh>
    <rPh sb="4" eb="5">
      <t>カイ</t>
    </rPh>
    <phoneticPr fontId="5"/>
  </si>
  <si>
    <t>備　考</t>
    <phoneticPr fontId="5"/>
  </si>
  <si>
    <t>添付点検</t>
    <phoneticPr fontId="5"/>
  </si>
  <si>
    <t>原資(人件費)合計</t>
    <rPh sb="0" eb="2">
      <t>ゲンシ</t>
    </rPh>
    <rPh sb="3" eb="6">
      <t>ジンケンヒ</t>
    </rPh>
    <rPh sb="7" eb="9">
      <t>ゴウケイ</t>
    </rPh>
    <phoneticPr fontId="5"/>
  </si>
  <si>
    <r>
      <t>資金計画</t>
    </r>
    <r>
      <rPr>
        <sz val="12"/>
        <rFont val="ＭＳ Ｐ明朝"/>
        <family val="1"/>
        <charset val="128"/>
      </rPr>
      <t>＜その1＞</t>
    </r>
    <rPh sb="0" eb="2">
      <t>シキン</t>
    </rPh>
    <rPh sb="2" eb="4">
      <t>ケイカク</t>
    </rPh>
    <phoneticPr fontId="5"/>
  </si>
  <si>
    <r>
      <t>資金計画</t>
    </r>
    <r>
      <rPr>
        <sz val="12"/>
        <rFont val="ＭＳ Ｐ明朝"/>
        <family val="1"/>
        <charset val="128"/>
      </rPr>
      <t>＜その3＞</t>
    </r>
    <rPh sb="0" eb="2">
      <t>シキン</t>
    </rPh>
    <rPh sb="2" eb="4">
      <t>ケイカク</t>
    </rPh>
    <phoneticPr fontId="5"/>
  </si>
  <si>
    <r>
      <t>資金計画</t>
    </r>
    <r>
      <rPr>
        <sz val="12"/>
        <rFont val="ＭＳ Ｐ明朝"/>
        <family val="1"/>
        <charset val="128"/>
      </rPr>
      <t>＜その4＞</t>
    </r>
    <rPh sb="0" eb="2">
      <t>シキン</t>
    </rPh>
    <rPh sb="2" eb="4">
      <t>ケイカク</t>
    </rPh>
    <phoneticPr fontId="5"/>
  </si>
  <si>
    <r>
      <t>資金計画</t>
    </r>
    <r>
      <rPr>
        <sz val="12"/>
        <rFont val="ＭＳ Ｐ明朝"/>
        <family val="1"/>
        <charset val="128"/>
      </rPr>
      <t>＜その5＞</t>
    </r>
    <rPh sb="0" eb="2">
      <t>シキン</t>
    </rPh>
    <rPh sb="2" eb="4">
      <t>ケイカク</t>
    </rPh>
    <phoneticPr fontId="5"/>
  </si>
  <si>
    <t>氏名：</t>
    <rPh sb="0" eb="2">
      <t>シメイ</t>
    </rPh>
    <phoneticPr fontId="5"/>
  </si>
  <si>
    <t>）</t>
    <phoneticPr fontId="5"/>
  </si>
  <si>
    <t>学外資金</t>
    <rPh sb="0" eb="2">
      <t>ガクガイ</t>
    </rPh>
    <rPh sb="2" eb="4">
      <t>シキン</t>
    </rPh>
    <phoneticPr fontId="5"/>
  </si>
  <si>
    <t>文部科学省</t>
  </si>
  <si>
    <t>環境省</t>
  </si>
  <si>
    <t>経済産業省</t>
  </si>
  <si>
    <t>総務省</t>
  </si>
  <si>
    <t>科学技術振興機構</t>
  </si>
  <si>
    <t>新エネルギー・産業技術総合開発機構</t>
  </si>
  <si>
    <t>国立研究開発法人情報通信研究機構</t>
  </si>
  <si>
    <t>国際協力機構</t>
  </si>
  <si>
    <t>国土技術政策総合研究所</t>
  </si>
  <si>
    <t>間接経費</t>
  </si>
  <si>
    <t>受託研究</t>
  </si>
  <si>
    <t>学外共同研究</t>
  </si>
  <si>
    <t>奨学寄附金</t>
  </si>
  <si>
    <t>研究資金繰越管理</t>
  </si>
  <si>
    <t>学内事業代表者　所属・職位：</t>
    <rPh sb="0" eb="2">
      <t>ガクナイ</t>
    </rPh>
    <rPh sb="2" eb="4">
      <t>ジギョウ</t>
    </rPh>
    <rPh sb="4" eb="7">
      <t>ダイヒョウシャ</t>
    </rPh>
    <rPh sb="8" eb="10">
      <t>ショゾク</t>
    </rPh>
    <rPh sb="11" eb="13">
      <t>ショクイ</t>
    </rPh>
    <phoneticPr fontId="5"/>
  </si>
  <si>
    <t>人文科学研究所</t>
  </si>
  <si>
    <t>国際地域研究所</t>
  </si>
  <si>
    <t>国際言語文化研究所</t>
  </si>
  <si>
    <t>アート・リサーチセンター</t>
  </si>
  <si>
    <t>白川静記念東洋文字文化研究所</t>
  </si>
  <si>
    <t>コリア研究センター</t>
  </si>
  <si>
    <t>間文化現象学研究センター</t>
  </si>
  <si>
    <t>ゲーム研究センター</t>
  </si>
  <si>
    <t>加藤周一現代思想研究センター</t>
  </si>
  <si>
    <t>社会システム研究所</t>
  </si>
  <si>
    <t>ファイナンス研究センター</t>
  </si>
  <si>
    <t>ＳＲセンター</t>
  </si>
  <si>
    <t>ＶＬＳＩセンター</t>
  </si>
  <si>
    <t>エコ・テクノロジー研究センター</t>
  </si>
  <si>
    <t>バイオシミュレーション研究センター</t>
  </si>
  <si>
    <t>防災フロンティア研究センター</t>
  </si>
  <si>
    <t>バイオメディカルデバイス研究センター</t>
  </si>
  <si>
    <t>琵琶湖Σ研究センター</t>
  </si>
  <si>
    <t>創薬科学研究センター</t>
  </si>
  <si>
    <t>稲盛経営哲学研究センター</t>
  </si>
  <si>
    <t>金融ジェロントロジー/金融・法教育研究センター</t>
  </si>
  <si>
    <t>サステイナビリティ学研究センター</t>
  </si>
  <si>
    <t>外為法に基づく事前確認</t>
    <rPh sb="0" eb="3">
      <t>ガイタメホウ</t>
    </rPh>
    <rPh sb="4" eb="5">
      <t>モト</t>
    </rPh>
    <rPh sb="7" eb="9">
      <t>ジゼン</t>
    </rPh>
    <rPh sb="9" eb="11">
      <t>カクニン</t>
    </rPh>
    <phoneticPr fontId="5"/>
  </si>
  <si>
    <t>実施</t>
    <rPh sb="0" eb="2">
      <t>ジッシ</t>
    </rPh>
    <phoneticPr fontId="5"/>
  </si>
  <si>
    <t>未実施</t>
    <rPh sb="0" eb="3">
      <t>ミジッシ</t>
    </rPh>
    <phoneticPr fontId="5"/>
  </si>
  <si>
    <t>　　　ライブラリーカード発行申請書</t>
    <rPh sb="12" eb="14">
      <t>ハッコウ</t>
    </rPh>
    <rPh sb="14" eb="17">
      <t>シンセイショ</t>
    </rPh>
    <phoneticPr fontId="5"/>
  </si>
  <si>
    <t>（他大学在籍の場合）</t>
    <phoneticPr fontId="5"/>
  </si>
  <si>
    <t>年目）</t>
    <rPh sb="0" eb="1">
      <t>ネン</t>
    </rPh>
    <rPh sb="1" eb="2">
      <t>メ</t>
    </rPh>
    <phoneticPr fontId="5"/>
  </si>
  <si>
    <t>年まで</t>
    <rPh sb="0" eb="1">
      <t>ネン</t>
    </rPh>
    <phoneticPr fontId="5"/>
  </si>
  <si>
    <t>地域健康社会学研究センター</t>
    <phoneticPr fontId="5"/>
  </si>
  <si>
    <t>環境テクノロジー・マネジメント研究センター</t>
    <phoneticPr fontId="5"/>
  </si>
  <si>
    <t>薬学研究科</t>
    <rPh sb="0" eb="2">
      <t>ヤクガク</t>
    </rPh>
    <rPh sb="2" eb="4">
      <t>ケンキュウ</t>
    </rPh>
    <rPh sb="4" eb="5">
      <t>カ</t>
    </rPh>
    <phoneticPr fontId="5"/>
  </si>
  <si>
    <t>研究部会議</t>
    <rPh sb="0" eb="2">
      <t>ケンキュウ</t>
    </rPh>
    <rPh sb="2" eb="3">
      <t>ブ</t>
    </rPh>
    <rPh sb="3" eb="5">
      <t>カイギ</t>
    </rPh>
    <phoneticPr fontId="5"/>
  </si>
  <si>
    <t>人間科学研究所</t>
    <rPh sb="0" eb="2">
      <t>ニンゲン</t>
    </rPh>
    <rPh sb="2" eb="4">
      <t>カガク</t>
    </rPh>
    <rPh sb="4" eb="7">
      <t>ケンキュウショ</t>
    </rPh>
    <phoneticPr fontId="3"/>
  </si>
  <si>
    <t>歴史都市防災研究所</t>
    <rPh sb="6" eb="9">
      <t>ケンキュウショ</t>
    </rPh>
    <phoneticPr fontId="3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</si>
  <si>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3"/>
  </si>
  <si>
    <t>認知科学研究センター</t>
    <rPh sb="0" eb="2">
      <t>ニンチ</t>
    </rPh>
    <rPh sb="2" eb="4">
      <t>カガク</t>
    </rPh>
    <rPh sb="4" eb="6">
      <t>ケンキュウ</t>
    </rPh>
    <phoneticPr fontId="3"/>
  </si>
  <si>
    <t>国際食文化研究センター</t>
    <rPh sb="0" eb="2">
      <t>コクサイ</t>
    </rPh>
    <rPh sb="2" eb="5">
      <t>ショクブンカ</t>
    </rPh>
    <rPh sb="5" eb="7">
      <t>ケンキュウ</t>
    </rPh>
    <phoneticPr fontId="3"/>
  </si>
  <si>
    <t>アジア・日本研究所</t>
    <rPh sb="4" eb="6">
      <t>ニホン</t>
    </rPh>
    <rPh sb="6" eb="9">
      <t>ケンキュウショ</t>
    </rPh>
    <phoneticPr fontId="5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</si>
  <si>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24"/>
  </si>
  <si>
    <t>食総合研究センター</t>
    <rPh sb="0" eb="1">
      <t>ショク</t>
    </rPh>
    <rPh sb="1" eb="3">
      <t>ソウゴウ</t>
    </rPh>
    <rPh sb="3" eb="5">
      <t>ケンキュウ</t>
    </rPh>
    <phoneticPr fontId="24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</si>
  <si>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24"/>
  </si>
  <si>
    <t>ものづくり質的研究センター</t>
    <rPh sb="5" eb="7">
      <t>シツテキ</t>
    </rPh>
    <rPh sb="7" eb="9">
      <t>ケンキュウ</t>
    </rPh>
    <phoneticPr fontId="24"/>
  </si>
  <si>
    <t>クリエイティブ・メディア研究センター</t>
    <rPh sb="12" eb="14">
      <t>ケンキュウ</t>
    </rPh>
    <phoneticPr fontId="24"/>
  </si>
  <si>
    <t>配属研究所/センター　</t>
    <phoneticPr fontId="5"/>
  </si>
  <si>
    <t>なし</t>
    <phoneticPr fontId="3"/>
  </si>
  <si>
    <t>中東・イスラーム研究センター</t>
    <rPh sb="0" eb="2">
      <t>チュウトウ</t>
    </rPh>
    <rPh sb="8" eb="10">
      <t>ケンキュウ</t>
    </rPh>
    <phoneticPr fontId="5"/>
  </si>
  <si>
    <t>琵琶湖・環境イノベーション研究センター</t>
  </si>
  <si>
    <t>バイオメディカルエンジニアリング研究センター</t>
  </si>
  <si>
    <t>知能化社会デザイン研究センター</t>
  </si>
  <si>
    <t>研究テーマ(※30文字以内)</t>
    <rPh sb="0" eb="2">
      <t>ケンキュウ</t>
    </rPh>
    <phoneticPr fontId="5"/>
  </si>
  <si>
    <t>立命館アジア・日本研究機構</t>
    <rPh sb="0" eb="3">
      <t>リツメイカン</t>
    </rPh>
    <rPh sb="7" eb="9">
      <t>ニホン</t>
    </rPh>
    <rPh sb="9" eb="11">
      <t>ケンキュウ</t>
    </rPh>
    <rPh sb="11" eb="13">
      <t>キコウ</t>
    </rPh>
    <phoneticPr fontId="3"/>
  </si>
  <si>
    <t>新規・継続の別</t>
    <rPh sb="3" eb="5">
      <t>ケイゾク</t>
    </rPh>
    <phoneticPr fontId="5"/>
  </si>
  <si>
    <t>継続 （</t>
    <rPh sb="0" eb="2">
      <t>ケイゾク</t>
    </rPh>
    <phoneticPr fontId="5"/>
  </si>
  <si>
    <t>入金方法</t>
    <rPh sb="0" eb="2">
      <t>ニュウキン</t>
    </rPh>
    <rPh sb="2" eb="4">
      <t>ホウホウ</t>
    </rPh>
    <phoneticPr fontId="5"/>
  </si>
  <si>
    <t>／</t>
    <phoneticPr fontId="5"/>
  </si>
  <si>
    <t>月　／</t>
    <rPh sb="0" eb="1">
      <t>ガツ</t>
    </rPh>
    <phoneticPr fontId="5"/>
  </si>
  <si>
    <t xml:space="preserve"> 決算確定後</t>
    <phoneticPr fontId="5"/>
  </si>
  <si>
    <t>分割　</t>
    <rPh sb="0" eb="2">
      <t>ブンカツ</t>
    </rPh>
    <phoneticPr fontId="5"/>
  </si>
  <si>
    <t>（分割回数 全</t>
    <rPh sb="1" eb="3">
      <t>ブンカツ</t>
    </rPh>
    <rPh sb="6" eb="7">
      <t>ゼン</t>
    </rPh>
    <phoneticPr fontId="5"/>
  </si>
  <si>
    <t>回）</t>
    <rPh sb="0" eb="1">
      <t>カイ</t>
    </rPh>
    <phoneticPr fontId="5"/>
  </si>
  <si>
    <t>※分割の場合は補足記入ください （例：四半期ごとに250万円入金、4月は90万円、9月は70万円の入金等）</t>
    <rPh sb="1" eb="3">
      <t>ブンカツ</t>
    </rPh>
    <rPh sb="4" eb="6">
      <t>バアイ</t>
    </rPh>
    <rPh sb="7" eb="9">
      <t>ホソク</t>
    </rPh>
    <rPh sb="9" eb="11">
      <t>キニュウ</t>
    </rPh>
    <rPh sb="17" eb="18">
      <t>レイ</t>
    </rPh>
    <rPh sb="19" eb="22">
      <t>シハンキ</t>
    </rPh>
    <rPh sb="28" eb="30">
      <t>マンエン</t>
    </rPh>
    <rPh sb="30" eb="32">
      <t>ニュウキン</t>
    </rPh>
    <rPh sb="34" eb="35">
      <t>ガツ</t>
    </rPh>
    <rPh sb="38" eb="40">
      <t>マンエン</t>
    </rPh>
    <rPh sb="42" eb="43">
      <t>ガツ</t>
    </rPh>
    <rPh sb="46" eb="48">
      <t>マンエン</t>
    </rPh>
    <rPh sb="49" eb="51">
      <t>ニュウキン</t>
    </rPh>
    <rPh sb="51" eb="52">
      <t>ナド</t>
    </rPh>
    <phoneticPr fontId="5"/>
  </si>
  <si>
    <t>資金計画書(学外資金のみ)</t>
    <phoneticPr fontId="5"/>
  </si>
  <si>
    <t>履歴・業績書</t>
    <phoneticPr fontId="5"/>
  </si>
  <si>
    <t>雇用原資1</t>
    <rPh sb="0" eb="2">
      <t>コヨウ</t>
    </rPh>
    <rPh sb="2" eb="4">
      <t>ゲンシ</t>
    </rPh>
    <phoneticPr fontId="5"/>
  </si>
  <si>
    <t>雇用原資2</t>
    <rPh sb="0" eb="2">
      <t>コヨウ</t>
    </rPh>
    <rPh sb="2" eb="4">
      <t>ゲンシ</t>
    </rPh>
    <phoneticPr fontId="5"/>
  </si>
  <si>
    <t>雇用原資3</t>
    <rPh sb="0" eb="2">
      <t>コヨウ</t>
    </rPh>
    <rPh sb="2" eb="4">
      <t>ゲンシ</t>
    </rPh>
    <phoneticPr fontId="5"/>
  </si>
  <si>
    <t>雇用原資4</t>
    <rPh sb="0" eb="2">
      <t>コヨウ</t>
    </rPh>
    <rPh sb="2" eb="4">
      <t>ゲンシ</t>
    </rPh>
    <phoneticPr fontId="5"/>
  </si>
  <si>
    <t>雇用原資5</t>
    <rPh sb="0" eb="2">
      <t>コヨウ</t>
    </rPh>
    <rPh sb="2" eb="4">
      <t>ゲンシ</t>
    </rPh>
    <phoneticPr fontId="5"/>
  </si>
  <si>
    <r>
      <t>資金計画</t>
    </r>
    <r>
      <rPr>
        <sz val="12"/>
        <rFont val="ＭＳ Ｐ明朝"/>
        <family val="1"/>
        <charset val="128"/>
      </rPr>
      <t>＜その2＞</t>
    </r>
    <rPh sb="0" eb="2">
      <t>シキン</t>
    </rPh>
    <rPh sb="2" eb="4">
      <t>ケイカク</t>
    </rPh>
    <phoneticPr fontId="5"/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</si>
  <si>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5"/>
  </si>
  <si>
    <t>無</t>
    <rPh sb="0" eb="1">
      <t>ナ</t>
    </rPh>
    <phoneticPr fontId="5"/>
  </si>
  <si>
    <t>有</t>
    <rPh sb="0" eb="1">
      <t>アリ</t>
    </rPh>
    <phoneticPr fontId="5"/>
  </si>
  <si>
    <t>当該年度の受入総額：</t>
    <rPh sb="0" eb="2">
      <t>トウガイ</t>
    </rPh>
    <rPh sb="2" eb="4">
      <t>ネンド</t>
    </rPh>
    <rPh sb="5" eb="7">
      <t>ウケイレ</t>
    </rPh>
    <rPh sb="7" eb="9">
      <t>ソウガク</t>
    </rPh>
    <phoneticPr fontId="5"/>
  </si>
  <si>
    <t>従事プロジェクト期間</t>
    <phoneticPr fontId="5"/>
  </si>
  <si>
    <t>（１）基本情報</t>
    <rPh sb="3" eb="5">
      <t>キホン</t>
    </rPh>
    <phoneticPr fontId="5"/>
  </si>
  <si>
    <t xml:space="preserve">生年月日 </t>
    <rPh sb="0" eb="2">
      <t>セイネン</t>
    </rPh>
    <rPh sb="2" eb="4">
      <t>ガッピ</t>
    </rPh>
    <phoneticPr fontId="5"/>
  </si>
  <si>
    <t xml:space="preserve">性別 </t>
    <phoneticPr fontId="5"/>
  </si>
  <si>
    <t xml:space="preserve">年齢 </t>
    <rPh sb="0" eb="2">
      <t>ネンレイ</t>
    </rPh>
    <phoneticPr fontId="5"/>
  </si>
  <si>
    <t>期中で原資の変更がある場合は、必ず最新の書類を提出してください。</t>
    <phoneticPr fontId="5"/>
  </si>
  <si>
    <t>円／内、人件費予定：</t>
    <rPh sb="0" eb="1">
      <t>エン</t>
    </rPh>
    <phoneticPr fontId="5"/>
  </si>
  <si>
    <t>ヶ月分</t>
    <rPh sb="1" eb="2">
      <t>ツキ</t>
    </rPh>
    <rPh sb="2" eb="3">
      <t>ブン</t>
    </rPh>
    <phoneticPr fontId="5"/>
  </si>
  <si>
    <t>円</t>
    <rPh sb="0" eb="1">
      <t>エン</t>
    </rPh>
    <phoneticPr fontId="5"/>
  </si>
  <si>
    <t>法人負担率 2.07/1000　労災保険料のみ（一般拠出金込み）</t>
    <rPh sb="0" eb="2">
      <t>ホウジン</t>
    </rPh>
    <rPh sb="2" eb="4">
      <t>フタン</t>
    </rPh>
    <rPh sb="4" eb="5">
      <t>リツ</t>
    </rPh>
    <phoneticPr fontId="5"/>
  </si>
  <si>
    <t>雇用期間（年度ごと）</t>
    <rPh sb="0" eb="2">
      <t>コヨウ</t>
    </rPh>
    <rPh sb="5" eb="7">
      <t>ネンド</t>
    </rPh>
    <phoneticPr fontId="5"/>
  </si>
  <si>
    <t>通算雇用年数　：</t>
    <rPh sb="0" eb="2">
      <t>ツウサン</t>
    </rPh>
    <rPh sb="2" eb="4">
      <t>コヨウ</t>
    </rPh>
    <rPh sb="4" eb="6">
      <t>ネンスウ</t>
    </rPh>
    <phoneticPr fontId="5"/>
  </si>
  <si>
    <t>年目</t>
    <rPh sb="0" eb="1">
      <t>ネン</t>
    </rPh>
    <rPh sb="1" eb="2">
      <t>メ</t>
    </rPh>
    <phoneticPr fontId="5"/>
  </si>
  <si>
    <t>更新　：</t>
    <rPh sb="0" eb="2">
      <t>コウシン</t>
    </rPh>
    <phoneticPr fontId="5"/>
  </si>
  <si>
    <t>医療経済評価・意思決定支援ユニット（CHEERS）</t>
    <phoneticPr fontId="5"/>
  </si>
  <si>
    <t>食マネジメント研究科</t>
    <phoneticPr fontId="5"/>
  </si>
  <si>
    <t>人間科学研究科</t>
    <phoneticPr fontId="5"/>
  </si>
  <si>
    <t>法政基盤研究センター</t>
    <rPh sb="0" eb="2">
      <t>ホウセイ</t>
    </rPh>
    <rPh sb="2" eb="4">
      <t>キバン</t>
    </rPh>
    <rPh sb="4" eb="6">
      <t>ケンキュウ</t>
    </rPh>
    <phoneticPr fontId="5"/>
  </si>
  <si>
    <t>リサーチオフィス</t>
    <phoneticPr fontId="5"/>
  </si>
  <si>
    <t>受入教員</t>
    <rPh sb="0" eb="2">
      <t>ウケイレ</t>
    </rPh>
    <rPh sb="2" eb="4">
      <t>キョウイン</t>
    </rPh>
    <phoneticPr fontId="5"/>
  </si>
  <si>
    <t>所属</t>
    <rPh sb="0" eb="2">
      <t>ショゾク</t>
    </rPh>
    <phoneticPr fontId="5"/>
  </si>
  <si>
    <t>RAINBOWユーザーID発行申請書（新規・継続）</t>
    <rPh sb="13" eb="15">
      <t>ハッコウ</t>
    </rPh>
    <rPh sb="15" eb="18">
      <t>シンセイショ</t>
    </rPh>
    <rPh sb="19" eb="21">
      <t>シンキ</t>
    </rPh>
    <rPh sb="22" eb="24">
      <t>ケイゾク</t>
    </rPh>
    <phoneticPr fontId="5"/>
  </si>
  <si>
    <t>カードリーダー資格登録申請書</t>
    <rPh sb="7" eb="9">
      <t>シカク</t>
    </rPh>
    <rPh sb="9" eb="11">
      <t>トウロク</t>
    </rPh>
    <rPh sb="11" eb="14">
      <t>シンセイショ</t>
    </rPh>
    <phoneticPr fontId="5"/>
  </si>
  <si>
    <t>住所（継続者のみ）</t>
    <rPh sb="0" eb="2">
      <t>ジュウショ</t>
    </rPh>
    <rPh sb="3" eb="5">
      <t>ケイゾク</t>
    </rPh>
    <rPh sb="5" eb="6">
      <t>シャ</t>
    </rPh>
    <phoneticPr fontId="5"/>
  </si>
  <si>
    <t>〒</t>
    <phoneticPr fontId="5"/>
  </si>
  <si>
    <t>所属キャンパス</t>
    <rPh sb="0" eb="2">
      <t>ショゾク</t>
    </rPh>
    <phoneticPr fontId="5"/>
  </si>
  <si>
    <t>衣笠キャンパス</t>
    <rPh sb="0" eb="2">
      <t>キヌガサ</t>
    </rPh>
    <phoneticPr fontId="5"/>
  </si>
  <si>
    <t>びわこ・くさつキャンパス（BKC）</t>
    <phoneticPr fontId="5"/>
  </si>
  <si>
    <t>大阪いばらきキャンパス（OIC)</t>
    <rPh sb="0" eb="2">
      <t>オオサカ</t>
    </rPh>
    <phoneticPr fontId="5"/>
  </si>
  <si>
    <r>
      <t>教職員番号</t>
    </r>
    <r>
      <rPr>
        <sz val="10"/>
        <rFont val="ＭＳ Ｐ明朝"/>
        <family val="1"/>
        <charset val="128"/>
      </rPr>
      <t>（既取得者のみ）</t>
    </r>
    <rPh sb="6" eb="7">
      <t>スデ</t>
    </rPh>
    <rPh sb="7" eb="10">
      <t>シュトクシャ</t>
    </rPh>
    <phoneticPr fontId="5"/>
  </si>
  <si>
    <t>資格外活動許可書複写（他大学在籍の場合）</t>
    <rPh sb="0" eb="2">
      <t>シカク</t>
    </rPh>
    <rPh sb="2" eb="3">
      <t>ガイ</t>
    </rPh>
    <rPh sb="3" eb="5">
      <t>カツドウ</t>
    </rPh>
    <rPh sb="5" eb="8">
      <t>キョカショ</t>
    </rPh>
    <rPh sb="8" eb="10">
      <t>フクシャ</t>
    </rPh>
    <rPh sb="11" eb="14">
      <t>タダイガク</t>
    </rPh>
    <rPh sb="14" eb="16">
      <t>ザイセキ</t>
    </rPh>
    <rPh sb="17" eb="19">
      <t>バアイ</t>
    </rPh>
    <phoneticPr fontId="5"/>
  </si>
  <si>
    <t>パスポート複写*</t>
    <rPh sb="5" eb="7">
      <t>フクシャ</t>
    </rPh>
    <phoneticPr fontId="5"/>
  </si>
  <si>
    <t xml:space="preserve"> 在留カード両面複写*　(*未取得の場合は雇用開始日までに必ず提出のこと）</t>
    <phoneticPr fontId="5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</si>
  <si>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5"/>
  </si>
  <si>
    <t>　　　　年　　　月　　　日</t>
    <rPh sb="4" eb="5">
      <t>ネン</t>
    </rPh>
    <rPh sb="8" eb="9">
      <t>ガツ</t>
    </rPh>
    <rPh sb="12" eb="13">
      <t>ヒ</t>
    </rPh>
    <phoneticPr fontId="5"/>
  </si>
  <si>
    <t>　　　　年　　　月　　　日</t>
    <phoneticPr fontId="5"/>
  </si>
  <si>
    <t>／</t>
    <phoneticPr fontId="5"/>
  </si>
  <si>
    <t>1.条件変更開始月：</t>
  </si>
  <si>
    <t>（年齢上限60歳）</t>
    <rPh sb="1" eb="3">
      <t>ネンレイ</t>
    </rPh>
    <rPh sb="3" eb="5">
      <t>ジョウゲン</t>
    </rPh>
    <phoneticPr fontId="5"/>
  </si>
  <si>
    <t>先端マイクロ・ナノシステム技術研究センター</t>
    <rPh sb="0" eb="2">
      <t>センタン</t>
    </rPh>
    <rPh sb="13" eb="15">
      <t>ギジュツ</t>
    </rPh>
    <rPh sb="15" eb="17">
      <t>ケンキュウ</t>
    </rPh>
    <phoneticPr fontId="2"/>
  </si>
  <si>
    <t>スポーツ健康科学研究センター</t>
    <rPh sb="4" eb="6">
      <t>ケンコウ</t>
    </rPh>
    <rPh sb="6" eb="8">
      <t>カガク</t>
    </rPh>
    <rPh sb="8" eb="10">
      <t>ケンキュウ</t>
    </rPh>
    <phoneticPr fontId="2"/>
  </si>
  <si>
    <t>ロボティクス研究センター</t>
    <rPh sb="6" eb="8">
      <t>ケンキュウ</t>
    </rPh>
    <phoneticPr fontId="2"/>
  </si>
  <si>
    <t>エネルギーイノベーション材料研究センター</t>
    <rPh sb="12" eb="14">
      <t>ザイリョウ</t>
    </rPh>
    <rPh sb="14" eb="16">
      <t>ケンキュウ</t>
    </rPh>
    <phoneticPr fontId="2"/>
  </si>
  <si>
    <t>古気候学研究センター</t>
    <rPh sb="0" eb="4">
      <t>コキコウガク</t>
    </rPh>
    <rPh sb="4" eb="6">
      <t>ケンキュウ</t>
    </rPh>
    <phoneticPr fontId="2"/>
  </si>
  <si>
    <t>ソフト・ハード融合機能材料研究センター</t>
    <rPh sb="7" eb="9">
      <t>ユウゴウ</t>
    </rPh>
    <rPh sb="9" eb="11">
      <t>キノウ</t>
    </rPh>
    <rPh sb="11" eb="13">
      <t>ザイリョウ</t>
    </rPh>
    <rPh sb="13" eb="15">
      <t>ケンキュウ</t>
    </rPh>
    <phoneticPr fontId="2"/>
  </si>
  <si>
    <t>生物資源研究センター</t>
    <rPh sb="0" eb="2">
      <t>セイブツ</t>
    </rPh>
    <rPh sb="2" eb="4">
      <t>シゲン</t>
    </rPh>
    <rPh sb="4" eb="6">
      <t>ケンキュウ</t>
    </rPh>
    <phoneticPr fontId="2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</si>
  <si>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2"/>
  </si>
  <si>
    <t>イノベーション・マネジメント研究センター</t>
    <rPh sb="14" eb="16">
      <t>ケンキュウ</t>
    </rPh>
    <phoneticPr fontId="2"/>
  </si>
  <si>
    <t>医療経営研究センター</t>
    <rPh sb="0" eb="2">
      <t>イリョウ</t>
    </rPh>
    <rPh sb="2" eb="4">
      <t>ケイエイ</t>
    </rPh>
    <rPh sb="4" eb="6">
      <t>ケンキュウ</t>
    </rPh>
    <phoneticPr fontId="2"/>
  </si>
  <si>
    <t>デザイン科学研究センター</t>
    <rPh sb="4" eb="6">
      <t>カガク</t>
    </rPh>
    <rPh sb="6" eb="8">
      <t>ケンキュウ</t>
    </rPh>
    <phoneticPr fontId="2"/>
  </si>
  <si>
    <t>グローバルMOT研究センター</t>
    <rPh sb="8" eb="10">
      <t>ケンキュウ</t>
    </rPh>
    <phoneticPr fontId="2"/>
  </si>
  <si>
    <t>東アジア平和協力研究センター</t>
    <phoneticPr fontId="5"/>
  </si>
  <si>
    <t>IoTセキュリティ研究センター</t>
    <phoneticPr fontId="38"/>
  </si>
  <si>
    <t>先端材料研究センター</t>
    <phoneticPr fontId="38"/>
  </si>
  <si>
    <r>
      <rPr>
        <sz val="8"/>
        <color theme="1"/>
        <rFont val="Microsoft YaHei UI"/>
        <family val="2"/>
        <charset val="134"/>
      </rPr>
      <t>⽇</t>
    </r>
    <r>
      <rPr>
        <sz val="8"/>
        <color theme="1"/>
        <rFont val="ＭＳ ゴシック"/>
        <family val="2"/>
        <charset val="128"/>
      </rPr>
      <t>本バイオ炭研究センター</t>
    </r>
    <phoneticPr fontId="24"/>
  </si>
  <si>
    <t>スポーツ健康科学総合研究所</t>
    <phoneticPr fontId="5"/>
  </si>
  <si>
    <t>所属キャンパス／実際の勤務場所</t>
    <rPh sb="0" eb="2">
      <t>ショゾク</t>
    </rPh>
    <rPh sb="8" eb="10">
      <t>ジッサイ</t>
    </rPh>
    <rPh sb="11" eb="15">
      <t>キンムバショ</t>
    </rPh>
    <phoneticPr fontId="5"/>
  </si>
  <si>
    <t>／実際の勤務場所</t>
    <rPh sb="4" eb="6">
      <t>キンム</t>
    </rPh>
    <phoneticPr fontId="5"/>
  </si>
  <si>
    <t>直近の任用実績</t>
    <rPh sb="0" eb="2">
      <t>チョッキン</t>
    </rPh>
    <rPh sb="3" eb="5">
      <t>ニンヨウ</t>
    </rPh>
    <rPh sb="5" eb="7">
      <t>ジッセキ</t>
    </rPh>
    <phoneticPr fontId="5"/>
  </si>
  <si>
    <t>所属　　　：</t>
    <phoneticPr fontId="5"/>
  </si>
  <si>
    <t>雇用種別：</t>
    <rPh sb="0" eb="2">
      <t>コヨウ</t>
    </rPh>
    <rPh sb="2" eb="4">
      <t>シュベツ</t>
    </rPh>
    <phoneticPr fontId="5"/>
  </si>
  <si>
    <t>任用期間</t>
    <rPh sb="0" eb="2">
      <t>ニンヨウ</t>
    </rPh>
    <rPh sb="2" eb="4">
      <t>キカン</t>
    </rPh>
    <phoneticPr fontId="5"/>
  </si>
  <si>
    <t>*更新上限なし　（年齢上限60歳）</t>
    <rPh sb="1" eb="3">
      <t>コウシン</t>
    </rPh>
    <rPh sb="3" eb="5">
      <t>ジョウゲン</t>
    </rPh>
    <phoneticPr fontId="5"/>
  </si>
  <si>
    <t>宇宙地球探査研究センター</t>
  </si>
  <si>
    <t>雇用期間</t>
    <rPh sb="0" eb="2">
      <t>コヨウ</t>
    </rPh>
    <rPh sb="2" eb="4">
      <t>キカン</t>
    </rPh>
    <phoneticPr fontId="5"/>
  </si>
  <si>
    <t>ＴＡや学生アルバイトなど他の学内雇用予定</t>
    <rPh sb="3" eb="5">
      <t>ガクセイ</t>
    </rPh>
    <rPh sb="12" eb="13">
      <t>ホカ</t>
    </rPh>
    <rPh sb="14" eb="16">
      <t>ガクナイ</t>
    </rPh>
    <rPh sb="16" eb="18">
      <t>コヨウ</t>
    </rPh>
    <rPh sb="18" eb="20">
      <t>ヨテイ</t>
    </rPh>
    <phoneticPr fontId="5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</si>
  <si>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</si>
  <si>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※上記で有と回答した方
予定している実働時間と雇用期間</t>
    <rPh sb="1" eb="3">
      <t>ジョウキ</t>
    </rPh>
    <rPh sb="18" eb="20">
      <t>ジツドウ</t>
    </rPh>
    <phoneticPr fontId="5"/>
  </si>
  <si>
    <t>※本学の博士後期課程学生がＴＡ等の兼職をおこなう場合の所定労働時間は合計して週20時間未満とすること。</t>
    <rPh sb="4" eb="6">
      <t>ハクシ</t>
    </rPh>
    <rPh sb="6" eb="8">
      <t>コウキ</t>
    </rPh>
    <rPh sb="8" eb="10">
      <t>カテイ</t>
    </rPh>
    <rPh sb="10" eb="12">
      <t>ガクセイ</t>
    </rPh>
    <phoneticPr fontId="5"/>
  </si>
  <si>
    <t>※時給2,500円を選択される場合は①か②のいずれかに、3,500円を選択される場合は①と②両方にチェックを入れ、理由を記載ください。</t>
    <phoneticPr fontId="5"/>
  </si>
  <si>
    <t>理由</t>
    <rPh sb="0" eb="2">
      <t>リユウ</t>
    </rPh>
    <phoneticPr fontId="5"/>
  </si>
  <si>
    <t>理由</t>
    <rPh sb="0" eb="2">
      <t>リユウ</t>
    </rPh>
    <phoneticPr fontId="5"/>
  </si>
  <si>
    <t>　</t>
    <phoneticPr fontId="5"/>
  </si>
  <si>
    <t>②高度な研究業務を担う者 （複数研究プロジェクトへの参加、
　 統括実績、業務の専門性 等）</t>
    <phoneticPr fontId="5"/>
  </si>
  <si>
    <t>①優れた研究業績を有する者 （学会等での報告、論文投稿
   掲載実績 等）</t>
    <phoneticPr fontId="5"/>
  </si>
  <si>
    <t>研究部　2024.4改訂</t>
    <rPh sb="0" eb="3">
      <t>ケンキュウブ</t>
    </rPh>
    <rPh sb="10" eb="12">
      <t>カイテイ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</si>
</sst>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);\(#,##0\)"/>
    <numFmt numFmtId="177" formatCode="0_ "/>
    <numFmt numFmtId="178" formatCode="[$-F800]dddd\,\ mmmm\ dd\,\ yyyy"/>
    <numFmt numFmtId="179" formatCode="#,##0_ "/>
    <numFmt numFmtId="180" formatCode="#,##0_ ;[Red]\-#,##0\ "/>
    <numFmt numFmtId="181" formatCode="yyyy&quot;年&quot;m&quot;月&quot;d&quot;日&quot;;@"/>
    <numFmt numFmtId="182" formatCode="#,##0_);[Red]\(#,##0\)"/>
    <numFmt numFmtId="183" formatCode="0_);[Red]\(0\)"/>
  </numFmts>
  <fonts count="4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4"/>
      <name val="ＭＳ Ｐ明朝"/>
      <family val="1"/>
      <charset val="128"/>
    </font>
    <font>
      <sz val="8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6"/>
      <name val="ＭＳ ゴシック"/>
      <family val="2"/>
      <charset val="128"/>
    </font>
    <font>
      <sz val="12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11.5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name val="ＭＳ Ｐゴシック"/>
      <family val="3"/>
      <charset val="128"/>
      <scheme val="major"/>
    </font>
    <font>
      <u/>
      <sz val="16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9"/>
      <color indexed="10"/>
      <name val="MS P ゴシック"/>
      <family val="3"/>
      <charset val="128"/>
    </font>
    <font>
      <sz val="13.5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2"/>
      <charset val="134"/>
    </font>
    <font>
      <sz val="8"/>
      <color theme="1"/>
      <name val="Microsoft YaHei UI"/>
      <family val="2"/>
      <charset val="134"/>
    </font>
    <font>
      <sz val="8"/>
      <color theme="1"/>
      <name val="ＭＳ ゴシック"/>
      <family val="2"/>
      <charset val="128"/>
    </font>
    <font>
      <sz val="8"/>
      <name val="ＭＳ Ｐゴシック"/>
      <family val="3"/>
      <charset val="128"/>
      <scheme val="major"/>
    </font>
    <font>
      <sz val="14"/>
      <color theme="1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sz val="14"/>
      <color rgb="FFFF0000"/>
      <name val="ＭＳ Ｐ明朝"/>
      <family val="1"/>
      <charset val="128"/>
    </font>
    <font>
      <sz val="10.5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4" fillId="0" borderId="0"/>
    <xf numFmtId="0" fontId="31" fillId="0" borderId="0" applyNumberFormat="0" applyFill="0" applyBorder="0" applyAlignment="0" applyProtection="0">
      <alignment vertical="center"/>
    </xf>
  </cellStyleXfs>
  <cellXfs count="5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2" borderId="6" xfId="0" applyFont="1" applyFill="1" applyBorder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7" fillId="0" borderId="2" xfId="0" applyFont="1" applyBorder="1" applyAlignment="1" applyProtection="1">
      <alignment vertical="center" wrapText="1" shrinkToFit="1"/>
      <protection locked="0"/>
    </xf>
    <xf numFmtId="0" fontId="7" fillId="0" borderId="4" xfId="0" applyFont="1" applyBorder="1" applyAlignment="1" applyProtection="1">
      <alignment vertical="center" wrapText="1" shrinkToFit="1"/>
      <protection locked="0"/>
    </xf>
    <xf numFmtId="6" fontId="8" fillId="0" borderId="3" xfId="2" applyFont="1" applyFill="1" applyBorder="1" applyAlignment="1" applyProtection="1">
      <alignment horizontal="right" vertical="center" shrinkToFit="1"/>
      <protection locked="0"/>
    </xf>
    <xf numFmtId="6" fontId="8" fillId="0" borderId="2" xfId="2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Alignment="1">
      <alignment horizontal="left" vertical="top"/>
    </xf>
    <xf numFmtId="176" fontId="8" fillId="0" borderId="14" xfId="3" applyNumberFormat="1" applyFont="1" applyFill="1" applyBorder="1" applyAlignment="1" applyProtection="1">
      <alignment vertical="center" shrinkToFit="1"/>
      <protection locked="0"/>
    </xf>
    <xf numFmtId="0" fontId="8" fillId="0" borderId="14" xfId="3" applyFont="1" applyFill="1" applyBorder="1" applyAlignment="1" applyProtection="1">
      <alignment vertical="center" shrinkToFit="1"/>
      <protection locked="0"/>
    </xf>
    <xf numFmtId="0" fontId="7" fillId="0" borderId="0" xfId="0" applyFont="1" applyBorder="1" applyAlignment="1">
      <alignment vertical="center"/>
    </xf>
    <xf numFmtId="176" fontId="8" fillId="0" borderId="14" xfId="3" applyNumberFormat="1" applyFont="1" applyFill="1" applyBorder="1" applyAlignment="1" applyProtection="1">
      <alignment horizontal="right" vertical="center" shrinkToFit="1"/>
      <protection locked="0"/>
    </xf>
    <xf numFmtId="0" fontId="8" fillId="0" borderId="16" xfId="3" applyFont="1" applyFill="1" applyBorder="1" applyAlignment="1" applyProtection="1">
      <alignment vertical="center" shrinkToFit="1"/>
      <protection locked="0"/>
    </xf>
    <xf numFmtId="0" fontId="8" fillId="0" borderId="2" xfId="3" applyNumberFormat="1" applyFont="1" applyFill="1" applyBorder="1" applyAlignment="1" applyProtection="1">
      <alignment horizontal="left" vertical="center"/>
      <protection locked="0"/>
    </xf>
    <xf numFmtId="0" fontId="8" fillId="0" borderId="2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3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>
      <alignment vertical="center"/>
    </xf>
    <xf numFmtId="0" fontId="12" fillId="0" borderId="14" xfId="3" applyFont="1" applyFill="1" applyBorder="1" applyAlignment="1" applyProtection="1">
      <alignment vertical="center"/>
      <protection locked="0"/>
    </xf>
    <xf numFmtId="0" fontId="12" fillId="0" borderId="14" xfId="3" applyFont="1" applyFill="1" applyBorder="1" applyAlignment="1" applyProtection="1">
      <alignment vertical="center" shrinkToFit="1"/>
      <protection locked="0"/>
    </xf>
    <xf numFmtId="0" fontId="15" fillId="0" borderId="18" xfId="3" applyFont="1" applyFill="1" applyBorder="1" applyAlignment="1" applyProtection="1">
      <alignment vertical="center" wrapText="1"/>
      <protection locked="0"/>
    </xf>
    <xf numFmtId="0" fontId="10" fillId="0" borderId="0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>
      <alignment vertical="center"/>
    </xf>
    <xf numFmtId="0" fontId="7" fillId="0" borderId="0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38" fontId="17" fillId="0" borderId="0" xfId="1" applyFo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8" fillId="3" borderId="0" xfId="3" applyFont="1" applyFill="1" applyBorder="1" applyAlignment="1" applyProtection="1">
      <alignment horizontal="right" vertical="center" shrinkToFit="1"/>
      <protection locked="0"/>
    </xf>
    <xf numFmtId="0" fontId="8" fillId="0" borderId="4" xfId="0" applyFont="1" applyFill="1" applyBorder="1" applyAlignment="1" applyProtection="1">
      <alignment vertical="center" shrinkToFit="1"/>
      <protection locked="0"/>
    </xf>
    <xf numFmtId="0" fontId="8" fillId="3" borderId="2" xfId="3" applyFont="1" applyFill="1" applyBorder="1" applyAlignment="1" applyProtection="1">
      <alignment vertical="center" wrapText="1" shrinkToFit="1"/>
      <protection locked="0"/>
    </xf>
    <xf numFmtId="0" fontId="7" fillId="3" borderId="2" xfId="0" applyFont="1" applyFill="1" applyBorder="1" applyAlignment="1" applyProtection="1">
      <alignment vertical="center" wrapText="1" shrinkToFit="1"/>
      <protection locked="0"/>
    </xf>
    <xf numFmtId="177" fontId="8" fillId="0" borderId="14" xfId="3" applyNumberFormat="1" applyFont="1" applyFill="1" applyBorder="1" applyAlignment="1" applyProtection="1">
      <alignment vertical="center" shrinkToFit="1"/>
      <protection locked="0"/>
    </xf>
    <xf numFmtId="0" fontId="8" fillId="0" borderId="0" xfId="3" applyFont="1" applyFill="1" applyBorder="1" applyAlignment="1" applyProtection="1">
      <alignment vertical="center" shrinkToFit="1"/>
      <protection locked="0"/>
    </xf>
    <xf numFmtId="0" fontId="8" fillId="0" borderId="4" xfId="3" applyFont="1" applyFill="1" applyBorder="1" applyAlignment="1" applyProtection="1">
      <alignment vertical="center" shrinkToFit="1"/>
      <protection locked="0"/>
    </xf>
    <xf numFmtId="0" fontId="8" fillId="0" borderId="2" xfId="3" applyFont="1" applyFill="1" applyBorder="1" applyAlignment="1" applyProtection="1">
      <alignment vertical="center" shrinkToFit="1"/>
      <protection locked="0"/>
    </xf>
    <xf numFmtId="0" fontId="8" fillId="0" borderId="2" xfId="3" applyFont="1" applyFill="1" applyBorder="1" applyAlignment="1" applyProtection="1">
      <alignment horizontal="left" vertical="center" shrinkToFit="1"/>
      <protection locked="0"/>
    </xf>
    <xf numFmtId="6" fontId="8" fillId="0" borderId="3" xfId="2" applyFont="1" applyFill="1" applyBorder="1" applyAlignment="1" applyProtection="1">
      <alignment vertical="center" shrinkToFit="1"/>
      <protection locked="0"/>
    </xf>
    <xf numFmtId="0" fontId="8" fillId="0" borderId="7" xfId="3" applyFont="1" applyFill="1" applyBorder="1" applyAlignment="1" applyProtection="1">
      <alignment horizontal="center" vertical="center" shrinkToFit="1"/>
      <protection locked="0"/>
    </xf>
    <xf numFmtId="0" fontId="8" fillId="0" borderId="0" xfId="3" applyFont="1" applyFill="1" applyBorder="1" applyAlignment="1" applyProtection="1">
      <alignment horizontal="left" vertical="center" shrinkToFit="1"/>
      <protection locked="0"/>
    </xf>
    <xf numFmtId="0" fontId="8" fillId="0" borderId="1" xfId="3" applyFont="1" applyFill="1" applyBorder="1" applyAlignment="1" applyProtection="1">
      <alignment horizontal="left" vertical="center" shrinkToFit="1"/>
      <protection locked="0"/>
    </xf>
    <xf numFmtId="0" fontId="7" fillId="0" borderId="2" xfId="0" applyFont="1" applyFill="1" applyBorder="1" applyAlignment="1" applyProtection="1">
      <alignment horizontal="left" vertical="center" shrinkToFit="1"/>
      <protection locked="0"/>
    </xf>
    <xf numFmtId="0" fontId="8" fillId="3" borderId="5" xfId="3" applyFont="1" applyFill="1" applyBorder="1" applyAlignment="1" applyProtection="1">
      <alignment vertical="center" wrapText="1" shrinkToFit="1"/>
      <protection locked="0"/>
    </xf>
    <xf numFmtId="0" fontId="8" fillId="3" borderId="14" xfId="3" applyFont="1" applyFill="1" applyBorder="1" applyAlignment="1" applyProtection="1">
      <alignment vertical="center"/>
      <protection locked="0"/>
    </xf>
    <xf numFmtId="0" fontId="8" fillId="3" borderId="14" xfId="3" applyFont="1" applyFill="1" applyBorder="1" applyAlignment="1" applyProtection="1">
      <alignment vertical="center" wrapText="1" shrinkToFit="1"/>
      <protection locked="0"/>
    </xf>
    <xf numFmtId="0" fontId="8" fillId="3" borderId="18" xfId="3" applyFont="1" applyFill="1" applyBorder="1" applyAlignment="1" applyProtection="1">
      <alignment vertical="center"/>
      <protection locked="0"/>
    </xf>
    <xf numFmtId="0" fontId="8" fillId="0" borderId="2" xfId="3" applyFont="1" applyFill="1" applyBorder="1" applyAlignment="1" applyProtection="1">
      <alignment vertical="center"/>
      <protection locked="0"/>
    </xf>
    <xf numFmtId="0" fontId="10" fillId="0" borderId="17" xfId="0" applyFont="1" applyFill="1" applyBorder="1" applyAlignment="1" applyProtection="1">
      <alignment vertical="center" shrinkToFit="1"/>
      <protection locked="0"/>
    </xf>
    <xf numFmtId="0" fontId="8" fillId="0" borderId="5" xfId="3" applyFont="1" applyFill="1" applyBorder="1" applyAlignment="1" applyProtection="1">
      <alignment horizontal="left" vertical="center" shrinkToFit="1"/>
      <protection locked="0"/>
    </xf>
    <xf numFmtId="0" fontId="8" fillId="0" borderId="13" xfId="3" applyFont="1" applyFill="1" applyBorder="1" applyAlignment="1" applyProtection="1">
      <alignment horizontal="left" vertical="center" shrinkToFit="1"/>
      <protection locked="0"/>
    </xf>
    <xf numFmtId="0" fontId="8" fillId="0" borderId="7" xfId="3" applyFont="1" applyFill="1" applyBorder="1" applyAlignment="1" applyProtection="1">
      <alignment vertical="center" shrinkToFit="1"/>
      <protection locked="0"/>
    </xf>
    <xf numFmtId="0" fontId="8" fillId="0" borderId="7" xfId="0" applyFont="1" applyFill="1" applyBorder="1" applyAlignment="1" applyProtection="1">
      <alignment vertical="center" shrinkToFit="1"/>
      <protection locked="0"/>
    </xf>
    <xf numFmtId="0" fontId="8" fillId="0" borderId="8" xfId="0" applyFont="1" applyFill="1" applyBorder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14" fontId="12" fillId="0" borderId="14" xfId="3" applyNumberFormat="1" applyFont="1" applyFill="1" applyBorder="1" applyAlignment="1" applyProtection="1">
      <alignment vertical="center" shrinkToFit="1"/>
      <protection locked="0"/>
    </xf>
    <xf numFmtId="0" fontId="8" fillId="0" borderId="14" xfId="3" applyFont="1" applyFill="1" applyBorder="1" applyAlignment="1" applyProtection="1">
      <alignment horizontal="left" vertical="center" shrinkToFit="1"/>
      <protection locked="0"/>
    </xf>
    <xf numFmtId="0" fontId="8" fillId="0" borderId="5" xfId="3" applyFont="1" applyFill="1" applyBorder="1" applyAlignment="1" applyProtection="1">
      <alignment horizontal="left" vertical="center" wrapText="1" shrinkToFit="1"/>
      <protection locked="0"/>
    </xf>
    <xf numFmtId="0" fontId="8" fillId="0" borderId="0" xfId="3" applyFont="1" applyFill="1" applyBorder="1" applyAlignment="1" applyProtection="1">
      <alignment horizontal="right" vertical="center" shrinkToFit="1"/>
      <protection locked="0"/>
    </xf>
    <xf numFmtId="0" fontId="8" fillId="0" borderId="21" xfId="3" applyFont="1" applyFill="1" applyBorder="1" applyAlignment="1" applyProtection="1">
      <alignment vertical="center" shrinkToFit="1"/>
      <protection locked="0"/>
    </xf>
    <xf numFmtId="0" fontId="10" fillId="0" borderId="19" xfId="3" applyFont="1" applyFill="1" applyBorder="1" applyAlignment="1" applyProtection="1">
      <alignment horizontal="left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shrinkToFit="1"/>
      <protection locked="0"/>
    </xf>
    <xf numFmtId="0" fontId="8" fillId="5" borderId="2" xfId="0" applyFont="1" applyFill="1" applyBorder="1" applyAlignment="1" applyProtection="1">
      <alignment vertical="center"/>
      <protection locked="0"/>
    </xf>
    <xf numFmtId="38" fontId="3" fillId="0" borderId="0" xfId="1" applyFont="1">
      <alignment vertical="center"/>
    </xf>
    <xf numFmtId="0" fontId="8" fillId="0" borderId="0" xfId="3" applyFont="1" applyFill="1" applyBorder="1" applyAlignment="1">
      <alignment horizontal="left" vertical="center"/>
    </xf>
    <xf numFmtId="0" fontId="8" fillId="0" borderId="38" xfId="3" applyFont="1" applyFill="1" applyBorder="1" applyAlignment="1" applyProtection="1">
      <alignment vertical="center" wrapText="1" shrinkToFit="1"/>
      <protection locked="0"/>
    </xf>
    <xf numFmtId="0" fontId="8" fillId="0" borderId="38" xfId="3" applyFont="1" applyFill="1" applyBorder="1" applyAlignment="1" applyProtection="1">
      <alignment horizontal="center" vertical="center" wrapText="1" shrinkToFit="1"/>
      <protection locked="0"/>
    </xf>
    <xf numFmtId="0" fontId="7" fillId="0" borderId="38" xfId="0" applyFont="1" applyBorder="1" applyProtection="1">
      <alignment vertical="center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178" fontId="8" fillId="0" borderId="19" xfId="3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>
      <alignment vertical="center"/>
    </xf>
    <xf numFmtId="0" fontId="3" fillId="0" borderId="0" xfId="0" applyFont="1" applyAlignment="1">
      <alignment horizontal="left" vertical="top"/>
    </xf>
    <xf numFmtId="38" fontId="9" fillId="0" borderId="0" xfId="1" applyFont="1" applyAlignment="1">
      <alignment horizontal="left" vertical="top"/>
    </xf>
    <xf numFmtId="3" fontId="9" fillId="0" borderId="0" xfId="0" applyNumberFormat="1" applyFont="1" applyFill="1">
      <alignment vertical="center"/>
    </xf>
    <xf numFmtId="3" fontId="9" fillId="0" borderId="0" xfId="0" applyNumberFormat="1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8" fillId="0" borderId="31" xfId="3" applyFont="1" applyFill="1" applyBorder="1" applyAlignment="1" applyProtection="1">
      <alignment vertical="center"/>
      <protection locked="0"/>
    </xf>
    <xf numFmtId="0" fontId="8" fillId="0" borderId="9" xfId="3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38" fontId="3" fillId="0" borderId="0" xfId="1" applyFont="1" applyFill="1">
      <alignment vertical="center"/>
    </xf>
    <xf numFmtId="0" fontId="8" fillId="0" borderId="2" xfId="0" applyFont="1" applyFill="1" applyBorder="1" applyAlignment="1" applyProtection="1">
      <alignment horizontal="right" vertical="center"/>
      <protection locked="0"/>
    </xf>
    <xf numFmtId="0" fontId="8" fillId="0" borderId="10" xfId="3" applyFont="1" applyFill="1" applyBorder="1" applyAlignment="1" applyProtection="1">
      <alignment horizontal="left" vertical="center"/>
      <protection locked="0"/>
    </xf>
    <xf numFmtId="0" fontId="8" fillId="0" borderId="10" xfId="3" applyFont="1" applyFill="1" applyBorder="1" applyAlignment="1" applyProtection="1">
      <alignment horizontal="left" vertical="center" shrinkToFit="1"/>
      <protection locked="0"/>
    </xf>
    <xf numFmtId="0" fontId="8" fillId="0" borderId="10" xfId="3" applyFont="1" applyFill="1" applyBorder="1" applyAlignment="1" applyProtection="1">
      <alignment horizontal="right" vertical="center" shrinkToFit="1"/>
      <protection locked="0"/>
    </xf>
    <xf numFmtId="6" fontId="8" fillId="0" borderId="40" xfId="2" applyFont="1" applyFill="1" applyBorder="1" applyAlignment="1" applyProtection="1">
      <alignment vertical="center" shrinkToFit="1"/>
      <protection locked="0"/>
    </xf>
    <xf numFmtId="0" fontId="7" fillId="0" borderId="38" xfId="0" applyFont="1" applyBorder="1" applyAlignment="1" applyProtection="1">
      <alignment vertical="center" wrapText="1" shrinkToFit="1"/>
      <protection locked="0"/>
    </xf>
    <xf numFmtId="183" fontId="8" fillId="3" borderId="2" xfId="2" applyNumberFormat="1" applyFont="1" applyFill="1" applyBorder="1" applyAlignment="1" applyProtection="1">
      <alignment horizontal="right" vertical="center" shrinkToFit="1"/>
      <protection locked="0"/>
    </xf>
    <xf numFmtId="183" fontId="8" fillId="3" borderId="2" xfId="3" applyNumberFormat="1" applyFont="1" applyFill="1" applyBorder="1" applyAlignment="1" applyProtection="1">
      <alignment vertical="center" wrapText="1" shrinkToFit="1"/>
      <protection locked="0"/>
    </xf>
    <xf numFmtId="6" fontId="8" fillId="3" borderId="9" xfId="2" applyFont="1" applyFill="1" applyBorder="1" applyAlignment="1" applyProtection="1">
      <alignment vertical="center" shrinkToFit="1"/>
      <protection locked="0"/>
    </xf>
    <xf numFmtId="6" fontId="8" fillId="3" borderId="40" xfId="2" applyFont="1" applyFill="1" applyBorder="1" applyAlignment="1" applyProtection="1">
      <alignment vertical="center" shrinkToFit="1"/>
      <protection locked="0"/>
    </xf>
    <xf numFmtId="6" fontId="8" fillId="3" borderId="43" xfId="2" applyFont="1" applyFill="1" applyBorder="1" applyAlignment="1" applyProtection="1">
      <alignment vertical="center" shrinkToFit="1"/>
      <protection locked="0"/>
    </xf>
    <xf numFmtId="179" fontId="8" fillId="0" borderId="40" xfId="0" applyNumberFormat="1" applyFont="1" applyFill="1" applyBorder="1" applyAlignment="1" applyProtection="1">
      <alignment horizontal="left" vertical="center" wrapText="1" shrinkToFit="1"/>
      <protection locked="0"/>
    </xf>
    <xf numFmtId="0" fontId="7" fillId="0" borderId="40" xfId="0" applyFont="1" applyFill="1" applyBorder="1" applyAlignment="1" applyProtection="1">
      <alignment vertical="center" wrapText="1" shrinkToFit="1"/>
      <protection locked="0"/>
    </xf>
    <xf numFmtId="0" fontId="8" fillId="0" borderId="41" xfId="0" applyFont="1" applyFill="1" applyBorder="1" applyAlignment="1" applyProtection="1">
      <alignment horizontal="right" vertical="center"/>
      <protection locked="0"/>
    </xf>
    <xf numFmtId="6" fontId="8" fillId="0" borderId="44" xfId="2" applyFont="1" applyFill="1" applyBorder="1" applyAlignment="1" applyProtection="1">
      <alignment vertical="center"/>
      <protection locked="0"/>
    </xf>
    <xf numFmtId="6" fontId="8" fillId="0" borderId="43" xfId="2" applyFont="1" applyFill="1" applyBorder="1" applyAlignment="1" applyProtection="1">
      <alignment vertical="center"/>
      <protection locked="0"/>
    </xf>
    <xf numFmtId="0" fontId="8" fillId="0" borderId="2" xfId="3" applyFont="1" applyFill="1" applyBorder="1" applyAlignment="1" applyProtection="1">
      <alignment vertical="center" wrapText="1" shrinkToFit="1"/>
      <protection locked="0"/>
    </xf>
    <xf numFmtId="6" fontId="8" fillId="0" borderId="2" xfId="2" applyFont="1" applyFill="1" applyBorder="1" applyAlignment="1" applyProtection="1">
      <alignment vertical="center" shrinkToFit="1"/>
      <protection locked="0"/>
    </xf>
    <xf numFmtId="0" fontId="8" fillId="0" borderId="2" xfId="3" applyFont="1" applyFill="1" applyBorder="1" applyAlignment="1" applyProtection="1">
      <alignment horizontal="center" vertical="center" wrapText="1" shrinkToFit="1"/>
      <protection locked="0"/>
    </xf>
    <xf numFmtId="6" fontId="8" fillId="3" borderId="9" xfId="2" applyFont="1" applyFill="1" applyBorder="1" applyAlignment="1" applyProtection="1">
      <alignment horizontal="right" vertical="center" shrinkToFit="1"/>
      <protection locked="0"/>
    </xf>
    <xf numFmtId="0" fontId="8" fillId="3" borderId="9" xfId="2" applyNumberFormat="1" applyFont="1" applyFill="1" applyBorder="1" applyAlignment="1" applyProtection="1">
      <alignment horizontal="center" vertical="center"/>
      <protection locked="0"/>
    </xf>
    <xf numFmtId="0" fontId="8" fillId="4" borderId="9" xfId="3" applyNumberFormat="1" applyFont="1" applyFill="1" applyBorder="1" applyAlignment="1" applyProtection="1">
      <alignment horizontal="center" vertical="center" wrapText="1" shrinkToFit="1"/>
      <protection locked="0"/>
    </xf>
    <xf numFmtId="0" fontId="8" fillId="4" borderId="9" xfId="3" applyNumberFormat="1" applyFont="1" applyFill="1" applyBorder="1" applyAlignment="1" applyProtection="1">
      <alignment horizontal="left" vertical="center" wrapText="1" shrinkToFit="1"/>
      <protection locked="0"/>
    </xf>
    <xf numFmtId="0" fontId="8" fillId="3" borderId="9" xfId="2" applyNumberFormat="1" applyFont="1" applyFill="1" applyBorder="1" applyAlignment="1" applyProtection="1">
      <alignment horizontal="left" vertical="center" indent="1"/>
      <protection locked="0"/>
    </xf>
    <xf numFmtId="0" fontId="8" fillId="3" borderId="9" xfId="2" applyNumberFormat="1" applyFont="1" applyFill="1" applyBorder="1" applyAlignment="1" applyProtection="1">
      <alignment vertical="center"/>
      <protection locked="0"/>
    </xf>
    <xf numFmtId="0" fontId="8" fillId="4" borderId="4" xfId="3" applyNumberFormat="1" applyFont="1" applyFill="1" applyBorder="1" applyAlignment="1" applyProtection="1">
      <alignment horizontal="left" vertical="center" wrapText="1" shrinkToFit="1"/>
      <protection locked="0"/>
    </xf>
    <xf numFmtId="6" fontId="8" fillId="0" borderId="43" xfId="2" applyFont="1" applyFill="1" applyBorder="1" applyAlignment="1" applyProtection="1">
      <alignment horizontal="center" vertical="center" shrinkToFit="1"/>
      <protection locked="0"/>
    </xf>
    <xf numFmtId="0" fontId="8" fillId="4" borderId="40" xfId="2" applyNumberFormat="1" applyFont="1" applyFill="1" applyBorder="1" applyAlignment="1" applyProtection="1">
      <alignment horizontal="center" vertical="center" shrinkToFit="1"/>
      <protection locked="0"/>
    </xf>
    <xf numFmtId="180" fontId="8" fillId="0" borderId="40" xfId="2" applyNumberFormat="1" applyFont="1" applyFill="1" applyBorder="1" applyAlignment="1" applyProtection="1">
      <alignment vertical="center" shrinkToFit="1"/>
      <protection locked="0"/>
    </xf>
    <xf numFmtId="6" fontId="8" fillId="0" borderId="21" xfId="2" applyFont="1" applyFill="1" applyBorder="1" applyAlignment="1" applyProtection="1">
      <alignment horizontal="left" vertical="center" indent="1"/>
      <protection locked="0"/>
    </xf>
    <xf numFmtId="6" fontId="25" fillId="0" borderId="0" xfId="2" applyFont="1" applyFill="1" applyBorder="1" applyAlignment="1" applyProtection="1">
      <alignment vertical="center"/>
      <protection locked="0"/>
    </xf>
    <xf numFmtId="6" fontId="25" fillId="0" borderId="42" xfId="2" applyFont="1" applyFill="1" applyBorder="1" applyAlignment="1" applyProtection="1">
      <alignment vertical="center"/>
      <protection locked="0"/>
    </xf>
    <xf numFmtId="14" fontId="25" fillId="0" borderId="42" xfId="2" applyNumberFormat="1" applyFont="1" applyFill="1" applyBorder="1" applyAlignment="1" applyProtection="1">
      <alignment vertical="center"/>
      <protection locked="0"/>
    </xf>
    <xf numFmtId="6" fontId="25" fillId="0" borderId="42" xfId="2" applyFont="1" applyFill="1" applyBorder="1" applyAlignment="1" applyProtection="1">
      <alignment horizontal="center" vertical="center"/>
      <protection locked="0"/>
    </xf>
    <xf numFmtId="14" fontId="25" fillId="0" borderId="42" xfId="0" applyNumberFormat="1" applyFont="1" applyFill="1" applyBorder="1" applyAlignment="1" applyProtection="1">
      <alignment vertical="center"/>
      <protection locked="0"/>
    </xf>
    <xf numFmtId="6" fontId="26" fillId="0" borderId="0" xfId="2" applyFont="1" applyFill="1" applyBorder="1" applyAlignment="1" applyProtection="1">
      <alignment vertical="center"/>
      <protection locked="0"/>
    </xf>
    <xf numFmtId="6" fontId="26" fillId="0" borderId="1" xfId="2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vertical="center" shrinkToFit="1"/>
      <protection locked="0"/>
    </xf>
    <xf numFmtId="0" fontId="8" fillId="0" borderId="4" xfId="0" applyFont="1" applyFill="1" applyBorder="1" applyAlignment="1" applyProtection="1">
      <alignment vertical="center" shrinkToFit="1"/>
      <protection locked="0"/>
    </xf>
    <xf numFmtId="0" fontId="10" fillId="0" borderId="2" xfId="3" applyFont="1" applyFill="1" applyBorder="1" applyAlignment="1" applyProtection="1">
      <alignment vertical="center" wrapText="1" shrinkToFit="1"/>
      <protection locked="0"/>
    </xf>
    <xf numFmtId="0" fontId="10" fillId="0" borderId="3" xfId="3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 shrinkToFit="1"/>
      <protection locked="0"/>
    </xf>
    <xf numFmtId="0" fontId="8" fillId="0" borderId="10" xfId="0" applyFont="1" applyFill="1" applyBorder="1" applyAlignment="1" applyProtection="1">
      <alignment vertical="center" shrinkToFit="1"/>
      <protection locked="0"/>
    </xf>
    <xf numFmtId="0" fontId="27" fillId="0" borderId="2" xfId="0" applyFont="1" applyFill="1" applyBorder="1" applyAlignment="1" applyProtection="1">
      <alignment vertical="center"/>
      <protection locked="0"/>
    </xf>
    <xf numFmtId="0" fontId="8" fillId="0" borderId="2" xfId="3" applyFont="1" applyFill="1" applyBorder="1" applyAlignment="1" applyProtection="1">
      <alignment vertical="center" wrapText="1" shrinkToFit="1"/>
      <protection locked="0"/>
    </xf>
    <xf numFmtId="0" fontId="8" fillId="0" borderId="2" xfId="3" applyFont="1" applyFill="1" applyBorder="1" applyAlignment="1" applyProtection="1">
      <alignment vertical="center" shrinkToFit="1"/>
      <protection locked="0"/>
    </xf>
    <xf numFmtId="0" fontId="10" fillId="0" borderId="19" xfId="0" applyFont="1" applyFill="1" applyBorder="1" applyAlignment="1" applyProtection="1">
      <alignment horizontal="left" vertical="center"/>
      <protection locked="0"/>
    </xf>
    <xf numFmtId="179" fontId="27" fillId="3" borderId="2" xfId="0" applyNumberFormat="1" applyFont="1" applyFill="1" applyBorder="1" applyAlignment="1" applyProtection="1">
      <alignment vertical="center"/>
      <protection locked="0"/>
    </xf>
    <xf numFmtId="0" fontId="27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Fill="1" applyBorder="1" applyAlignment="1">
      <alignment horizontal="left" vertical="center"/>
    </xf>
    <xf numFmtId="178" fontId="8" fillId="0" borderId="10" xfId="3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horizontal="left" vertical="center" shrinkToFit="1"/>
    </xf>
    <xf numFmtId="178" fontId="8" fillId="0" borderId="10" xfId="3" applyNumberFormat="1" applyFont="1" applyFill="1" applyBorder="1" applyAlignment="1">
      <alignment horizontal="left" vertical="center" shrinkToFit="1"/>
    </xf>
    <xf numFmtId="0" fontId="28" fillId="0" borderId="0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 shrinkToFit="1"/>
      <protection locked="0"/>
    </xf>
    <xf numFmtId="6" fontId="27" fillId="0" borderId="3" xfId="2" applyFont="1" applyFill="1" applyBorder="1" applyAlignment="1" applyProtection="1">
      <alignment vertical="center"/>
      <protection locked="0"/>
    </xf>
    <xf numFmtId="6" fontId="27" fillId="0" borderId="2" xfId="2" applyFont="1" applyFill="1" applyBorder="1" applyAlignment="1" applyProtection="1">
      <alignment vertical="center" shrinkToFit="1"/>
      <protection locked="0"/>
    </xf>
    <xf numFmtId="180" fontId="27" fillId="0" borderId="2" xfId="2" applyNumberFormat="1" applyFont="1" applyFill="1" applyBorder="1" applyAlignment="1" applyProtection="1">
      <alignment vertical="center" shrinkToFit="1"/>
      <protection locked="0"/>
    </xf>
    <xf numFmtId="0" fontId="27" fillId="0" borderId="2" xfId="3" applyFont="1" applyFill="1" applyBorder="1" applyAlignment="1" applyProtection="1">
      <alignment vertical="center"/>
      <protection locked="0"/>
    </xf>
    <xf numFmtId="0" fontId="27" fillId="0" borderId="2" xfId="3" applyFont="1" applyFill="1" applyBorder="1" applyAlignment="1" applyProtection="1">
      <alignment horizontal="left" vertical="center"/>
      <protection locked="0"/>
    </xf>
    <xf numFmtId="179" fontId="27" fillId="0" borderId="2" xfId="0" applyNumberFormat="1" applyFont="1" applyFill="1" applyBorder="1" applyAlignment="1" applyProtection="1">
      <alignment vertical="center"/>
      <protection locked="0"/>
    </xf>
    <xf numFmtId="0" fontId="8" fillId="0" borderId="20" xfId="3" applyFont="1" applyFill="1" applyBorder="1" applyAlignment="1">
      <alignment horizontal="left" vertical="center"/>
    </xf>
    <xf numFmtId="0" fontId="8" fillId="0" borderId="34" xfId="3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8" fillId="0" borderId="20" xfId="3" applyNumberFormat="1" applyFont="1" applyFill="1" applyBorder="1" applyAlignment="1">
      <alignment vertical="center"/>
    </xf>
    <xf numFmtId="0" fontId="8" fillId="0" borderId="10" xfId="3" applyFont="1" applyFill="1" applyBorder="1" applyAlignment="1">
      <alignment horizontal="left" vertical="center"/>
    </xf>
    <xf numFmtId="178" fontId="8" fillId="0" borderId="10" xfId="3" applyNumberFormat="1" applyFont="1" applyFill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9" fillId="0" borderId="0" xfId="0" applyFont="1" applyAlignment="1">
      <alignment vertical="center" wrapText="1"/>
    </xf>
    <xf numFmtId="0" fontId="8" fillId="0" borderId="2" xfId="3" applyFont="1" applyFill="1" applyBorder="1" applyAlignment="1" applyProtection="1">
      <alignment horizontal="left" vertical="center"/>
      <protection locked="0"/>
    </xf>
    <xf numFmtId="0" fontId="8" fillId="0" borderId="2" xfId="3" applyFont="1" applyFill="1" applyBorder="1" applyAlignment="1" applyProtection="1">
      <alignment horizontal="left" vertical="center" shrinkToFit="1"/>
      <protection locked="0"/>
    </xf>
    <xf numFmtId="0" fontId="10" fillId="0" borderId="17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10" fillId="0" borderId="21" xfId="3" applyFont="1" applyFill="1" applyBorder="1" applyAlignment="1" applyProtection="1">
      <alignment horizontal="center" vertical="center" shrinkToFit="1"/>
      <protection locked="0"/>
    </xf>
    <xf numFmtId="0" fontId="10" fillId="0" borderId="0" xfId="3" applyFont="1" applyFill="1" applyBorder="1" applyAlignment="1" applyProtection="1">
      <alignment horizontal="center" vertical="center" shrinkToFit="1"/>
      <protection locked="0"/>
    </xf>
    <xf numFmtId="0" fontId="8" fillId="0" borderId="9" xfId="3" applyFont="1" applyFill="1" applyBorder="1" applyAlignment="1" applyProtection="1">
      <alignment horizontal="left" vertical="center" shrinkToFit="1"/>
      <protection locked="0"/>
    </xf>
    <xf numFmtId="0" fontId="8" fillId="5" borderId="2" xfId="3" applyFont="1" applyFill="1" applyBorder="1" applyAlignment="1" applyProtection="1">
      <alignment horizontal="left" vertical="center" shrinkToFit="1"/>
      <protection locked="0"/>
    </xf>
    <xf numFmtId="0" fontId="8" fillId="0" borderId="21" xfId="3" applyFont="1" applyFill="1" applyBorder="1" applyAlignment="1">
      <alignment horizontal="right" vertical="center" shrinkToFit="1"/>
    </xf>
    <xf numFmtId="0" fontId="8" fillId="0" borderId="0" xfId="3" applyFont="1" applyFill="1" applyBorder="1" applyAlignment="1">
      <alignment horizontal="right" vertical="center" shrinkToFit="1"/>
    </xf>
    <xf numFmtId="0" fontId="10" fillId="0" borderId="0" xfId="3" applyFont="1" applyFill="1" applyBorder="1" applyAlignment="1">
      <alignment horizontal="left" vertical="center"/>
    </xf>
    <xf numFmtId="0" fontId="10" fillId="0" borderId="25" xfId="3" applyFont="1" applyFill="1" applyBorder="1" applyAlignment="1">
      <alignment horizontal="left" vertical="center" shrinkToFit="1"/>
    </xf>
    <xf numFmtId="0" fontId="19" fillId="0" borderId="2" xfId="3" applyFont="1" applyFill="1" applyBorder="1" applyAlignment="1" applyProtection="1">
      <alignment vertical="center" shrinkToFit="1"/>
      <protection locked="0"/>
    </xf>
    <xf numFmtId="0" fontId="10" fillId="0" borderId="17" xfId="0" applyFont="1" applyFill="1" applyBorder="1" applyAlignment="1" applyProtection="1">
      <alignment vertical="center"/>
      <protection locked="0"/>
    </xf>
    <xf numFmtId="0" fontId="19" fillId="0" borderId="5" xfId="3" applyFont="1" applyFill="1" applyBorder="1" applyAlignment="1" applyProtection="1">
      <alignment horizontal="left" vertical="center" wrapText="1" shrinkToFit="1"/>
      <protection locked="0"/>
    </xf>
    <xf numFmtId="0" fontId="19" fillId="0" borderId="14" xfId="3" applyFont="1" applyFill="1" applyBorder="1" applyAlignment="1" applyProtection="1">
      <alignment horizontal="left" vertical="center" shrinkToFit="1"/>
      <protection locked="0"/>
    </xf>
    <xf numFmtId="0" fontId="19" fillId="0" borderId="3" xfId="3" applyFont="1" applyFill="1" applyBorder="1" applyAlignment="1" applyProtection="1">
      <alignment horizontal="left" vertical="center" shrinkToFit="1"/>
      <protection locked="0"/>
    </xf>
    <xf numFmtId="0" fontId="32" fillId="0" borderId="2" xfId="0" applyFont="1" applyFill="1" applyBorder="1" applyAlignment="1" applyProtection="1">
      <alignment vertical="center" shrinkToFit="1"/>
      <protection locked="0"/>
    </xf>
    <xf numFmtId="0" fontId="32" fillId="0" borderId="2" xfId="0" applyFont="1" applyBorder="1" applyAlignment="1" applyProtection="1">
      <alignment horizontal="left" vertical="center" shrinkToFit="1"/>
      <protection locked="0"/>
    </xf>
    <xf numFmtId="0" fontId="32" fillId="0" borderId="4" xfId="0" applyFont="1" applyBorder="1" applyAlignment="1" applyProtection="1">
      <alignment horizontal="left" vertical="center" shrinkToFit="1"/>
      <protection locked="0"/>
    </xf>
    <xf numFmtId="0" fontId="19" fillId="0" borderId="2" xfId="3" applyFont="1" applyFill="1" applyBorder="1" applyAlignment="1" applyProtection="1">
      <alignment horizontal="left" vertical="center" shrinkToFit="1"/>
      <protection locked="0"/>
    </xf>
    <xf numFmtId="0" fontId="19" fillId="0" borderId="2" xfId="0" applyFont="1" applyFill="1" applyBorder="1" applyAlignment="1" applyProtection="1">
      <alignment vertical="center" shrinkToFit="1"/>
      <protection locked="0"/>
    </xf>
    <xf numFmtId="0" fontId="19" fillId="0" borderId="0" xfId="0" applyFont="1" applyAlignment="1" applyProtection="1">
      <alignment vertical="center" shrinkToFit="1"/>
      <protection locked="0"/>
    </xf>
    <xf numFmtId="49" fontId="19" fillId="0" borderId="2" xfId="3" applyNumberFormat="1" applyFont="1" applyFill="1" applyBorder="1" applyAlignment="1" applyProtection="1">
      <alignment vertical="center" shrinkToFit="1"/>
      <protection locked="0"/>
    </xf>
    <xf numFmtId="0" fontId="19" fillId="3" borderId="2" xfId="0" applyFont="1" applyFill="1" applyBorder="1" applyAlignment="1" applyProtection="1">
      <alignment vertical="center" shrinkToFit="1"/>
      <protection locked="0"/>
    </xf>
    <xf numFmtId="0" fontId="19" fillId="0" borderId="2" xfId="0" applyFont="1" applyFill="1" applyBorder="1" applyAlignment="1" applyProtection="1">
      <alignment horizontal="left" vertical="center" shrinkToFit="1"/>
      <protection locked="0"/>
    </xf>
    <xf numFmtId="0" fontId="19" fillId="0" borderId="4" xfId="0" applyFont="1" applyFill="1" applyBorder="1" applyAlignment="1" applyProtection="1">
      <alignment vertical="center" shrinkToFit="1"/>
      <protection locked="0"/>
    </xf>
    <xf numFmtId="0" fontId="19" fillId="3" borderId="2" xfId="3" applyFont="1" applyFill="1" applyBorder="1" applyAlignment="1" applyProtection="1">
      <alignment vertical="center" shrinkToFit="1"/>
      <protection locked="0"/>
    </xf>
    <xf numFmtId="0" fontId="19" fillId="0" borderId="2" xfId="3" applyFont="1" applyFill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 applyProtection="1">
      <alignment vertical="center" shrinkToFit="1"/>
      <protection locked="0"/>
    </xf>
    <xf numFmtId="0" fontId="19" fillId="0" borderId="2" xfId="0" applyFont="1" applyBorder="1" applyAlignment="1" applyProtection="1">
      <alignment vertical="center"/>
      <protection locked="0"/>
    </xf>
    <xf numFmtId="0" fontId="33" fillId="0" borderId="2" xfId="0" applyFont="1" applyBorder="1" applyAlignment="1" applyProtection="1">
      <alignment vertical="center"/>
      <protection locked="0"/>
    </xf>
    <xf numFmtId="0" fontId="33" fillId="0" borderId="4" xfId="0" applyFont="1" applyBorder="1" applyAlignment="1" applyProtection="1">
      <alignment vertical="center"/>
      <protection locked="0"/>
    </xf>
    <xf numFmtId="0" fontId="19" fillId="0" borderId="3" xfId="3" applyFont="1" applyFill="1" applyBorder="1" applyAlignment="1" applyProtection="1">
      <alignment vertical="center"/>
      <protection locked="0"/>
    </xf>
    <xf numFmtId="0" fontId="19" fillId="0" borderId="2" xfId="3" applyFont="1" applyFill="1" applyBorder="1" applyAlignment="1">
      <alignment vertical="center" shrinkToFit="1"/>
    </xf>
    <xf numFmtId="0" fontId="19" fillId="0" borderId="2" xfId="3" applyFont="1" applyFill="1" applyBorder="1" applyAlignment="1" applyProtection="1">
      <alignment vertical="center"/>
      <protection locked="0"/>
    </xf>
    <xf numFmtId="0" fontId="19" fillId="0" borderId="2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2" xfId="3" applyFont="1" applyFill="1" applyBorder="1" applyAlignment="1" applyProtection="1">
      <alignment horizontal="center" vertical="center"/>
      <protection locked="0"/>
    </xf>
    <xf numFmtId="0" fontId="19" fillId="0" borderId="4" xfId="3" applyFont="1" applyFill="1" applyBorder="1" applyAlignment="1" applyProtection="1">
      <alignment horizontal="center" vertical="center" shrinkToFit="1"/>
      <protection locked="0"/>
    </xf>
    <xf numFmtId="0" fontId="19" fillId="0" borderId="3" xfId="0" applyFont="1" applyFill="1" applyBorder="1" applyAlignment="1" applyProtection="1">
      <alignment vertical="center" shrinkToFit="1"/>
      <protection locked="0"/>
    </xf>
    <xf numFmtId="0" fontId="19" fillId="4" borderId="27" xfId="3" applyFont="1" applyFill="1" applyBorder="1" applyAlignment="1" applyProtection="1">
      <alignment horizontal="right" vertical="center" shrinkToFit="1"/>
      <protection locked="0"/>
    </xf>
    <xf numFmtId="0" fontId="19" fillId="4" borderId="25" xfId="3" applyFont="1" applyFill="1" applyBorder="1" applyAlignment="1" applyProtection="1">
      <alignment horizontal="right" vertical="center" shrinkToFit="1"/>
      <protection locked="0"/>
    </xf>
    <xf numFmtId="0" fontId="34" fillId="0" borderId="17" xfId="0" applyFont="1" applyFill="1" applyBorder="1" applyAlignment="1" applyProtection="1">
      <alignment vertical="center" wrapText="1"/>
      <protection locked="0"/>
    </xf>
    <xf numFmtId="0" fontId="19" fillId="0" borderId="2" xfId="3" applyFont="1" applyFill="1" applyBorder="1" applyAlignment="1" applyProtection="1">
      <alignment horizontal="left" vertical="center"/>
      <protection locked="0"/>
    </xf>
    <xf numFmtId="0" fontId="19" fillId="0" borderId="4" xfId="3" applyFont="1" applyFill="1" applyBorder="1" applyAlignment="1" applyProtection="1">
      <alignment horizontal="left" vertical="center" shrinkToFit="1"/>
      <protection locked="0"/>
    </xf>
    <xf numFmtId="0" fontId="19" fillId="3" borderId="2" xfId="0" applyFont="1" applyFill="1" applyBorder="1" applyAlignment="1" applyProtection="1">
      <alignment horizontal="right" vertical="center" shrinkToFit="1"/>
      <protection locked="0"/>
    </xf>
    <xf numFmtId="20" fontId="19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left" vertical="center" shrinkToFit="1"/>
      <protection locked="0"/>
    </xf>
    <xf numFmtId="20" fontId="19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20" fontId="19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19" fillId="3" borderId="2" xfId="0" applyFont="1" applyFill="1" applyBorder="1" applyAlignment="1" applyProtection="1">
      <alignment vertical="center"/>
      <protection locked="0"/>
    </xf>
    <xf numFmtId="176" fontId="19" fillId="0" borderId="20" xfId="3" applyNumberFormat="1" applyFont="1" applyFill="1" applyBorder="1" applyAlignment="1" applyProtection="1">
      <alignment horizontal="left" vertical="center"/>
      <protection locked="0"/>
    </xf>
    <xf numFmtId="176" fontId="19" fillId="0" borderId="2" xfId="3" applyNumberFormat="1" applyFont="1" applyFill="1" applyBorder="1" applyAlignment="1" applyProtection="1">
      <alignment horizontal="left" vertical="center"/>
      <protection locked="0"/>
    </xf>
    <xf numFmtId="176" fontId="19" fillId="0" borderId="2" xfId="3" applyNumberFormat="1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vertical="center"/>
      <protection locked="0"/>
    </xf>
    <xf numFmtId="0" fontId="19" fillId="0" borderId="2" xfId="0" applyFont="1" applyFill="1" applyBorder="1" applyAlignment="1" applyProtection="1">
      <alignment vertical="center"/>
      <protection locked="0"/>
    </xf>
    <xf numFmtId="0" fontId="19" fillId="0" borderId="20" xfId="3" applyFont="1" applyFill="1" applyBorder="1" applyAlignment="1" applyProtection="1">
      <alignment horizontal="left" vertical="center"/>
      <protection locked="0"/>
    </xf>
    <xf numFmtId="0" fontId="8" fillId="0" borderId="2" xfId="3" applyFont="1" applyFill="1" applyBorder="1" applyAlignment="1">
      <alignment horizontal="left" vertical="center"/>
    </xf>
    <xf numFmtId="0" fontId="8" fillId="0" borderId="2" xfId="3" applyFont="1" applyFill="1" applyBorder="1" applyAlignment="1">
      <alignment vertical="center"/>
    </xf>
    <xf numFmtId="178" fontId="8" fillId="0" borderId="2" xfId="3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Protection="1">
      <alignment vertical="center"/>
      <protection locked="0"/>
    </xf>
    <xf numFmtId="0" fontId="8" fillId="0" borderId="2" xfId="0" applyFont="1" applyFill="1" applyBorder="1" applyProtection="1">
      <alignment vertical="center"/>
      <protection locked="0"/>
    </xf>
    <xf numFmtId="0" fontId="19" fillId="0" borderId="3" xfId="3" applyFont="1" applyFill="1" applyBorder="1" applyAlignment="1" applyProtection="1">
      <alignment vertical="center" shrinkToFit="1"/>
      <protection locked="0"/>
    </xf>
    <xf numFmtId="0" fontId="11" fillId="2" borderId="0" xfId="0" applyFont="1" applyFill="1">
      <alignment vertical="center"/>
    </xf>
    <xf numFmtId="0" fontId="11" fillId="0" borderId="0" xfId="0" applyFont="1" applyBorder="1">
      <alignment vertical="center"/>
    </xf>
    <xf numFmtId="49" fontId="19" fillId="0" borderId="23" xfId="3" applyNumberFormat="1" applyFont="1" applyFill="1" applyBorder="1" applyAlignment="1" applyProtection="1">
      <alignment vertical="center" shrinkToFit="1"/>
      <protection locked="0"/>
    </xf>
    <xf numFmtId="0" fontId="10" fillId="0" borderId="19" xfId="0" applyFont="1" applyFill="1" applyBorder="1" applyAlignment="1" applyProtection="1">
      <alignment vertical="center"/>
      <protection locked="0"/>
    </xf>
    <xf numFmtId="0" fontId="10" fillId="0" borderId="0" xfId="3" applyFont="1" applyFill="1" applyBorder="1" applyAlignment="1">
      <alignment horizontal="right" vertical="center"/>
    </xf>
    <xf numFmtId="0" fontId="35" fillId="0" borderId="19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181" fontId="8" fillId="0" borderId="2" xfId="3" applyNumberFormat="1" applyFont="1" applyFill="1" applyBorder="1" applyAlignment="1" applyProtection="1">
      <alignment horizontal="center" vertical="center"/>
      <protection locked="0"/>
    </xf>
    <xf numFmtId="0" fontId="19" fillId="0" borderId="25" xfId="3" applyFont="1" applyFill="1" applyBorder="1" applyAlignment="1" applyProtection="1">
      <alignment horizontal="left" vertical="center" shrinkToFit="1"/>
      <protection locked="0"/>
    </xf>
    <xf numFmtId="0" fontId="8" fillId="7" borderId="20" xfId="3" applyFont="1" applyFill="1" applyBorder="1" applyAlignment="1" applyProtection="1">
      <alignment horizontal="left" vertical="center" indent="2"/>
      <protection locked="0"/>
    </xf>
    <xf numFmtId="0" fontId="8" fillId="7" borderId="2" xfId="3" applyFont="1" applyFill="1" applyBorder="1" applyAlignment="1" applyProtection="1">
      <alignment horizontal="left" vertical="center"/>
      <protection locked="0"/>
    </xf>
    <xf numFmtId="0" fontId="8" fillId="7" borderId="2" xfId="0" applyFont="1" applyFill="1" applyBorder="1" applyAlignment="1" applyProtection="1">
      <alignment horizontal="left" vertical="center"/>
      <protection locked="0"/>
    </xf>
    <xf numFmtId="0" fontId="8" fillId="7" borderId="23" xfId="3" applyFont="1" applyFill="1" applyBorder="1" applyAlignment="1" applyProtection="1">
      <alignment horizontal="left" vertical="center"/>
      <protection locked="0"/>
    </xf>
    <xf numFmtId="0" fontId="8" fillId="7" borderId="30" xfId="3" applyFont="1" applyFill="1" applyBorder="1" applyAlignment="1" applyProtection="1">
      <alignment horizontal="left" vertical="center"/>
      <protection locked="0"/>
    </xf>
    <xf numFmtId="0" fontId="8" fillId="7" borderId="10" xfId="3" applyFont="1" applyFill="1" applyBorder="1" applyAlignment="1" applyProtection="1">
      <alignment horizontal="left" vertical="center"/>
      <protection locked="0"/>
    </xf>
    <xf numFmtId="0" fontId="8" fillId="7" borderId="10" xfId="0" applyFont="1" applyFill="1" applyBorder="1" applyAlignment="1" applyProtection="1">
      <alignment horizontal="left" vertical="center"/>
      <protection locked="0"/>
    </xf>
    <xf numFmtId="0" fontId="8" fillId="7" borderId="34" xfId="3" applyFont="1" applyFill="1" applyBorder="1" applyAlignment="1" applyProtection="1">
      <alignment horizontal="left" vertical="center"/>
      <protection locked="0"/>
    </xf>
    <xf numFmtId="0" fontId="8" fillId="7" borderId="31" xfId="3" applyFont="1" applyFill="1" applyBorder="1" applyAlignment="1" applyProtection="1">
      <alignment vertical="center"/>
      <protection locked="0"/>
    </xf>
    <xf numFmtId="0" fontId="8" fillId="7" borderId="9" xfId="3" applyFont="1" applyFill="1" applyBorder="1" applyAlignment="1" applyProtection="1">
      <alignment vertical="center"/>
      <protection locked="0"/>
    </xf>
    <xf numFmtId="0" fontId="11" fillId="7" borderId="0" xfId="0" applyFont="1" applyFill="1" applyBorder="1">
      <alignment vertical="center"/>
    </xf>
    <xf numFmtId="0" fontId="8" fillId="7" borderId="45" xfId="3" applyFont="1" applyFill="1" applyBorder="1" applyAlignment="1" applyProtection="1">
      <alignment vertical="center"/>
      <protection locked="0"/>
    </xf>
    <xf numFmtId="0" fontId="8" fillId="7" borderId="10" xfId="0" applyFont="1" applyFill="1" applyBorder="1" applyAlignment="1" applyProtection="1">
      <alignment horizontal="left" vertical="center" indent="2"/>
      <protection locked="0"/>
    </xf>
    <xf numFmtId="0" fontId="11" fillId="7" borderId="10" xfId="0" applyFont="1" applyFill="1" applyBorder="1">
      <alignment vertical="center"/>
    </xf>
    <xf numFmtId="0" fontId="8" fillId="7" borderId="10" xfId="3" applyFont="1" applyFill="1" applyBorder="1" applyAlignment="1" applyProtection="1">
      <alignment horizontal="left" vertical="center" indent="1"/>
      <protection locked="0"/>
    </xf>
    <xf numFmtId="0" fontId="8" fillId="7" borderId="10" xfId="3" applyFont="1" applyFill="1" applyBorder="1" applyAlignment="1" applyProtection="1">
      <alignment horizontal="left" vertical="center" shrinkToFit="1"/>
      <protection locked="0"/>
    </xf>
    <xf numFmtId="0" fontId="8" fillId="7" borderId="34" xfId="3" applyFont="1" applyFill="1" applyBorder="1" applyAlignment="1" applyProtection="1">
      <alignment horizontal="left" vertical="center" shrinkToFit="1"/>
      <protection locked="0"/>
    </xf>
    <xf numFmtId="0" fontId="8" fillId="7" borderId="31" xfId="3" applyFont="1" applyFill="1" applyBorder="1" applyAlignment="1" applyProtection="1">
      <alignment horizontal="left" vertical="center"/>
      <protection locked="0"/>
    </xf>
    <xf numFmtId="0" fontId="8" fillId="7" borderId="9" xfId="3" applyFont="1" applyFill="1" applyBorder="1" applyAlignment="1" applyProtection="1">
      <alignment horizontal="left" vertical="center"/>
      <protection locked="0"/>
    </xf>
    <xf numFmtId="0" fontId="8" fillId="7" borderId="9" xfId="3" applyFont="1" applyFill="1" applyBorder="1" applyAlignment="1" applyProtection="1">
      <alignment horizontal="left" vertical="center" indent="2"/>
      <protection locked="0"/>
    </xf>
    <xf numFmtId="0" fontId="8" fillId="7" borderId="9" xfId="3" applyFont="1" applyFill="1" applyBorder="1" applyAlignment="1" applyProtection="1">
      <alignment horizontal="left" vertical="center" indent="3"/>
      <protection locked="0"/>
    </xf>
    <xf numFmtId="0" fontId="11" fillId="7" borderId="9" xfId="0" applyFont="1" applyFill="1" applyBorder="1">
      <alignment vertical="center"/>
    </xf>
    <xf numFmtId="0" fontId="8" fillId="7" borderId="9" xfId="3" applyFont="1" applyFill="1" applyBorder="1" applyAlignment="1" applyProtection="1">
      <alignment horizontal="left" vertical="center" indent="1"/>
      <protection locked="0"/>
    </xf>
    <xf numFmtId="0" fontId="8" fillId="7" borderId="9" xfId="3" applyFont="1" applyFill="1" applyBorder="1" applyAlignment="1" applyProtection="1">
      <alignment horizontal="left" vertical="center" shrinkToFit="1"/>
      <protection locked="0"/>
    </xf>
    <xf numFmtId="0" fontId="8" fillId="7" borderId="45" xfId="3" applyFont="1" applyFill="1" applyBorder="1" applyAlignment="1" applyProtection="1">
      <alignment horizontal="left" vertical="center" shrinkToFit="1"/>
      <protection locked="0"/>
    </xf>
    <xf numFmtId="0" fontId="8" fillId="7" borderId="10" xfId="0" applyFont="1" applyFill="1" applyBorder="1" applyAlignment="1" applyProtection="1">
      <alignment vertical="center" shrinkToFit="1"/>
      <protection locked="0"/>
    </xf>
    <xf numFmtId="0" fontId="8" fillId="7" borderId="10" xfId="0" applyFont="1" applyFill="1" applyBorder="1" applyAlignment="1" applyProtection="1">
      <alignment horizontal="center" vertical="center" shrinkToFit="1"/>
      <protection locked="0"/>
    </xf>
    <xf numFmtId="0" fontId="19" fillId="0" borderId="25" xfId="3" applyFont="1" applyFill="1" applyBorder="1" applyAlignment="1" applyProtection="1">
      <alignment vertical="center"/>
      <protection locked="0"/>
    </xf>
    <xf numFmtId="0" fontId="19" fillId="0" borderId="25" xfId="3" applyFont="1" applyFill="1" applyBorder="1" applyAlignment="1" applyProtection="1">
      <alignment horizontal="left" vertical="center"/>
      <protection locked="0"/>
    </xf>
    <xf numFmtId="0" fontId="19" fillId="0" borderId="26" xfId="3" applyFont="1" applyFill="1" applyBorder="1" applyAlignment="1" applyProtection="1">
      <alignment vertical="center"/>
      <protection locked="0"/>
    </xf>
    <xf numFmtId="0" fontId="32" fillId="0" borderId="2" xfId="0" applyFont="1" applyFill="1" applyBorder="1" applyAlignment="1" applyProtection="1">
      <alignment vertical="center" shrinkToFit="1"/>
      <protection locked="0"/>
    </xf>
    <xf numFmtId="0" fontId="23" fillId="2" borderId="0" xfId="0" applyFont="1" applyFill="1">
      <alignment vertical="center"/>
    </xf>
    <xf numFmtId="0" fontId="39" fillId="0" borderId="0" xfId="0" applyFont="1">
      <alignment vertical="center"/>
    </xf>
    <xf numFmtId="0" fontId="42" fillId="0" borderId="0" xfId="0" applyFont="1" applyBorder="1">
      <alignment vertical="center"/>
    </xf>
    <xf numFmtId="0" fontId="8" fillId="0" borderId="2" xfId="3" applyFont="1" applyFill="1" applyBorder="1" applyAlignment="1" applyProtection="1">
      <alignment horizontal="center" vertical="center" shrinkToFit="1"/>
      <protection locked="0"/>
    </xf>
    <xf numFmtId="0" fontId="19" fillId="3" borderId="2" xfId="3" applyFont="1" applyFill="1" applyBorder="1" applyAlignment="1" applyProtection="1">
      <alignment horizontal="center" vertical="center" shrinkToFit="1"/>
      <protection locked="0"/>
    </xf>
    <xf numFmtId="0" fontId="8" fillId="0" borderId="2" xfId="3" applyFont="1" applyFill="1" applyBorder="1" applyAlignment="1" applyProtection="1">
      <alignment vertical="center" shrinkToFit="1"/>
      <protection locked="0"/>
    </xf>
    <xf numFmtId="0" fontId="8" fillId="7" borderId="10" xfId="3" applyFont="1" applyFill="1" applyBorder="1" applyAlignment="1">
      <alignment horizontal="center" vertical="center"/>
    </xf>
    <xf numFmtId="0" fontId="8" fillId="3" borderId="2" xfId="3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 applyProtection="1">
      <alignment vertical="center" shrinkToFi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44" fillId="0" borderId="2" xfId="0" applyFont="1" applyBorder="1" applyAlignment="1" applyProtection="1">
      <alignment vertical="center"/>
      <protection locked="0"/>
    </xf>
    <xf numFmtId="0" fontId="44" fillId="0" borderId="4" xfId="0" applyFont="1" applyBorder="1" applyAlignment="1" applyProtection="1">
      <alignment vertical="center"/>
      <protection locked="0"/>
    </xf>
    <xf numFmtId="0" fontId="8" fillId="0" borderId="2" xfId="3" applyFont="1" applyFill="1" applyBorder="1" applyAlignment="1" applyProtection="1">
      <alignment vertical="center" shrinkToFit="1"/>
      <protection locked="0"/>
    </xf>
    <xf numFmtId="178" fontId="8" fillId="0" borderId="2" xfId="3" applyNumberFormat="1" applyFont="1" applyFill="1" applyBorder="1" applyAlignment="1">
      <alignment horizontal="center" vertical="center" shrinkToFit="1"/>
    </xf>
    <xf numFmtId="178" fontId="8" fillId="0" borderId="23" xfId="3" applyNumberFormat="1" applyFont="1" applyFill="1" applyBorder="1" applyAlignment="1">
      <alignment horizontal="center" vertical="center" shrinkToFit="1"/>
    </xf>
    <xf numFmtId="0" fontId="12" fillId="0" borderId="2" xfId="3" applyFont="1" applyFill="1" applyBorder="1" applyAlignment="1" applyProtection="1">
      <alignment horizontal="right" vertical="center"/>
      <protection locked="0"/>
    </xf>
    <xf numFmtId="0" fontId="43" fillId="0" borderId="2" xfId="3" applyFont="1" applyFill="1" applyBorder="1" applyAlignment="1" applyProtection="1">
      <alignment horizontal="right" vertical="center"/>
      <protection locked="0"/>
    </xf>
    <xf numFmtId="0" fontId="46" fillId="0" borderId="2" xfId="3" applyFont="1" applyFill="1" applyBorder="1" applyAlignment="1" applyProtection="1">
      <alignment vertical="center" shrinkToFit="1"/>
      <protection locked="0"/>
    </xf>
    <xf numFmtId="0" fontId="46" fillId="0" borderId="2" xfId="3" applyFont="1" applyFill="1" applyBorder="1" applyAlignment="1" applyProtection="1">
      <alignment vertical="center"/>
      <protection locked="0"/>
    </xf>
    <xf numFmtId="0" fontId="47" fillId="0" borderId="0" xfId="0" applyFont="1">
      <alignment vertical="center"/>
    </xf>
    <xf numFmtId="0" fontId="19" fillId="0" borderId="2" xfId="3" applyFont="1" applyFill="1" applyBorder="1" applyAlignment="1" applyProtection="1">
      <alignment horizontal="left" vertical="center" shrinkToFit="1"/>
      <protection locked="0"/>
    </xf>
    <xf numFmtId="0" fontId="19" fillId="0" borderId="22" xfId="3" applyFont="1" applyFill="1" applyBorder="1" applyAlignment="1" applyProtection="1">
      <alignment vertical="center"/>
      <protection locked="0"/>
    </xf>
    <xf numFmtId="0" fontId="19" fillId="3" borderId="10" xfId="0" applyFont="1" applyFill="1" applyBorder="1" applyAlignment="1" applyProtection="1">
      <alignment vertical="center"/>
      <protection locked="0"/>
    </xf>
    <xf numFmtId="0" fontId="19" fillId="3" borderId="10" xfId="0" applyFont="1" applyFill="1" applyBorder="1" applyAlignment="1" applyProtection="1">
      <alignment horizontal="right" vertical="center" shrinkToFit="1"/>
      <protection locked="0"/>
    </xf>
    <xf numFmtId="20" fontId="19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19" fillId="4" borderId="3" xfId="3" applyFont="1" applyFill="1" applyBorder="1" applyAlignment="1" applyProtection="1">
      <alignment horizontal="right" vertical="center" shrinkToFit="1"/>
      <protection locked="0"/>
    </xf>
    <xf numFmtId="0" fontId="19" fillId="4" borderId="2" xfId="3" applyFont="1" applyFill="1" applyBorder="1" applyAlignment="1" applyProtection="1">
      <alignment horizontal="right" vertical="center" shrinkToFit="1"/>
      <protection locked="0"/>
    </xf>
    <xf numFmtId="20" fontId="19" fillId="0" borderId="23" xfId="0" applyNumberFormat="1" applyFont="1" applyFill="1" applyBorder="1" applyAlignment="1" applyProtection="1">
      <alignment horizontal="right" vertical="center" shrinkToFit="1"/>
      <protection locked="0"/>
    </xf>
    <xf numFmtId="0" fontId="19" fillId="3" borderId="9" xfId="0" applyFont="1" applyFill="1" applyBorder="1" applyAlignment="1" applyProtection="1">
      <alignment horizontal="right" vertical="center" shrinkToFit="1"/>
      <protection locked="0"/>
    </xf>
    <xf numFmtId="20" fontId="19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12" xfId="0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10" fillId="0" borderId="0" xfId="0" applyFont="1" applyFill="1" applyAlignment="1" applyProtection="1">
      <alignment horizontal="right" vertical="center"/>
      <protection locked="0"/>
    </xf>
    <xf numFmtId="176" fontId="8" fillId="0" borderId="35" xfId="3" applyNumberFormat="1" applyFont="1" applyFill="1" applyBorder="1" applyAlignment="1" applyProtection="1">
      <alignment horizontal="left" vertical="center"/>
      <protection locked="0"/>
    </xf>
    <xf numFmtId="0" fontId="8" fillId="0" borderId="47" xfId="3" applyFont="1" applyFill="1" applyBorder="1" applyAlignment="1" applyProtection="1">
      <alignment horizontal="center" vertical="center"/>
      <protection locked="0"/>
    </xf>
    <xf numFmtId="0" fontId="7" fillId="0" borderId="35" xfId="3" applyFont="1" applyFill="1" applyBorder="1" applyAlignment="1" applyProtection="1">
      <alignment horizontal="left" vertical="center"/>
      <protection locked="0"/>
    </xf>
    <xf numFmtId="176" fontId="8" fillId="0" borderId="46" xfId="3" applyNumberFormat="1" applyFont="1" applyFill="1" applyBorder="1" applyAlignment="1" applyProtection="1">
      <alignment horizontal="center" vertical="center"/>
      <protection locked="0"/>
    </xf>
    <xf numFmtId="0" fontId="19" fillId="0" borderId="3" xfId="3" applyFont="1" applyFill="1" applyBorder="1" applyAlignment="1" applyProtection="1">
      <alignment horizontal="left" vertical="center" shrinkToFit="1"/>
      <protection locked="0"/>
    </xf>
    <xf numFmtId="0" fontId="19" fillId="0" borderId="2" xfId="3" applyFont="1" applyFill="1" applyBorder="1" applyAlignment="1" applyProtection="1">
      <alignment horizontal="left" vertical="center" shrinkToFit="1"/>
      <protection locked="0"/>
    </xf>
    <xf numFmtId="0" fontId="19" fillId="0" borderId="16" xfId="3" applyFont="1" applyFill="1" applyBorder="1" applyAlignment="1" applyProtection="1">
      <alignment horizontal="left" vertical="center" shrinkToFit="1"/>
      <protection locked="0"/>
    </xf>
    <xf numFmtId="0" fontId="19" fillId="0" borderId="7" xfId="3" applyFont="1" applyFill="1" applyBorder="1" applyAlignment="1" applyProtection="1">
      <alignment horizontal="left" vertical="center" shrinkToFit="1"/>
      <protection locked="0"/>
    </xf>
    <xf numFmtId="0" fontId="10" fillId="0" borderId="3" xfId="3" applyFont="1" applyFill="1" applyBorder="1" applyAlignment="1" applyProtection="1">
      <alignment horizontal="left" vertical="center" wrapText="1"/>
      <protection locked="0"/>
    </xf>
    <xf numFmtId="0" fontId="10" fillId="0" borderId="2" xfId="3" applyFont="1" applyFill="1" applyBorder="1" applyAlignment="1" applyProtection="1">
      <alignment horizontal="left" vertical="center" wrapText="1"/>
      <protection locked="0"/>
    </xf>
    <xf numFmtId="0" fontId="10" fillId="0" borderId="4" xfId="3" applyFont="1" applyFill="1" applyBorder="1" applyAlignment="1" applyProtection="1">
      <alignment horizontal="left" vertical="center" wrapText="1"/>
      <protection locked="0"/>
    </xf>
    <xf numFmtId="0" fontId="19" fillId="3" borderId="2" xfId="0" applyFont="1" applyFill="1" applyBorder="1" applyAlignment="1" applyProtection="1">
      <alignment horizontal="left" vertical="center"/>
      <protection locked="0"/>
    </xf>
    <xf numFmtId="0" fontId="19" fillId="3" borderId="4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15" xfId="3" applyFont="1" applyFill="1" applyBorder="1" applyAlignment="1" applyProtection="1">
      <alignment horizontal="left" vertical="center" wrapText="1"/>
      <protection locked="0"/>
    </xf>
    <xf numFmtId="0" fontId="10" fillId="0" borderId="19" xfId="3" applyFont="1" applyFill="1" applyBorder="1" applyAlignment="1" applyProtection="1">
      <alignment horizontal="left" vertical="center" wrapText="1"/>
      <protection locked="0"/>
    </xf>
    <xf numFmtId="0" fontId="10" fillId="0" borderId="24" xfId="3" applyFont="1" applyFill="1" applyBorder="1" applyAlignment="1" applyProtection="1">
      <alignment horizontal="left" vertical="center" wrapText="1"/>
      <protection locked="0"/>
    </xf>
    <xf numFmtId="0" fontId="10" fillId="0" borderId="13" xfId="3" applyFont="1" applyFill="1" applyBorder="1" applyAlignment="1" applyProtection="1">
      <alignment horizontal="left" vertical="center" wrapText="1"/>
      <protection locked="0"/>
    </xf>
    <xf numFmtId="0" fontId="10" fillId="0" borderId="9" xfId="3" applyFont="1" applyFill="1" applyBorder="1" applyAlignment="1" applyProtection="1">
      <alignment horizontal="left" vertical="center" wrapText="1"/>
      <protection locked="0"/>
    </xf>
    <xf numFmtId="0" fontId="10" fillId="0" borderId="12" xfId="3" applyFont="1" applyFill="1" applyBorder="1" applyAlignment="1" applyProtection="1">
      <alignment horizontal="left" vertical="center" wrapText="1"/>
      <protection locked="0"/>
    </xf>
    <xf numFmtId="0" fontId="19" fillId="0" borderId="14" xfId="3" applyFont="1" applyFill="1" applyBorder="1" applyAlignment="1" applyProtection="1">
      <alignment horizontal="left" vertical="center" shrinkToFit="1"/>
      <protection locked="0"/>
    </xf>
    <xf numFmtId="0" fontId="19" fillId="0" borderId="18" xfId="3" applyFont="1" applyFill="1" applyBorder="1" applyAlignment="1" applyProtection="1">
      <alignment horizontal="left" vertical="center" shrinkToFit="1"/>
      <protection locked="0"/>
    </xf>
    <xf numFmtId="0" fontId="19" fillId="0" borderId="5" xfId="3" applyFont="1" applyFill="1" applyBorder="1" applyAlignment="1" applyProtection="1">
      <alignment horizontal="left" vertical="center" wrapText="1" shrinkToFit="1"/>
      <protection locked="0"/>
    </xf>
    <xf numFmtId="0" fontId="19" fillId="0" borderId="2" xfId="0" applyFont="1" applyBorder="1" applyAlignment="1" applyProtection="1">
      <alignment vertical="center" shrinkToFit="1"/>
      <protection locked="0"/>
    </xf>
    <xf numFmtId="0" fontId="19" fillId="0" borderId="20" xfId="3" applyFont="1" applyFill="1" applyBorder="1" applyAlignment="1" applyProtection="1">
      <alignment horizontal="center" vertical="center" wrapText="1" shrinkToFit="1"/>
      <protection locked="0"/>
    </xf>
    <xf numFmtId="0" fontId="19" fillId="0" borderId="2" xfId="3" applyFont="1" applyFill="1" applyBorder="1" applyAlignment="1" applyProtection="1">
      <alignment horizontal="center" vertical="center" wrapText="1" shrinkToFit="1"/>
      <protection locked="0"/>
    </xf>
    <xf numFmtId="0" fontId="19" fillId="6" borderId="2" xfId="3" applyFont="1" applyFill="1" applyBorder="1" applyAlignment="1" applyProtection="1">
      <alignment horizontal="left" vertical="center" shrinkToFit="1"/>
      <protection locked="0"/>
    </xf>
    <xf numFmtId="0" fontId="19" fillId="6" borderId="4" xfId="3" applyFont="1" applyFill="1" applyBorder="1" applyAlignment="1" applyProtection="1">
      <alignment horizontal="left" vertical="center" shrinkToFit="1"/>
      <protection locked="0"/>
    </xf>
    <xf numFmtId="0" fontId="19" fillId="3" borderId="3" xfId="3" applyFont="1" applyFill="1" applyBorder="1" applyAlignment="1" applyProtection="1">
      <alignment horizontal="left" vertical="center" wrapText="1"/>
      <protection locked="0"/>
    </xf>
    <xf numFmtId="0" fontId="19" fillId="3" borderId="2" xfId="3" applyFont="1" applyFill="1" applyBorder="1" applyAlignment="1" applyProtection="1">
      <alignment horizontal="left" vertical="center" wrapText="1"/>
      <protection locked="0"/>
    </xf>
    <xf numFmtId="0" fontId="19" fillId="3" borderId="4" xfId="3" applyFont="1" applyFill="1" applyBorder="1" applyAlignment="1" applyProtection="1">
      <alignment horizontal="left" vertical="center" wrapText="1"/>
      <protection locked="0"/>
    </xf>
    <xf numFmtId="176" fontId="8" fillId="0" borderId="0" xfId="3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3" applyNumberFormat="1" applyFont="1" applyFill="1" applyBorder="1" applyAlignment="1" applyProtection="1">
      <alignment horizontal="left" vertical="center" wrapText="1"/>
      <protection locked="0"/>
    </xf>
    <xf numFmtId="176" fontId="8" fillId="4" borderId="25" xfId="3" applyNumberFormat="1" applyFont="1" applyFill="1" applyBorder="1" applyAlignment="1" applyProtection="1">
      <alignment horizontal="center" vertical="top"/>
      <protection locked="0"/>
    </xf>
    <xf numFmtId="176" fontId="8" fillId="4" borderId="26" xfId="3" applyNumberFormat="1" applyFont="1" applyFill="1" applyBorder="1" applyAlignment="1" applyProtection="1">
      <alignment horizontal="center" vertical="top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19" fillId="3" borderId="3" xfId="3" applyFont="1" applyFill="1" applyBorder="1" applyAlignment="1" applyProtection="1">
      <alignment horizontal="center" vertical="center" shrinkToFit="1"/>
      <protection locked="0"/>
    </xf>
    <xf numFmtId="0" fontId="19" fillId="3" borderId="2" xfId="3" applyFont="1" applyFill="1" applyBorder="1" applyAlignment="1" applyProtection="1">
      <alignment horizontal="center" vertical="center" shrinkToFit="1"/>
      <protection locked="0"/>
    </xf>
    <xf numFmtId="0" fontId="19" fillId="4" borderId="2" xfId="3" applyFont="1" applyFill="1" applyBorder="1" applyAlignment="1" applyProtection="1">
      <alignment horizontal="left" vertical="center" shrinkToFit="1"/>
      <protection locked="0"/>
    </xf>
    <xf numFmtId="0" fontId="19" fillId="4" borderId="4" xfId="3" applyFont="1" applyFill="1" applyBorder="1" applyAlignment="1" applyProtection="1">
      <alignment horizontal="left" vertical="center" shrinkToFit="1"/>
      <protection locked="0"/>
    </xf>
    <xf numFmtId="49" fontId="19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19" fillId="3" borderId="4" xfId="0" applyNumberFormat="1" applyFont="1" applyFill="1" applyBorder="1" applyAlignment="1" applyProtection="1">
      <alignment horizontal="left" vertical="center" shrinkToFit="1"/>
      <protection locked="0"/>
    </xf>
    <xf numFmtId="0" fontId="19" fillId="0" borderId="2" xfId="0" applyFont="1" applyFill="1" applyBorder="1" applyAlignment="1" applyProtection="1">
      <alignment horizontal="center" vertical="center" wrapText="1" shrinkToFit="1"/>
      <protection locked="0"/>
    </xf>
    <xf numFmtId="0" fontId="19" fillId="3" borderId="2" xfId="3" applyFont="1" applyFill="1" applyBorder="1" applyAlignment="1" applyProtection="1">
      <alignment horizontal="left" vertical="center" shrinkToFit="1"/>
      <protection locked="0"/>
    </xf>
    <xf numFmtId="0" fontId="19" fillId="4" borderId="2" xfId="3" applyFont="1" applyFill="1" applyBorder="1" applyAlignment="1" applyProtection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9" fillId="3" borderId="20" xfId="3" applyFont="1" applyFill="1" applyBorder="1" applyAlignment="1" applyProtection="1">
      <alignment horizontal="center" vertical="center" shrinkToFit="1"/>
      <protection locked="0"/>
    </xf>
    <xf numFmtId="0" fontId="19" fillId="3" borderId="4" xfId="3" applyFont="1" applyFill="1" applyBorder="1" applyAlignment="1" applyProtection="1">
      <alignment horizontal="center" vertical="center" shrinkToFit="1"/>
      <protection locked="0"/>
    </xf>
    <xf numFmtId="0" fontId="19" fillId="0" borderId="2" xfId="3" applyFont="1" applyFill="1" applyBorder="1" applyAlignment="1" applyProtection="1">
      <alignment horizontal="center" vertical="center" shrinkToFit="1"/>
      <protection locked="0"/>
    </xf>
    <xf numFmtId="0" fontId="19" fillId="0" borderId="2" xfId="0" applyFont="1" applyFill="1" applyBorder="1" applyAlignment="1" applyProtection="1">
      <alignment horizontal="left" vertical="top" wrapText="1" shrinkToFit="1"/>
      <protection locked="0"/>
    </xf>
    <xf numFmtId="0" fontId="19" fillId="0" borderId="2" xfId="0" applyFont="1" applyFill="1" applyBorder="1" applyAlignment="1" applyProtection="1">
      <alignment horizontal="left" vertical="center" shrinkToFit="1"/>
      <protection locked="0"/>
    </xf>
    <xf numFmtId="0" fontId="19" fillId="0" borderId="4" xfId="0" applyFont="1" applyFill="1" applyBorder="1" applyAlignment="1" applyProtection="1">
      <alignment horizontal="left" vertical="center" shrinkToFit="1"/>
      <protection locked="0"/>
    </xf>
    <xf numFmtId="0" fontId="43" fillId="3" borderId="2" xfId="4" applyFont="1" applyFill="1" applyBorder="1" applyAlignment="1" applyProtection="1">
      <alignment horizontal="left" vertical="center" shrinkToFit="1"/>
      <protection locked="0"/>
    </xf>
    <xf numFmtId="0" fontId="43" fillId="3" borderId="4" xfId="4" applyFont="1" applyFill="1" applyBorder="1" applyAlignment="1" applyProtection="1">
      <alignment horizontal="left" vertical="center" shrinkToFit="1"/>
      <protection locked="0"/>
    </xf>
    <xf numFmtId="0" fontId="37" fillId="0" borderId="22" xfId="3" applyFont="1" applyFill="1" applyBorder="1" applyAlignment="1" applyProtection="1">
      <alignment horizontal="left" vertical="center" wrapText="1" shrinkToFit="1"/>
      <protection locked="0"/>
    </xf>
    <xf numFmtId="0" fontId="37" fillId="0" borderId="10" xfId="3" applyFont="1" applyFill="1" applyBorder="1" applyAlignment="1" applyProtection="1">
      <alignment horizontal="left" vertical="center" wrapText="1" shrinkToFit="1"/>
      <protection locked="0"/>
    </xf>
    <xf numFmtId="0" fontId="37" fillId="0" borderId="11" xfId="3" applyFont="1" applyFill="1" applyBorder="1" applyAlignment="1" applyProtection="1">
      <alignment horizontal="left" vertical="center" wrapText="1" shrinkToFit="1"/>
      <protection locked="0"/>
    </xf>
    <xf numFmtId="0" fontId="37" fillId="0" borderId="13" xfId="3" applyFont="1" applyFill="1" applyBorder="1" applyAlignment="1" applyProtection="1">
      <alignment horizontal="left" vertical="center" wrapText="1" shrinkToFit="1"/>
      <protection locked="0"/>
    </xf>
    <xf numFmtId="0" fontId="37" fillId="0" borderId="9" xfId="3" applyFont="1" applyFill="1" applyBorder="1" applyAlignment="1" applyProtection="1">
      <alignment horizontal="left" vertical="center" wrapText="1" shrinkToFit="1"/>
      <protection locked="0"/>
    </xf>
    <xf numFmtId="0" fontId="37" fillId="0" borderId="12" xfId="3" applyFont="1" applyFill="1" applyBorder="1" applyAlignment="1" applyProtection="1">
      <alignment horizontal="left" vertical="center" wrapText="1" shrinkToFit="1"/>
      <protection locked="0"/>
    </xf>
    <xf numFmtId="0" fontId="10" fillId="0" borderId="22" xfId="3" applyFont="1" applyFill="1" applyBorder="1" applyAlignment="1" applyProtection="1">
      <alignment horizontal="left" vertical="center" wrapText="1"/>
      <protection locked="0"/>
    </xf>
    <xf numFmtId="0" fontId="10" fillId="0" borderId="10" xfId="3" applyFont="1" applyFill="1" applyBorder="1" applyAlignment="1" applyProtection="1">
      <alignment horizontal="left" vertical="center" wrapText="1"/>
      <protection locked="0"/>
    </xf>
    <xf numFmtId="0" fontId="10" fillId="0" borderId="11" xfId="3" applyFont="1" applyFill="1" applyBorder="1" applyAlignment="1" applyProtection="1">
      <alignment horizontal="left" vertical="center" wrapText="1"/>
      <protection locked="0"/>
    </xf>
    <xf numFmtId="0" fontId="10" fillId="0" borderId="21" xfId="3" applyFont="1" applyFill="1" applyBorder="1" applyAlignment="1" applyProtection="1">
      <alignment horizontal="left" vertical="center" wrapText="1"/>
      <protection locked="0"/>
    </xf>
    <xf numFmtId="0" fontId="10" fillId="0" borderId="0" xfId="3" applyFont="1" applyFill="1" applyBorder="1" applyAlignment="1" applyProtection="1">
      <alignment horizontal="left" vertical="center" wrapText="1"/>
      <protection locked="0"/>
    </xf>
    <xf numFmtId="0" fontId="10" fillId="0" borderId="1" xfId="3" applyFont="1" applyFill="1" applyBorder="1" applyAlignment="1" applyProtection="1">
      <alignment horizontal="left" vertical="center" wrapText="1"/>
      <protection locked="0"/>
    </xf>
    <xf numFmtId="0" fontId="19" fillId="3" borderId="4" xfId="3" applyFont="1" applyFill="1" applyBorder="1" applyAlignment="1" applyProtection="1">
      <alignment horizontal="left" vertical="center" shrinkToFit="1"/>
      <protection locked="0"/>
    </xf>
    <xf numFmtId="0" fontId="19" fillId="4" borderId="2" xfId="0" applyFont="1" applyFill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right" vertical="center" shrinkToFit="1"/>
      <protection locked="0"/>
    </xf>
    <xf numFmtId="0" fontId="19" fillId="3" borderId="2" xfId="0" applyFont="1" applyFill="1" applyBorder="1" applyAlignment="1" applyProtection="1">
      <alignment horizontal="right" vertical="center"/>
      <protection locked="0"/>
    </xf>
    <xf numFmtId="0" fontId="19" fillId="4" borderId="3" xfId="3" applyFont="1" applyFill="1" applyBorder="1" applyAlignment="1" applyProtection="1">
      <alignment horizontal="left" vertical="center" shrinkToFit="1"/>
    </xf>
    <xf numFmtId="0" fontId="19" fillId="4" borderId="23" xfId="3" applyFont="1" applyFill="1" applyBorder="1" applyAlignment="1" applyProtection="1">
      <alignment horizontal="left" vertical="center" shrinkToFit="1"/>
    </xf>
    <xf numFmtId="0" fontId="19" fillId="0" borderId="2" xfId="0" applyFont="1" applyFill="1" applyBorder="1" applyAlignment="1" applyProtection="1">
      <alignment horizontal="center" vertical="center" shrinkToFit="1"/>
      <protection locked="0"/>
    </xf>
    <xf numFmtId="0" fontId="6" fillId="2" borderId="28" xfId="3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Protection="1">
      <alignment vertical="center"/>
      <protection locked="0"/>
    </xf>
    <xf numFmtId="0" fontId="7" fillId="2" borderId="29" xfId="0" applyFont="1" applyFill="1" applyBorder="1" applyProtection="1">
      <alignment vertical="center"/>
      <protection locked="0"/>
    </xf>
    <xf numFmtId="0" fontId="19" fillId="0" borderId="3" xfId="3" applyFont="1" applyFill="1" applyBorder="1" applyAlignment="1" applyProtection="1">
      <alignment horizontal="right" vertical="center" shrinkToFit="1"/>
    </xf>
    <xf numFmtId="0" fontId="19" fillId="0" borderId="2" xfId="3" applyFont="1" applyFill="1" applyBorder="1" applyAlignment="1" applyProtection="1">
      <alignment horizontal="right" vertical="center" shrinkToFit="1"/>
    </xf>
    <xf numFmtId="0" fontId="10" fillId="3" borderId="21" xfId="3" applyFont="1" applyFill="1" applyBorder="1" applyAlignment="1" applyProtection="1">
      <alignment horizontal="center" vertical="center" shrinkToFit="1"/>
      <protection locked="0"/>
    </xf>
    <xf numFmtId="0" fontId="10" fillId="3" borderId="0" xfId="3" applyFont="1" applyFill="1" applyBorder="1" applyAlignment="1" applyProtection="1">
      <alignment horizontal="center" vertical="center" shrinkToFit="1"/>
      <protection locked="0"/>
    </xf>
    <xf numFmtId="0" fontId="10" fillId="0" borderId="0" xfId="3" applyFont="1" applyFill="1" applyBorder="1" applyAlignment="1" applyProtection="1">
      <alignment horizontal="left" vertical="center" shrinkToFit="1"/>
      <protection locked="0"/>
    </xf>
    <xf numFmtId="0" fontId="10" fillId="0" borderId="1" xfId="3" applyFont="1" applyFill="1" applyBorder="1" applyAlignment="1" applyProtection="1">
      <alignment horizontal="left" vertical="center" shrinkToFit="1"/>
      <protection locked="0"/>
    </xf>
    <xf numFmtId="0" fontId="19" fillId="0" borderId="4" xfId="3" applyFont="1" applyFill="1" applyBorder="1" applyAlignment="1" applyProtection="1">
      <alignment horizontal="left" vertical="center" shrinkToFit="1"/>
      <protection locked="0"/>
    </xf>
    <xf numFmtId="0" fontId="19" fillId="0" borderId="32" xfId="3" applyFont="1" applyFill="1" applyBorder="1" applyAlignment="1" applyProtection="1">
      <alignment horizontal="center" vertical="center" shrinkToFit="1"/>
      <protection locked="0"/>
    </xf>
    <xf numFmtId="0" fontId="32" fillId="0" borderId="14" xfId="0" applyFont="1" applyBorder="1" applyAlignment="1" applyProtection="1">
      <alignment horizontal="center" vertical="center" shrinkToFit="1"/>
      <protection locked="0"/>
    </xf>
    <xf numFmtId="0" fontId="32" fillId="0" borderId="33" xfId="0" applyFont="1" applyBorder="1" applyAlignment="1" applyProtection="1">
      <alignment horizontal="center" vertical="center" shrinkToFit="1"/>
      <protection locked="0"/>
    </xf>
    <xf numFmtId="0" fontId="19" fillId="0" borderId="14" xfId="3" applyFont="1" applyFill="1" applyBorder="1" applyAlignment="1" applyProtection="1">
      <alignment horizontal="center" vertical="center" shrinkToFit="1"/>
      <protection locked="0"/>
    </xf>
    <xf numFmtId="0" fontId="19" fillId="0" borderId="33" xfId="3" applyFont="1" applyFill="1" applyBorder="1" applyAlignment="1" applyProtection="1">
      <alignment horizontal="center" vertical="center" shrinkToFit="1"/>
      <protection locked="0"/>
    </xf>
    <xf numFmtId="0" fontId="19" fillId="0" borderId="3" xfId="3" applyFont="1" applyFill="1" applyBorder="1" applyAlignment="1" applyProtection="1">
      <alignment horizontal="left" vertical="center" wrapText="1" shrinkToFit="1"/>
      <protection locked="0"/>
    </xf>
    <xf numFmtId="0" fontId="32" fillId="0" borderId="2" xfId="0" applyFont="1" applyBorder="1" applyAlignment="1" applyProtection="1">
      <alignment horizontal="left" vertical="center" shrinkToFit="1"/>
      <protection locked="0"/>
    </xf>
    <xf numFmtId="0" fontId="32" fillId="3" borderId="2" xfId="0" applyFont="1" applyFill="1" applyBorder="1" applyAlignment="1" applyProtection="1">
      <alignment horizontal="center" vertical="center" shrinkToFit="1"/>
      <protection locked="0"/>
    </xf>
    <xf numFmtId="0" fontId="32" fillId="3" borderId="23" xfId="0" applyFont="1" applyFill="1" applyBorder="1" applyAlignment="1" applyProtection="1">
      <alignment horizontal="center" vertical="center" shrinkToFit="1"/>
      <protection locked="0"/>
    </xf>
    <xf numFmtId="0" fontId="8" fillId="0" borderId="19" xfId="3" applyFont="1" applyFill="1" applyBorder="1" applyAlignment="1" applyProtection="1">
      <alignment horizontal="center" vertical="center" shrinkToFit="1"/>
      <protection locked="0"/>
    </xf>
    <xf numFmtId="0" fontId="19" fillId="0" borderId="18" xfId="3" applyFont="1" applyFill="1" applyBorder="1" applyAlignment="1" applyProtection="1">
      <alignment horizontal="center" vertical="center" shrinkToFit="1"/>
      <protection locked="0"/>
    </xf>
    <xf numFmtId="0" fontId="8" fillId="3" borderId="25" xfId="3" applyFont="1" applyFill="1" applyBorder="1" applyAlignment="1">
      <alignment horizontal="center" vertical="center" shrinkToFit="1"/>
    </xf>
    <xf numFmtId="0" fontId="8" fillId="3" borderId="26" xfId="3" applyFont="1" applyFill="1" applyBorder="1" applyAlignment="1">
      <alignment horizontal="center" vertical="center" shrinkToFit="1"/>
    </xf>
    <xf numFmtId="0" fontId="8" fillId="3" borderId="0" xfId="3" applyFont="1" applyFill="1" applyBorder="1" applyAlignment="1" applyProtection="1">
      <alignment horizontal="center" vertical="center" shrinkToFit="1"/>
      <protection locked="0"/>
    </xf>
    <xf numFmtId="0" fontId="8" fillId="3" borderId="1" xfId="3" applyFont="1" applyFill="1" applyBorder="1" applyAlignment="1" applyProtection="1">
      <alignment horizontal="center" vertical="center" shrinkToFit="1"/>
      <protection locked="0"/>
    </xf>
    <xf numFmtId="181" fontId="19" fillId="4" borderId="2" xfId="3" applyNumberFormat="1" applyFont="1" applyFill="1" applyBorder="1" applyAlignment="1" applyProtection="1">
      <alignment horizontal="center" vertical="center" shrinkToFit="1"/>
      <protection locked="0"/>
    </xf>
    <xf numFmtId="0" fontId="10" fillId="0" borderId="5" xfId="3" applyFont="1" applyFill="1" applyBorder="1" applyAlignment="1" applyProtection="1">
      <alignment horizontal="left" vertical="center" wrapText="1"/>
      <protection locked="0"/>
    </xf>
    <xf numFmtId="0" fontId="10" fillId="0" borderId="14" xfId="3" applyFont="1" applyFill="1" applyBorder="1" applyAlignment="1" applyProtection="1">
      <alignment horizontal="left" vertical="center" wrapText="1"/>
      <protection locked="0"/>
    </xf>
    <xf numFmtId="0" fontId="10" fillId="0" borderId="18" xfId="3" applyFont="1" applyFill="1" applyBorder="1" applyAlignment="1" applyProtection="1">
      <alignment horizontal="left" vertical="center" wrapText="1"/>
      <protection locked="0"/>
    </xf>
    <xf numFmtId="181" fontId="19" fillId="0" borderId="2" xfId="3" applyNumberFormat="1" applyFont="1" applyFill="1" applyBorder="1" applyAlignment="1" applyProtection="1">
      <alignment horizontal="left" vertical="center" shrinkToFit="1"/>
      <protection locked="0"/>
    </xf>
    <xf numFmtId="181" fontId="19" fillId="0" borderId="4" xfId="3" applyNumberFormat="1" applyFont="1" applyFill="1" applyBorder="1" applyAlignment="1" applyProtection="1">
      <alignment horizontal="left" vertical="center" shrinkToFit="1"/>
      <protection locked="0"/>
    </xf>
    <xf numFmtId="0" fontId="8" fillId="0" borderId="20" xfId="3" applyFont="1" applyFill="1" applyBorder="1" applyAlignment="1" applyProtection="1">
      <alignment horizontal="center" vertical="center" shrinkToFit="1"/>
      <protection locked="0"/>
    </xf>
    <xf numFmtId="0" fontId="8" fillId="0" borderId="23" xfId="3" applyFont="1" applyFill="1" applyBorder="1" applyAlignment="1" applyProtection="1">
      <alignment horizontal="center" vertical="center" shrinkToFit="1"/>
      <protection locked="0"/>
    </xf>
    <xf numFmtId="0" fontId="8" fillId="0" borderId="6" xfId="3" applyFont="1" applyFill="1" applyBorder="1" applyAlignment="1" applyProtection="1">
      <alignment horizontal="center" vertical="center" shrinkToFit="1"/>
      <protection locked="0"/>
    </xf>
    <xf numFmtId="178" fontId="8" fillId="7" borderId="2" xfId="3" applyNumberFormat="1" applyFont="1" applyFill="1" applyBorder="1" applyAlignment="1">
      <alignment horizontal="center" vertical="center"/>
    </xf>
    <xf numFmtId="178" fontId="8" fillId="7" borderId="23" xfId="3" applyNumberFormat="1" applyFont="1" applyFill="1" applyBorder="1" applyAlignment="1">
      <alignment horizontal="center" vertical="center"/>
    </xf>
    <xf numFmtId="49" fontId="19" fillId="7" borderId="2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20" xfId="3" applyFont="1" applyFill="1" applyBorder="1" applyAlignment="1" applyProtection="1">
      <alignment horizontal="left" vertical="center" wrapText="1"/>
      <protection locked="0"/>
    </xf>
    <xf numFmtId="0" fontId="8" fillId="7" borderId="20" xfId="3" applyFont="1" applyFill="1" applyBorder="1" applyAlignment="1" applyProtection="1">
      <alignment horizontal="left" vertical="center" shrinkToFit="1"/>
      <protection locked="0"/>
    </xf>
    <xf numFmtId="0" fontId="8" fillId="7" borderId="2" xfId="3" applyFont="1" applyFill="1" applyBorder="1" applyAlignment="1" applyProtection="1">
      <alignment horizontal="left" vertical="center" shrinkToFit="1"/>
      <protection locked="0"/>
    </xf>
    <xf numFmtId="0" fontId="8" fillId="7" borderId="23" xfId="3" applyFont="1" applyFill="1" applyBorder="1" applyAlignment="1" applyProtection="1">
      <alignment horizontal="left" vertical="center" shrinkToFit="1"/>
      <protection locked="0"/>
    </xf>
    <xf numFmtId="0" fontId="8" fillId="0" borderId="3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35" xfId="3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vertical="center" wrapText="1"/>
      <protection locked="0"/>
    </xf>
    <xf numFmtId="0" fontId="8" fillId="0" borderId="9" xfId="3" applyFont="1" applyFill="1" applyBorder="1" applyAlignment="1" applyProtection="1">
      <alignment horizontal="left" vertical="center" wrapText="1"/>
      <protection locked="0"/>
    </xf>
    <xf numFmtId="0" fontId="8" fillId="0" borderId="2" xfId="3" applyFont="1" applyFill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vertical="center" shrinkToFit="1"/>
      <protection locked="0"/>
    </xf>
    <xf numFmtId="0" fontId="19" fillId="0" borderId="13" xfId="3" applyFont="1" applyFill="1" applyBorder="1" applyAlignment="1" applyProtection="1">
      <alignment horizontal="left" vertical="center" shrinkToFit="1"/>
      <protection locked="0"/>
    </xf>
    <xf numFmtId="0" fontId="19" fillId="0" borderId="9" xfId="3" applyFont="1" applyFill="1" applyBorder="1" applyAlignment="1" applyProtection="1">
      <alignment horizontal="left" vertical="center" shrinkToFit="1"/>
      <protection locked="0"/>
    </xf>
    <xf numFmtId="0" fontId="19" fillId="0" borderId="12" xfId="3" applyFont="1" applyFill="1" applyBorder="1" applyAlignment="1" applyProtection="1">
      <alignment horizontal="left" vertical="center" shrinkToFit="1"/>
      <protection locked="0"/>
    </xf>
    <xf numFmtId="0" fontId="8" fillId="0" borderId="14" xfId="3" applyFont="1" applyFill="1" applyBorder="1" applyAlignment="1" applyProtection="1">
      <alignment vertical="center" wrapText="1"/>
      <protection locked="0"/>
    </xf>
    <xf numFmtId="0" fontId="10" fillId="0" borderId="16" xfId="3" applyFont="1" applyFill="1" applyBorder="1" applyAlignment="1" applyProtection="1">
      <alignment horizontal="left" vertical="center" wrapText="1"/>
      <protection locked="0"/>
    </xf>
    <xf numFmtId="0" fontId="10" fillId="0" borderId="7" xfId="3" applyFont="1" applyFill="1" applyBorder="1" applyAlignment="1" applyProtection="1">
      <alignment horizontal="left" vertical="center" wrapText="1"/>
      <protection locked="0"/>
    </xf>
    <xf numFmtId="0" fontId="10" fillId="0" borderId="8" xfId="3" applyFont="1" applyFill="1" applyBorder="1" applyAlignment="1" applyProtection="1">
      <alignment horizontal="left" vertical="center" wrapText="1"/>
      <protection locked="0"/>
    </xf>
    <xf numFmtId="0" fontId="7" fillId="0" borderId="30" xfId="0" applyFont="1" applyFill="1" applyBorder="1" applyAlignment="1" applyProtection="1">
      <alignment horizontal="left" vertical="center" wrapText="1" shrinkToFit="1"/>
      <protection locked="0"/>
    </xf>
    <xf numFmtId="0" fontId="0" fillId="0" borderId="10" xfId="0" applyFont="1" applyBorder="1" applyAlignment="1" applyProtection="1">
      <alignment horizontal="left" vertical="center" shrinkToFit="1"/>
      <protection locked="0"/>
    </xf>
    <xf numFmtId="0" fontId="0" fillId="0" borderId="11" xfId="0" applyFont="1" applyBorder="1" applyAlignment="1" applyProtection="1">
      <alignment horizontal="left" vertical="center" shrinkToFit="1"/>
      <protection locked="0"/>
    </xf>
    <xf numFmtId="0" fontId="0" fillId="0" borderId="35" xfId="0" applyFont="1" applyBorder="1" applyAlignment="1" applyProtection="1">
      <alignment horizontal="left" vertical="center" shrinkToFit="1"/>
      <protection locked="0"/>
    </xf>
    <xf numFmtId="0" fontId="0" fillId="0" borderId="0" xfId="0" applyFont="1" applyBorder="1" applyAlignment="1" applyProtection="1">
      <alignment horizontal="left" vertical="center" shrinkToFit="1"/>
      <protection locked="0"/>
    </xf>
    <xf numFmtId="0" fontId="0" fillId="0" borderId="1" xfId="0" applyFont="1" applyBorder="1" applyAlignment="1" applyProtection="1">
      <alignment horizontal="left" vertical="center" shrinkToFit="1"/>
      <protection locked="0"/>
    </xf>
    <xf numFmtId="176" fontId="19" fillId="4" borderId="2" xfId="3" applyNumberFormat="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19" fillId="0" borderId="3" xfId="3" applyFont="1" applyFill="1" applyBorder="1" applyAlignment="1" applyProtection="1">
      <alignment vertical="center" shrinkToFit="1"/>
      <protection locked="0"/>
    </xf>
    <xf numFmtId="0" fontId="32" fillId="0" borderId="2" xfId="0" applyFont="1" applyFill="1" applyBorder="1" applyAlignment="1" applyProtection="1">
      <alignment vertical="center" shrinkToFit="1"/>
      <protection locked="0"/>
    </xf>
    <xf numFmtId="0" fontId="8" fillId="0" borderId="2" xfId="3" applyFont="1" applyFill="1" applyBorder="1" applyAlignment="1" applyProtection="1">
      <alignment horizontal="center" vertical="center" shrinkToFit="1"/>
      <protection locked="0"/>
    </xf>
    <xf numFmtId="0" fontId="19" fillId="0" borderId="10" xfId="0" applyFont="1" applyFill="1" applyBorder="1" applyAlignment="1" applyProtection="1">
      <alignment vertical="center"/>
      <protection locked="0"/>
    </xf>
    <xf numFmtId="0" fontId="32" fillId="0" borderId="10" xfId="0" applyFont="1" applyBorder="1" applyAlignment="1" applyProtection="1">
      <alignment vertical="center"/>
      <protection locked="0"/>
    </xf>
    <xf numFmtId="0" fontId="19" fillId="0" borderId="10" xfId="3" applyFont="1" applyFill="1" applyBorder="1" applyAlignment="1" applyProtection="1">
      <alignment horizontal="left" vertical="center" shrinkToFit="1"/>
      <protection locked="0"/>
    </xf>
    <xf numFmtId="0" fontId="19" fillId="0" borderId="11" xfId="3" applyFont="1" applyFill="1" applyBorder="1" applyAlignment="1" applyProtection="1">
      <alignment horizontal="left" vertical="center" shrinkToFit="1"/>
      <protection locked="0"/>
    </xf>
    <xf numFmtId="178" fontId="8" fillId="7" borderId="2" xfId="3" applyNumberFormat="1" applyFont="1" applyFill="1" applyBorder="1" applyAlignment="1">
      <alignment horizontal="center" vertical="center" shrinkToFit="1"/>
    </xf>
    <xf numFmtId="178" fontId="8" fillId="7" borderId="23" xfId="3" applyNumberFormat="1" applyFont="1" applyFill="1" applyBorder="1" applyAlignment="1">
      <alignment horizontal="center" vertical="center" shrinkToFit="1"/>
    </xf>
    <xf numFmtId="0" fontId="8" fillId="0" borderId="30" xfId="3" applyFont="1" applyFill="1" applyBorder="1" applyAlignment="1">
      <alignment horizontal="left" vertical="center"/>
    </xf>
    <xf numFmtId="0" fontId="8" fillId="0" borderId="10" xfId="3" applyFont="1" applyFill="1" applyBorder="1" applyAlignment="1">
      <alignment horizontal="left" vertical="center"/>
    </xf>
    <xf numFmtId="0" fontId="8" fillId="0" borderId="34" xfId="3" applyFont="1" applyFill="1" applyBorder="1" applyAlignment="1">
      <alignment horizontal="left" vertical="center"/>
    </xf>
    <xf numFmtId="0" fontId="8" fillId="0" borderId="31" xfId="3" applyFont="1" applyFill="1" applyBorder="1" applyAlignment="1">
      <alignment horizontal="left" vertical="center"/>
    </xf>
    <xf numFmtId="0" fontId="8" fillId="0" borderId="9" xfId="3" applyFont="1" applyFill="1" applyBorder="1" applyAlignment="1">
      <alignment horizontal="left" vertical="center"/>
    </xf>
    <xf numFmtId="0" fontId="8" fillId="0" borderId="45" xfId="3" applyFont="1" applyFill="1" applyBorder="1" applyAlignment="1">
      <alignment horizontal="left" vertical="center"/>
    </xf>
    <xf numFmtId="0" fontId="8" fillId="7" borderId="2" xfId="3" applyFont="1" applyFill="1" applyBorder="1" applyAlignment="1">
      <alignment horizontal="left" vertical="center"/>
    </xf>
    <xf numFmtId="0" fontId="8" fillId="0" borderId="3" xfId="3" applyFont="1" applyFill="1" applyBorder="1" applyAlignment="1" applyProtection="1">
      <alignment horizontal="left" vertical="center" wrapText="1"/>
      <protection locked="0"/>
    </xf>
    <xf numFmtId="0" fontId="8" fillId="0" borderId="23" xfId="3" applyFont="1" applyFill="1" applyBorder="1" applyAlignment="1" applyProtection="1">
      <alignment horizontal="left" vertical="center" wrapText="1"/>
      <protection locked="0"/>
    </xf>
    <xf numFmtId="0" fontId="8" fillId="0" borderId="34" xfId="3" applyFont="1" applyFill="1" applyBorder="1" applyAlignment="1" applyProtection="1">
      <alignment horizontal="left" vertical="center" wrapText="1"/>
      <protection locked="0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45" xfId="3" applyFont="1" applyFill="1" applyBorder="1" applyAlignment="1" applyProtection="1">
      <alignment horizontal="left" vertical="center" wrapText="1"/>
      <protection locked="0"/>
    </xf>
    <xf numFmtId="0" fontId="10" fillId="0" borderId="27" xfId="3" applyFont="1" applyFill="1" applyBorder="1" applyAlignment="1" applyProtection="1">
      <alignment horizontal="left" vertical="center" wrapText="1"/>
      <protection locked="0"/>
    </xf>
    <xf numFmtId="0" fontId="10" fillId="0" borderId="25" xfId="3" applyFont="1" applyFill="1" applyBorder="1" applyAlignment="1" applyProtection="1">
      <alignment horizontal="left" vertical="center" wrapText="1"/>
      <protection locked="0"/>
    </xf>
    <xf numFmtId="0" fontId="10" fillId="0" borderId="26" xfId="3" applyFont="1" applyFill="1" applyBorder="1" applyAlignment="1" applyProtection="1">
      <alignment horizontal="left" vertical="center" wrapText="1"/>
      <protection locked="0"/>
    </xf>
    <xf numFmtId="181" fontId="19" fillId="3" borderId="3" xfId="3" applyNumberFormat="1" applyFont="1" applyFill="1" applyBorder="1" applyAlignment="1" applyProtection="1">
      <alignment horizontal="center" vertical="center" shrinkToFit="1"/>
      <protection locked="0"/>
    </xf>
    <xf numFmtId="181" fontId="19" fillId="3" borderId="2" xfId="3" applyNumberFormat="1" applyFont="1" applyFill="1" applyBorder="1" applyAlignment="1" applyProtection="1">
      <alignment horizontal="center" vertical="center" shrinkToFit="1"/>
      <protection locked="0"/>
    </xf>
    <xf numFmtId="181" fontId="8" fillId="4" borderId="2" xfId="3" applyNumberFormat="1" applyFont="1" applyFill="1" applyBorder="1" applyAlignment="1" applyProtection="1">
      <alignment horizontal="center" vertical="center"/>
      <protection locked="0"/>
    </xf>
    <xf numFmtId="181" fontId="19" fillId="4" borderId="2" xfId="3" applyNumberFormat="1" applyFont="1" applyFill="1" applyBorder="1" applyAlignment="1" applyProtection="1">
      <alignment horizontal="center" vertical="center"/>
      <protection locked="0"/>
    </xf>
    <xf numFmtId="181" fontId="19" fillId="4" borderId="4" xfId="3" applyNumberFormat="1" applyFont="1" applyFill="1" applyBorder="1" applyAlignment="1" applyProtection="1">
      <alignment horizontal="center" vertical="center"/>
      <protection locked="0"/>
    </xf>
    <xf numFmtId="0" fontId="8" fillId="7" borderId="20" xfId="3" applyFont="1" applyFill="1" applyBorder="1" applyAlignment="1" applyProtection="1">
      <alignment horizontal="center" vertical="center"/>
      <protection locked="0"/>
    </xf>
    <xf numFmtId="0" fontId="8" fillId="7" borderId="2" xfId="3" applyFont="1" applyFill="1" applyBorder="1" applyAlignment="1" applyProtection="1">
      <alignment horizontal="center" vertical="center"/>
      <protection locked="0"/>
    </xf>
    <xf numFmtId="0" fontId="7" fillId="0" borderId="20" xfId="3" applyFont="1" applyFill="1" applyBorder="1" applyAlignment="1" applyProtection="1">
      <alignment vertical="center" wrapText="1"/>
      <protection locked="0"/>
    </xf>
    <xf numFmtId="0" fontId="7" fillId="0" borderId="2" xfId="3" applyFont="1" applyFill="1" applyBorder="1" applyAlignment="1" applyProtection="1">
      <alignment vertical="center" wrapText="1"/>
      <protection locked="0"/>
    </xf>
    <xf numFmtId="0" fontId="7" fillId="0" borderId="4" xfId="3" applyFont="1" applyFill="1" applyBorder="1" applyAlignment="1" applyProtection="1">
      <alignment vertical="center" wrapText="1"/>
      <protection locked="0"/>
    </xf>
    <xf numFmtId="0" fontId="19" fillId="0" borderId="2" xfId="0" applyFont="1" applyFill="1" applyBorder="1" applyAlignment="1" applyProtection="1">
      <alignment vertical="center"/>
      <protection locked="0"/>
    </xf>
    <xf numFmtId="0" fontId="32" fillId="0" borderId="2" xfId="0" applyFont="1" applyBorder="1" applyAlignment="1" applyProtection="1">
      <alignment vertical="center"/>
      <protection locked="0"/>
    </xf>
    <xf numFmtId="0" fontId="8" fillId="4" borderId="48" xfId="3" applyFont="1" applyFill="1" applyBorder="1" applyAlignment="1" applyProtection="1">
      <alignment horizontal="left" vertical="top"/>
      <protection locked="0"/>
    </xf>
    <xf numFmtId="0" fontId="8" fillId="4" borderId="52" xfId="3" applyFont="1" applyFill="1" applyBorder="1" applyAlignment="1" applyProtection="1">
      <alignment horizontal="left" vertical="top"/>
      <protection locked="0"/>
    </xf>
    <xf numFmtId="176" fontId="8" fillId="0" borderId="49" xfId="3" applyNumberFormat="1" applyFont="1" applyFill="1" applyBorder="1" applyAlignment="1" applyProtection="1">
      <alignment horizontal="left" vertical="center" wrapText="1"/>
      <protection locked="0"/>
    </xf>
    <xf numFmtId="176" fontId="8" fillId="0" borderId="50" xfId="3" applyNumberFormat="1" applyFont="1" applyFill="1" applyBorder="1" applyAlignment="1" applyProtection="1">
      <alignment horizontal="left" vertical="center" wrapText="1"/>
      <protection locked="0"/>
    </xf>
    <xf numFmtId="176" fontId="8" fillId="0" borderId="51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" applyFont="1" applyFill="1" applyBorder="1" applyAlignment="1" applyProtection="1">
      <alignment horizontal="left" vertical="center" wrapText="1"/>
      <protection locked="0"/>
    </xf>
    <xf numFmtId="0" fontId="19" fillId="0" borderId="3" xfId="0" applyFont="1" applyFill="1" applyBorder="1" applyAlignment="1" applyProtection="1">
      <alignment horizontal="left" vertical="center" shrinkToFit="1"/>
      <protection locked="0"/>
    </xf>
    <xf numFmtId="0" fontId="19" fillId="0" borderId="6" xfId="3" applyFont="1" applyFill="1" applyBorder="1" applyAlignment="1" applyProtection="1">
      <alignment horizontal="center" vertical="center" shrinkToFit="1"/>
      <protection locked="0"/>
    </xf>
    <xf numFmtId="0" fontId="19" fillId="0" borderId="20" xfId="3" applyFont="1" applyFill="1" applyBorder="1" applyAlignment="1" applyProtection="1">
      <alignment horizontal="center" vertical="center" shrinkToFit="1"/>
      <protection locked="0"/>
    </xf>
    <xf numFmtId="0" fontId="8" fillId="0" borderId="0" xfId="3" applyFont="1" applyFill="1" applyBorder="1" applyAlignment="1" applyProtection="1">
      <alignment horizontal="center" vertical="center" shrinkToFit="1"/>
      <protection locked="0"/>
    </xf>
    <xf numFmtId="0" fontId="8" fillId="0" borderId="1" xfId="3" applyFont="1" applyFill="1" applyBorder="1" applyAlignment="1" applyProtection="1">
      <alignment horizontal="center" vertical="center" shrinkToFit="1"/>
      <protection locked="0"/>
    </xf>
    <xf numFmtId="0" fontId="8" fillId="0" borderId="25" xfId="3" applyFont="1" applyFill="1" applyBorder="1" applyAlignment="1">
      <alignment horizontal="center" vertical="center" shrinkToFit="1"/>
    </xf>
    <xf numFmtId="0" fontId="8" fillId="0" borderId="26" xfId="3" applyFont="1" applyFill="1" applyBorder="1" applyAlignment="1">
      <alignment horizontal="center" vertical="center" shrinkToFit="1"/>
    </xf>
    <xf numFmtId="180" fontId="27" fillId="3" borderId="2" xfId="2" applyNumberFormat="1" applyFont="1" applyFill="1" applyBorder="1" applyAlignment="1" applyProtection="1">
      <alignment horizontal="center" vertical="center" shrinkToFit="1"/>
      <protection locked="0"/>
    </xf>
    <xf numFmtId="179" fontId="27" fillId="4" borderId="2" xfId="0" applyNumberFormat="1" applyFont="1" applyFill="1" applyBorder="1" applyAlignment="1" applyProtection="1">
      <alignment horizontal="center" vertical="center"/>
      <protection locked="0"/>
    </xf>
    <xf numFmtId="178" fontId="8" fillId="0" borderId="16" xfId="3" applyNumberFormat="1" applyFont="1" applyFill="1" applyBorder="1" applyAlignment="1" applyProtection="1">
      <alignment horizontal="center" vertical="center" shrinkToFit="1"/>
      <protection locked="0"/>
    </xf>
    <xf numFmtId="178" fontId="8" fillId="0" borderId="7" xfId="3" applyNumberFormat="1" applyFont="1" applyFill="1" applyBorder="1" applyAlignment="1" applyProtection="1">
      <alignment horizontal="center" vertical="center" shrinkToFit="1"/>
      <protection locked="0"/>
    </xf>
    <xf numFmtId="0" fontId="10" fillId="0" borderId="21" xfId="3" applyFont="1" applyFill="1" applyBorder="1" applyAlignment="1" applyProtection="1">
      <alignment horizontal="center" vertical="center" shrinkToFit="1"/>
      <protection locked="0"/>
    </xf>
    <xf numFmtId="0" fontId="10" fillId="0" borderId="0" xfId="3" applyFont="1" applyFill="1" applyBorder="1" applyAlignment="1" applyProtection="1">
      <alignment horizontal="center" vertical="center" shrinkToFit="1"/>
      <protection locked="0"/>
    </xf>
    <xf numFmtId="0" fontId="8" fillId="0" borderId="14" xfId="3" applyFont="1" applyFill="1" applyBorder="1" applyAlignment="1" applyProtection="1">
      <alignment horizontal="left" vertical="center" shrinkToFit="1"/>
      <protection locked="0"/>
    </xf>
    <xf numFmtId="0" fontId="8" fillId="0" borderId="18" xfId="3" applyFont="1" applyFill="1" applyBorder="1" applyAlignment="1" applyProtection="1">
      <alignment horizontal="left" vertical="center" shrinkToFit="1"/>
      <protection locked="0"/>
    </xf>
    <xf numFmtId="0" fontId="8" fillId="0" borderId="3" xfId="3" applyFont="1" applyFill="1" applyBorder="1" applyAlignment="1" applyProtection="1">
      <alignment horizontal="left" vertical="center" shrinkToFit="1"/>
      <protection locked="0"/>
    </xf>
    <xf numFmtId="0" fontId="8" fillId="0" borderId="2" xfId="3" applyFont="1" applyFill="1" applyBorder="1" applyAlignment="1" applyProtection="1">
      <alignment horizontal="left" vertical="center" shrinkToFit="1"/>
      <protection locked="0"/>
    </xf>
    <xf numFmtId="0" fontId="10" fillId="0" borderId="25" xfId="3" applyFont="1" applyFill="1" applyBorder="1" applyAlignment="1" applyProtection="1">
      <alignment horizontal="left" shrinkToFit="1"/>
      <protection locked="0"/>
    </xf>
    <xf numFmtId="0" fontId="8" fillId="0" borderId="32" xfId="3" applyFont="1" applyFill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8" fillId="0" borderId="14" xfId="3" applyFont="1" applyFill="1" applyBorder="1" applyAlignment="1" applyProtection="1">
      <alignment horizontal="center" vertical="center" shrinkToFit="1"/>
      <protection locked="0"/>
    </xf>
    <xf numFmtId="0" fontId="8" fillId="0" borderId="33" xfId="3" applyFont="1" applyFill="1" applyBorder="1" applyAlignment="1" applyProtection="1">
      <alignment horizontal="center" vertical="center" shrinkToFit="1"/>
      <protection locked="0"/>
    </xf>
    <xf numFmtId="0" fontId="8" fillId="0" borderId="18" xfId="3" applyFont="1" applyFill="1" applyBorder="1" applyAlignment="1" applyProtection="1">
      <alignment horizontal="center" vertical="center" shrinkToFit="1"/>
      <protection locked="0"/>
    </xf>
    <xf numFmtId="0" fontId="10" fillId="0" borderId="25" xfId="0" applyFont="1" applyFill="1" applyBorder="1" applyAlignment="1" applyProtection="1">
      <alignment horizontal="left" vertical="center" shrinkToFit="1"/>
      <protection locked="0"/>
    </xf>
    <xf numFmtId="0" fontId="8" fillId="0" borderId="4" xfId="3" applyFont="1" applyFill="1" applyBorder="1" applyAlignment="1" applyProtection="1">
      <alignment horizontal="center" vertical="center" shrinkToFit="1"/>
      <protection locked="0"/>
    </xf>
    <xf numFmtId="0" fontId="8" fillId="0" borderId="3" xfId="3" applyFont="1" applyFill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10" fillId="0" borderId="17" xfId="0" applyFont="1" applyFill="1" applyBorder="1" applyAlignment="1" applyProtection="1">
      <alignment vertical="center" shrinkToFit="1"/>
      <protection locked="0"/>
    </xf>
    <xf numFmtId="0" fontId="8" fillId="0" borderId="3" xfId="3" applyFont="1" applyFill="1" applyBorder="1" applyAlignment="1" applyProtection="1">
      <alignment vertical="center" wrapText="1" shrinkToFit="1"/>
      <protection locked="0"/>
    </xf>
    <xf numFmtId="0" fontId="8" fillId="0" borderId="2" xfId="3" applyFont="1" applyFill="1" applyBorder="1" applyAlignment="1" applyProtection="1">
      <alignment vertical="center" wrapText="1" shrinkToFit="1"/>
      <protection locked="0"/>
    </xf>
    <xf numFmtId="6" fontId="8" fillId="0" borderId="13" xfId="2" applyFont="1" applyFill="1" applyBorder="1" applyAlignment="1" applyProtection="1">
      <alignment horizontal="left" vertical="center" shrinkToFit="1"/>
      <protection locked="0"/>
    </xf>
    <xf numFmtId="6" fontId="8" fillId="0" borderId="9" xfId="2" applyFont="1" applyFill="1" applyBorder="1" applyAlignment="1" applyProtection="1">
      <alignment horizontal="left" vertical="center" shrinkToFit="1"/>
      <protection locked="0"/>
    </xf>
    <xf numFmtId="0" fontId="10" fillId="0" borderId="37" xfId="3" applyFont="1" applyFill="1" applyBorder="1" applyAlignment="1" applyProtection="1">
      <alignment vertical="center" wrapText="1"/>
      <protection locked="0"/>
    </xf>
    <xf numFmtId="0" fontId="10" fillId="0" borderId="38" xfId="3" applyFont="1" applyFill="1" applyBorder="1" applyAlignment="1" applyProtection="1">
      <alignment vertical="center" wrapText="1"/>
      <protection locked="0"/>
    </xf>
    <xf numFmtId="0" fontId="10" fillId="0" borderId="39" xfId="3" applyFont="1" applyFill="1" applyBorder="1" applyAlignment="1" applyProtection="1">
      <alignment vertical="center" wrapText="1"/>
      <protection locked="0"/>
    </xf>
    <xf numFmtId="6" fontId="8" fillId="0" borderId="37" xfId="2" applyFont="1" applyFill="1" applyBorder="1" applyAlignment="1" applyProtection="1">
      <alignment vertical="center" shrinkToFit="1"/>
      <protection locked="0"/>
    </xf>
    <xf numFmtId="6" fontId="8" fillId="0" borderId="38" xfId="2" applyFont="1" applyFill="1" applyBorder="1" applyAlignment="1" applyProtection="1">
      <alignment vertical="center" shrinkToFit="1"/>
      <protection locked="0"/>
    </xf>
    <xf numFmtId="182" fontId="19" fillId="0" borderId="38" xfId="3" applyNumberFormat="1" applyFont="1" applyFill="1" applyBorder="1" applyAlignment="1" applyProtection="1">
      <alignment vertical="center" wrapText="1" shrinkToFit="1"/>
      <protection locked="0"/>
    </xf>
    <xf numFmtId="0" fontId="7" fillId="0" borderId="38" xfId="0" applyFont="1" applyBorder="1" applyAlignment="1" applyProtection="1">
      <alignment vertical="center" wrapText="1" shrinkToFit="1"/>
      <protection locked="0"/>
    </xf>
    <xf numFmtId="0" fontId="7" fillId="0" borderId="39" xfId="0" applyFont="1" applyBorder="1" applyAlignment="1" applyProtection="1">
      <alignment vertical="center" wrapText="1" shrinkToFit="1"/>
      <protection locked="0"/>
    </xf>
    <xf numFmtId="0" fontId="10" fillId="0" borderId="17" xfId="0" applyFont="1" applyFill="1" applyBorder="1" applyAlignment="1" applyProtection="1">
      <alignment horizontal="left" vertical="center" shrinkToFit="1"/>
      <protection locked="0"/>
    </xf>
    <xf numFmtId="0" fontId="8" fillId="3" borderId="14" xfId="3" applyFont="1" applyFill="1" applyBorder="1" applyAlignment="1" applyProtection="1">
      <alignment horizontal="center" vertical="center"/>
      <protection locked="0"/>
    </xf>
    <xf numFmtId="0" fontId="8" fillId="3" borderId="2" xfId="3" applyFont="1" applyFill="1" applyBorder="1" applyAlignment="1" applyProtection="1">
      <alignment horizontal="left" vertical="center"/>
      <protection locked="0"/>
    </xf>
    <xf numFmtId="0" fontId="16" fillId="0" borderId="2" xfId="3" applyFont="1" applyFill="1" applyBorder="1" applyAlignment="1" applyProtection="1">
      <alignment vertical="center" wrapText="1"/>
      <protection locked="0"/>
    </xf>
    <xf numFmtId="0" fontId="16" fillId="0" borderId="4" xfId="3" applyFont="1" applyFill="1" applyBorder="1" applyAlignment="1" applyProtection="1">
      <alignment vertical="center" wrapText="1"/>
      <protection locked="0"/>
    </xf>
    <xf numFmtId="6" fontId="8" fillId="4" borderId="21" xfId="2" applyFont="1" applyFill="1" applyBorder="1" applyAlignment="1" applyProtection="1">
      <alignment horizontal="left" vertical="center"/>
      <protection locked="0"/>
    </xf>
    <xf numFmtId="6" fontId="8" fillId="4" borderId="0" xfId="2" applyFont="1" applyFill="1" applyBorder="1" applyAlignment="1" applyProtection="1">
      <alignment horizontal="left" vertical="center"/>
      <protection locked="0"/>
    </xf>
    <xf numFmtId="6" fontId="8" fillId="4" borderId="1" xfId="2" applyFont="1" applyFill="1" applyBorder="1" applyAlignment="1" applyProtection="1">
      <alignment horizontal="left" vertical="center"/>
      <protection locked="0"/>
    </xf>
    <xf numFmtId="6" fontId="8" fillId="4" borderId="27" xfId="2" applyFont="1" applyFill="1" applyBorder="1" applyAlignment="1" applyProtection="1">
      <alignment horizontal="left" vertical="center"/>
      <protection locked="0"/>
    </xf>
    <xf numFmtId="6" fontId="8" fillId="4" borderId="25" xfId="2" applyFont="1" applyFill="1" applyBorder="1" applyAlignment="1" applyProtection="1">
      <alignment horizontal="left" vertical="center"/>
      <protection locked="0"/>
    </xf>
    <xf numFmtId="6" fontId="8" fillId="4" borderId="26" xfId="2" applyFont="1" applyFill="1" applyBorder="1" applyAlignment="1" applyProtection="1">
      <alignment horizontal="left" vertical="center"/>
      <protection locked="0"/>
    </xf>
    <xf numFmtId="0" fontId="8" fillId="3" borderId="2" xfId="3" applyFont="1" applyFill="1" applyBorder="1" applyAlignment="1" applyProtection="1">
      <alignment horizontal="left" vertical="center" shrinkToFit="1"/>
      <protection locked="0"/>
    </xf>
    <xf numFmtId="0" fontId="8" fillId="3" borderId="2" xfId="3" applyFont="1" applyFill="1" applyBorder="1" applyAlignment="1" applyProtection="1">
      <alignment vertical="center"/>
      <protection locked="0"/>
    </xf>
    <xf numFmtId="0" fontId="8" fillId="3" borderId="4" xfId="3" applyFont="1" applyFill="1" applyBorder="1" applyAlignment="1" applyProtection="1">
      <alignment vertical="center"/>
      <protection locked="0"/>
    </xf>
    <xf numFmtId="6" fontId="8" fillId="0" borderId="3" xfId="2" applyFont="1" applyFill="1" applyBorder="1" applyAlignment="1" applyProtection="1">
      <alignment vertical="center" shrinkToFit="1"/>
      <protection locked="0"/>
    </xf>
    <xf numFmtId="6" fontId="8" fillId="0" borderId="2" xfId="2" applyFont="1" applyFill="1" applyBorder="1" applyAlignment="1" applyProtection="1">
      <alignment vertical="center" shrinkToFit="1"/>
      <protection locked="0"/>
    </xf>
    <xf numFmtId="6" fontId="8" fillId="0" borderId="22" xfId="2" applyFont="1" applyFill="1" applyBorder="1" applyAlignment="1" applyProtection="1">
      <alignment horizontal="left" vertical="center" shrinkToFit="1"/>
      <protection locked="0"/>
    </xf>
    <xf numFmtId="6" fontId="8" fillId="0" borderId="10" xfId="2" applyFont="1" applyFill="1" applyBorder="1" applyAlignment="1" applyProtection="1">
      <alignment horizontal="left" vertical="center" shrinkToFit="1"/>
      <protection locked="0"/>
    </xf>
    <xf numFmtId="6" fontId="8" fillId="0" borderId="40" xfId="2" applyFont="1" applyFill="1" applyBorder="1" applyAlignment="1" applyProtection="1">
      <alignment horizontal="center" vertical="center" shrinkToFit="1"/>
      <protection locked="0"/>
    </xf>
    <xf numFmtId="0" fontId="8" fillId="3" borderId="4" xfId="3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3" xfId="3" applyFont="1" applyFill="1" applyBorder="1" applyAlignment="1" applyProtection="1">
      <alignment horizontal="left" vertical="center" shrinkToFit="1"/>
      <protection locked="0"/>
    </xf>
    <xf numFmtId="0" fontId="10" fillId="0" borderId="2" xfId="3" applyFont="1" applyFill="1" applyBorder="1" applyAlignment="1" applyProtection="1">
      <alignment horizontal="left" vertical="center" shrinkToFit="1"/>
      <protection locked="0"/>
    </xf>
    <xf numFmtId="0" fontId="10" fillId="0" borderId="4" xfId="3" applyFont="1" applyFill="1" applyBorder="1" applyAlignment="1" applyProtection="1">
      <alignment horizontal="left" vertical="center" shrinkToFit="1"/>
      <protection locked="0"/>
    </xf>
    <xf numFmtId="177" fontId="8" fillId="0" borderId="3" xfId="3" applyNumberFormat="1" applyFont="1" applyFill="1" applyBorder="1" applyAlignment="1" applyProtection="1">
      <alignment horizontal="left" vertical="center" shrinkToFit="1"/>
      <protection locked="0"/>
    </xf>
    <xf numFmtId="177" fontId="8" fillId="0" borderId="2" xfId="3" applyNumberFormat="1" applyFont="1" applyFill="1" applyBorder="1" applyAlignment="1" applyProtection="1">
      <alignment horizontal="left" vertical="center" shrinkToFit="1"/>
      <protection locked="0"/>
    </xf>
    <xf numFmtId="177" fontId="8" fillId="0" borderId="4" xfId="3" applyNumberFormat="1" applyFont="1" applyFill="1" applyBorder="1" applyAlignment="1" applyProtection="1">
      <alignment horizontal="left" vertical="center" shrinkToFit="1"/>
      <protection locked="0"/>
    </xf>
    <xf numFmtId="0" fontId="10" fillId="0" borderId="15" xfId="3" applyFont="1" applyFill="1" applyBorder="1" applyAlignment="1" applyProtection="1">
      <alignment horizontal="left" vertical="center" shrinkToFit="1"/>
      <protection locked="0"/>
    </xf>
    <xf numFmtId="0" fontId="10" fillId="0" borderId="19" xfId="3" applyFont="1" applyFill="1" applyBorder="1" applyAlignment="1" applyProtection="1">
      <alignment horizontal="left" vertical="center" shrinkToFit="1"/>
      <protection locked="0"/>
    </xf>
    <xf numFmtId="0" fontId="10" fillId="0" borderId="24" xfId="3" applyFont="1" applyFill="1" applyBorder="1" applyAlignment="1" applyProtection="1">
      <alignment horizontal="left" vertical="center" shrinkToFit="1"/>
      <protection locked="0"/>
    </xf>
    <xf numFmtId="0" fontId="10" fillId="0" borderId="13" xfId="3" applyFont="1" applyFill="1" applyBorder="1" applyAlignment="1" applyProtection="1">
      <alignment horizontal="left" vertical="center" shrinkToFit="1"/>
      <protection locked="0"/>
    </xf>
    <xf numFmtId="0" fontId="10" fillId="0" borderId="9" xfId="3" applyFont="1" applyFill="1" applyBorder="1" applyAlignment="1" applyProtection="1">
      <alignment horizontal="left" vertical="center" shrinkToFit="1"/>
      <protection locked="0"/>
    </xf>
    <xf numFmtId="0" fontId="10" fillId="0" borderId="12" xfId="3" applyFont="1" applyFill="1" applyBorder="1" applyAlignment="1" applyProtection="1">
      <alignment horizontal="left" vertical="center" shrinkToFit="1"/>
      <protection locked="0"/>
    </xf>
    <xf numFmtId="0" fontId="8" fillId="0" borderId="5" xfId="3" applyFont="1" applyFill="1" applyBorder="1" applyAlignment="1" applyProtection="1">
      <alignment horizontal="left" vertical="center" shrinkToFit="1"/>
      <protection locked="0"/>
    </xf>
    <xf numFmtId="0" fontId="8" fillId="0" borderId="4" xfId="3" applyFont="1" applyFill="1" applyBorder="1" applyAlignment="1" applyProtection="1">
      <alignment horizontal="left" vertical="center" shrinkToFit="1"/>
      <protection locked="0"/>
    </xf>
    <xf numFmtId="178" fontId="8" fillId="0" borderId="8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3" applyFont="1" applyFill="1" applyBorder="1" applyAlignment="1" applyProtection="1">
      <alignment horizontal="right" vertical="center" shrinkToFit="1"/>
      <protection locked="0"/>
    </xf>
    <xf numFmtId="0" fontId="10" fillId="0" borderId="22" xfId="3" applyFont="1" applyFill="1" applyBorder="1" applyAlignment="1">
      <alignment horizontal="left" vertical="center" wrapText="1"/>
    </xf>
    <xf numFmtId="0" fontId="10" fillId="0" borderId="10" xfId="3" applyFont="1" applyFill="1" applyBorder="1" applyAlignment="1">
      <alignment horizontal="left" vertical="center" wrapText="1"/>
    </xf>
    <xf numFmtId="0" fontId="10" fillId="0" borderId="11" xfId="3" applyFont="1" applyFill="1" applyBorder="1" applyAlignment="1">
      <alignment horizontal="left" vertical="center" wrapText="1"/>
    </xf>
    <xf numFmtId="0" fontId="10" fillId="0" borderId="16" xfId="3" applyFont="1" applyFill="1" applyBorder="1" applyAlignment="1" applyProtection="1">
      <alignment horizontal="left" vertical="center" shrinkToFit="1"/>
      <protection locked="0"/>
    </xf>
    <xf numFmtId="0" fontId="10" fillId="0" borderId="7" xfId="3" applyFont="1" applyFill="1" applyBorder="1" applyAlignment="1" applyProtection="1">
      <alignment horizontal="left" vertical="center" shrinkToFit="1"/>
      <protection locked="0"/>
    </xf>
    <xf numFmtId="0" fontId="10" fillId="0" borderId="8" xfId="3" applyFont="1" applyFill="1" applyBorder="1" applyAlignment="1" applyProtection="1">
      <alignment horizontal="left" vertical="center" shrinkToFit="1"/>
      <protection locked="0"/>
    </xf>
    <xf numFmtId="176" fontId="10" fillId="0" borderId="7" xfId="3" applyNumberFormat="1" applyFont="1" applyFill="1" applyBorder="1" applyAlignment="1" applyProtection="1">
      <alignment vertical="center" shrinkToFit="1"/>
      <protection locked="0"/>
    </xf>
    <xf numFmtId="0" fontId="10" fillId="0" borderId="7" xfId="3" applyFont="1" applyFill="1" applyBorder="1" applyAlignment="1" applyProtection="1">
      <alignment vertical="center" shrinkToFit="1"/>
      <protection locked="0"/>
    </xf>
    <xf numFmtId="176" fontId="8" fillId="0" borderId="2" xfId="3" applyNumberFormat="1" applyFont="1" applyFill="1" applyBorder="1" applyAlignment="1" applyProtection="1">
      <alignment horizontal="right" vertical="center" shrinkToFit="1"/>
      <protection locked="0"/>
    </xf>
    <xf numFmtId="0" fontId="10" fillId="0" borderId="5" xfId="0" applyFont="1" applyFill="1" applyBorder="1" applyAlignment="1" applyProtection="1">
      <alignment vertical="center" shrinkToFit="1"/>
      <protection locked="0"/>
    </xf>
    <xf numFmtId="0" fontId="10" fillId="0" borderId="14" xfId="0" applyFont="1" applyFill="1" applyBorder="1" applyAlignment="1" applyProtection="1">
      <alignment vertical="center" shrinkToFit="1"/>
      <protection locked="0"/>
    </xf>
    <xf numFmtId="0" fontId="10" fillId="0" borderId="18" xfId="0" applyFont="1" applyFill="1" applyBorder="1" applyAlignment="1" applyProtection="1">
      <alignment vertical="center" shrinkToFit="1"/>
      <protection locked="0"/>
    </xf>
    <xf numFmtId="0" fontId="8" fillId="0" borderId="9" xfId="3" applyFont="1" applyFill="1" applyBorder="1" applyAlignment="1" applyProtection="1">
      <alignment horizontal="left" vertical="center" shrinkToFit="1"/>
      <protection locked="0"/>
    </xf>
    <xf numFmtId="0" fontId="10" fillId="0" borderId="21" xfId="3" applyFont="1" applyFill="1" applyBorder="1" applyAlignment="1" applyProtection="1">
      <alignment vertical="center" shrinkToFit="1"/>
      <protection locked="0"/>
    </xf>
    <xf numFmtId="0" fontId="10" fillId="0" borderId="0" xfId="3" applyFont="1" applyFill="1" applyBorder="1" applyAlignment="1" applyProtection="1">
      <alignment vertical="center" shrinkToFit="1"/>
      <protection locked="0"/>
    </xf>
    <xf numFmtId="0" fontId="10" fillId="0" borderId="1" xfId="3" applyFont="1" applyFill="1" applyBorder="1" applyAlignment="1" applyProtection="1">
      <alignment vertical="center" shrinkToFit="1"/>
      <protection locked="0"/>
    </xf>
    <xf numFmtId="0" fontId="10" fillId="0" borderId="13" xfId="3" applyFont="1" applyFill="1" applyBorder="1" applyAlignment="1" applyProtection="1">
      <alignment vertical="center" shrinkToFit="1"/>
      <protection locked="0"/>
    </xf>
    <xf numFmtId="0" fontId="10" fillId="0" borderId="9" xfId="3" applyFont="1" applyFill="1" applyBorder="1" applyAlignment="1" applyProtection="1">
      <alignment vertical="center" shrinkToFit="1"/>
      <protection locked="0"/>
    </xf>
    <xf numFmtId="0" fontId="10" fillId="0" borderId="12" xfId="3" applyFont="1" applyFill="1" applyBorder="1" applyAlignment="1" applyProtection="1">
      <alignment vertical="center" shrinkToFit="1"/>
      <protection locked="0"/>
    </xf>
    <xf numFmtId="0" fontId="8" fillId="0" borderId="3" xfId="3" applyFont="1" applyFill="1" applyBorder="1" applyAlignment="1" applyProtection="1">
      <alignment vertical="center" shrinkToFit="1"/>
      <protection locked="0"/>
    </xf>
    <xf numFmtId="0" fontId="8" fillId="0" borderId="2" xfId="3" applyFont="1" applyFill="1" applyBorder="1" applyAlignment="1" applyProtection="1">
      <alignment vertical="center" shrinkToFit="1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CC"/>
      <color rgb="FF99FF66"/>
      <color rgb="FF66FFFF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28575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9525</xdr:rowOff>
        </xdr:from>
        <xdr:to>
          <xdr:col>6</xdr:col>
          <xdr:colOff>523875</xdr:colOff>
          <xdr:row>20</xdr:row>
          <xdr:rowOff>219075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24</xdr:row>
          <xdr:rowOff>19050</xdr:rowOff>
        </xdr:from>
        <xdr:to>
          <xdr:col>4</xdr:col>
          <xdr:colOff>533400</xdr:colOff>
          <xdr:row>25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24</xdr:row>
          <xdr:rowOff>19050</xdr:rowOff>
        </xdr:from>
        <xdr:to>
          <xdr:col>11</xdr:col>
          <xdr:colOff>504825</xdr:colOff>
          <xdr:row>25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28575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9525</xdr:rowOff>
        </xdr:from>
        <xdr:to>
          <xdr:col>6</xdr:col>
          <xdr:colOff>523875</xdr:colOff>
          <xdr:row>20</xdr:row>
          <xdr:rowOff>219075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18</xdr:row>
          <xdr:rowOff>9525</xdr:rowOff>
        </xdr:from>
        <xdr:to>
          <xdr:col>4</xdr:col>
          <xdr:colOff>523875</xdr:colOff>
          <xdr:row>18</xdr:row>
          <xdr:rowOff>219075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0</xdr:rowOff>
        </xdr:from>
        <xdr:to>
          <xdr:col>4</xdr:col>
          <xdr:colOff>523875</xdr:colOff>
          <xdr:row>19</xdr:row>
          <xdr:rowOff>209550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28575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9525</xdr:rowOff>
        </xdr:from>
        <xdr:to>
          <xdr:col>6</xdr:col>
          <xdr:colOff>523875</xdr:colOff>
          <xdr:row>20</xdr:row>
          <xdr:rowOff>219075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28575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9525</xdr:rowOff>
        </xdr:from>
        <xdr:to>
          <xdr:col>6</xdr:col>
          <xdr:colOff>523875</xdr:colOff>
          <xdr:row>20</xdr:row>
          <xdr:rowOff>219075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28575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9525</xdr:rowOff>
        </xdr:from>
        <xdr:to>
          <xdr:col>6</xdr:col>
          <xdr:colOff>523875</xdr:colOff>
          <xdr:row>20</xdr:row>
          <xdr:rowOff>219075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52</xdr:row>
          <xdr:rowOff>28575</xdr:rowOff>
        </xdr:from>
        <xdr:to>
          <xdr:col>6</xdr:col>
          <xdr:colOff>285750</xdr:colOff>
          <xdr:row>52</xdr:row>
          <xdr:rowOff>238125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29</xdr:row>
          <xdr:rowOff>0</xdr:rowOff>
        </xdr:from>
        <xdr:to>
          <xdr:col>4</xdr:col>
          <xdr:colOff>457200</xdr:colOff>
          <xdr:row>29</xdr:row>
          <xdr:rowOff>238125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0</xdr:rowOff>
        </xdr:from>
        <xdr:to>
          <xdr:col>6</xdr:col>
          <xdr:colOff>457200</xdr:colOff>
          <xdr:row>29</xdr:row>
          <xdr:rowOff>238125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51</xdr:row>
          <xdr:rowOff>9525</xdr:rowOff>
        </xdr:from>
        <xdr:to>
          <xdr:col>4</xdr:col>
          <xdr:colOff>276225</xdr:colOff>
          <xdr:row>52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51</xdr:row>
          <xdr:rowOff>9525</xdr:rowOff>
        </xdr:from>
        <xdr:to>
          <xdr:col>9</xdr:col>
          <xdr:colOff>57150</xdr:colOff>
          <xdr:row>52</xdr:row>
          <xdr:rowOff>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52</xdr:row>
          <xdr:rowOff>247650</xdr:rowOff>
        </xdr:from>
        <xdr:to>
          <xdr:col>6</xdr:col>
          <xdr:colOff>200025</xdr:colOff>
          <xdr:row>53</xdr:row>
          <xdr:rowOff>238125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51</xdr:row>
          <xdr:rowOff>0</xdr:rowOff>
        </xdr:from>
        <xdr:to>
          <xdr:col>15</xdr:col>
          <xdr:colOff>209550</xdr:colOff>
          <xdr:row>51</xdr:row>
          <xdr:rowOff>238125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49</xdr:row>
          <xdr:rowOff>19050</xdr:rowOff>
        </xdr:from>
        <xdr:to>
          <xdr:col>4</xdr:col>
          <xdr:colOff>342900</xdr:colOff>
          <xdr:row>49</xdr:row>
          <xdr:rowOff>228600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49</xdr:row>
          <xdr:rowOff>0</xdr:rowOff>
        </xdr:from>
        <xdr:to>
          <xdr:col>7</xdr:col>
          <xdr:colOff>514350</xdr:colOff>
          <xdr:row>49</xdr:row>
          <xdr:rowOff>238125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59</xdr:row>
          <xdr:rowOff>0</xdr:rowOff>
        </xdr:from>
        <xdr:to>
          <xdr:col>14</xdr:col>
          <xdr:colOff>19050</xdr:colOff>
          <xdr:row>59</xdr:row>
          <xdr:rowOff>219075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314325</xdr:colOff>
          <xdr:row>59</xdr:row>
          <xdr:rowOff>0</xdr:rowOff>
        </xdr:from>
        <xdr:to>
          <xdr:col>16</xdr:col>
          <xdr:colOff>0</xdr:colOff>
          <xdr:row>59</xdr:row>
          <xdr:rowOff>219075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9525</xdr:rowOff>
        </xdr:from>
        <xdr:to>
          <xdr:col>9</xdr:col>
          <xdr:colOff>485775</xdr:colOff>
          <xdr:row>53</xdr:row>
          <xdr:rowOff>219075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38</xdr:row>
          <xdr:rowOff>0</xdr:rowOff>
        </xdr:from>
        <xdr:to>
          <xdr:col>4</xdr:col>
          <xdr:colOff>457200</xdr:colOff>
          <xdr:row>38</xdr:row>
          <xdr:rowOff>247650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0</xdr:rowOff>
        </xdr:from>
        <xdr:to>
          <xdr:col>6</xdr:col>
          <xdr:colOff>457200</xdr:colOff>
          <xdr:row>38</xdr:row>
          <xdr:rowOff>247650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181713</xdr:colOff>
      <xdr:row>42</xdr:row>
      <xdr:rowOff>384186</xdr:rowOff>
    </xdr:from>
    <xdr:to>
      <xdr:col>11</xdr:col>
      <xdr:colOff>482266</xdr:colOff>
      <xdr:row>44</xdr:row>
      <xdr:rowOff>51034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7342272" y="11690921"/>
          <a:ext cx="300553" cy="563319"/>
          <a:chOff x="6669424" y="9957300"/>
          <a:chExt cx="297715" cy="327792"/>
        </a:xfrm>
      </xdr:grpSpPr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6669424" y="10020221"/>
            <a:ext cx="236870" cy="215626"/>
          </a:xfrm>
          <a:prstGeom prst="rect">
            <a:avLst/>
          </a:prstGeom>
          <a:solidFill>
            <a:srgbClr val="FFFF9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52" name="Check Box 428" hidden="1">
                <a:extLst>
                  <a:ext uri="{63B3BB69-23CF-44E3-9099-C40C66FF867C}">
                    <a14:compatExt spid="_x0000_s1452"/>
                  </a:ext>
                  <a:ext uri="{FF2B5EF4-FFF2-40B4-BE49-F238E27FC236}">
                    <a16:creationId xmlns:a16="http://schemas.microsoft.com/office/drawing/2014/main" id="{00000000-0008-0000-0000-0000AC050000}"/>
                  </a:ext>
                </a:extLst>
              </xdr:cNvPr>
              <xdr:cNvSpPr/>
            </xdr:nvSpPr>
            <xdr:spPr bwMode="auto">
              <a:xfrm>
                <a:off x="6688505" y="9957300"/>
                <a:ext cx="278634" cy="3277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11</xdr:col>
      <xdr:colOff>188436</xdr:colOff>
      <xdr:row>44</xdr:row>
      <xdr:rowOff>379703</xdr:rowOff>
    </xdr:from>
    <xdr:to>
      <xdr:col>11</xdr:col>
      <xdr:colOff>488989</xdr:colOff>
      <xdr:row>46</xdr:row>
      <xdr:rowOff>46552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7348995" y="12582909"/>
          <a:ext cx="300553" cy="563319"/>
          <a:chOff x="6669424" y="9957280"/>
          <a:chExt cx="297715" cy="327792"/>
        </a:xfrm>
      </xdr:grpSpPr>
      <xdr:sp macro="" textlink="">
        <xdr:nvSpPr>
          <xdr:cNvPr id="59" name="正方形/長方形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6669424" y="10020221"/>
            <a:ext cx="236870" cy="215626"/>
          </a:xfrm>
          <a:prstGeom prst="rect">
            <a:avLst/>
          </a:prstGeom>
          <a:solidFill>
            <a:srgbClr val="FFFF9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54" name="Check Box 430" hidden="1">
                <a:extLst>
                  <a:ext uri="{63B3BB69-23CF-44E3-9099-C40C66FF867C}">
                    <a14:compatExt spid="_x0000_s1454"/>
                  </a:ext>
                  <a:ext uri="{FF2B5EF4-FFF2-40B4-BE49-F238E27FC236}">
                    <a16:creationId xmlns:a16="http://schemas.microsoft.com/office/drawing/2014/main" id="{00000000-0008-0000-0000-0000AE050000}"/>
                  </a:ext>
                </a:extLst>
              </xdr:cNvPr>
              <xdr:cNvSpPr/>
            </xdr:nvSpPr>
            <xdr:spPr bwMode="auto">
              <a:xfrm>
                <a:off x="6688505" y="9957280"/>
                <a:ext cx="278634" cy="3277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19</xdr:row>
          <xdr:rowOff>28575</xdr:rowOff>
        </xdr:from>
        <xdr:to>
          <xdr:col>5</xdr:col>
          <xdr:colOff>19050</xdr:colOff>
          <xdr:row>19</xdr:row>
          <xdr:rowOff>276225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1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19</xdr:row>
          <xdr:rowOff>9525</xdr:rowOff>
        </xdr:from>
        <xdr:to>
          <xdr:col>7</xdr:col>
          <xdr:colOff>466725</xdr:colOff>
          <xdr:row>19</xdr:row>
          <xdr:rowOff>247650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1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38100</xdr:rowOff>
        </xdr:from>
        <xdr:to>
          <xdr:col>10</xdr:col>
          <xdr:colOff>476250</xdr:colOff>
          <xdr:row>19</xdr:row>
          <xdr:rowOff>276225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1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19</xdr:row>
          <xdr:rowOff>28575</xdr:rowOff>
        </xdr:from>
        <xdr:to>
          <xdr:col>13</xdr:col>
          <xdr:colOff>476250</xdr:colOff>
          <xdr:row>19</xdr:row>
          <xdr:rowOff>266700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1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27</xdr:row>
          <xdr:rowOff>47625</xdr:rowOff>
        </xdr:from>
        <xdr:to>
          <xdr:col>6</xdr:col>
          <xdr:colOff>352425</xdr:colOff>
          <xdr:row>27</xdr:row>
          <xdr:rowOff>285750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1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27</xdr:row>
          <xdr:rowOff>38100</xdr:rowOff>
        </xdr:from>
        <xdr:to>
          <xdr:col>8</xdr:col>
          <xdr:colOff>38100</xdr:colOff>
          <xdr:row>27</xdr:row>
          <xdr:rowOff>276225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1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28</xdr:row>
          <xdr:rowOff>47625</xdr:rowOff>
        </xdr:from>
        <xdr:to>
          <xdr:col>6</xdr:col>
          <xdr:colOff>476250</xdr:colOff>
          <xdr:row>28</xdr:row>
          <xdr:rowOff>285750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1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27</xdr:row>
          <xdr:rowOff>38100</xdr:rowOff>
        </xdr:from>
        <xdr:to>
          <xdr:col>13</xdr:col>
          <xdr:colOff>276225</xdr:colOff>
          <xdr:row>27</xdr:row>
          <xdr:rowOff>276225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1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28</xdr:row>
          <xdr:rowOff>47625</xdr:rowOff>
        </xdr:from>
        <xdr:to>
          <xdr:col>9</xdr:col>
          <xdr:colOff>476250</xdr:colOff>
          <xdr:row>28</xdr:row>
          <xdr:rowOff>285750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1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34</xdr:row>
          <xdr:rowOff>28575</xdr:rowOff>
        </xdr:from>
        <xdr:to>
          <xdr:col>5</xdr:col>
          <xdr:colOff>19050</xdr:colOff>
          <xdr:row>34</xdr:row>
          <xdr:rowOff>276225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1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34</xdr:row>
          <xdr:rowOff>9525</xdr:rowOff>
        </xdr:from>
        <xdr:to>
          <xdr:col>7</xdr:col>
          <xdr:colOff>466725</xdr:colOff>
          <xdr:row>34</xdr:row>
          <xdr:rowOff>247650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1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34</xdr:row>
          <xdr:rowOff>38100</xdr:rowOff>
        </xdr:from>
        <xdr:to>
          <xdr:col>10</xdr:col>
          <xdr:colOff>476250</xdr:colOff>
          <xdr:row>34</xdr:row>
          <xdr:rowOff>276225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1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34</xdr:row>
          <xdr:rowOff>28575</xdr:rowOff>
        </xdr:from>
        <xdr:to>
          <xdr:col>13</xdr:col>
          <xdr:colOff>476250</xdr:colOff>
          <xdr:row>34</xdr:row>
          <xdr:rowOff>266700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1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42</xdr:row>
          <xdr:rowOff>47625</xdr:rowOff>
        </xdr:from>
        <xdr:to>
          <xdr:col>6</xdr:col>
          <xdr:colOff>352425</xdr:colOff>
          <xdr:row>42</xdr:row>
          <xdr:rowOff>285750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1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42</xdr:row>
          <xdr:rowOff>38100</xdr:rowOff>
        </xdr:from>
        <xdr:to>
          <xdr:col>8</xdr:col>
          <xdr:colOff>38100</xdr:colOff>
          <xdr:row>42</xdr:row>
          <xdr:rowOff>276225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1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43</xdr:row>
          <xdr:rowOff>47625</xdr:rowOff>
        </xdr:from>
        <xdr:to>
          <xdr:col>6</xdr:col>
          <xdr:colOff>476250</xdr:colOff>
          <xdr:row>43</xdr:row>
          <xdr:rowOff>285750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1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42</xdr:row>
          <xdr:rowOff>38100</xdr:rowOff>
        </xdr:from>
        <xdr:to>
          <xdr:col>13</xdr:col>
          <xdr:colOff>276225</xdr:colOff>
          <xdr:row>42</xdr:row>
          <xdr:rowOff>276225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1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43</xdr:row>
          <xdr:rowOff>47625</xdr:rowOff>
        </xdr:from>
        <xdr:to>
          <xdr:col>9</xdr:col>
          <xdr:colOff>476250</xdr:colOff>
          <xdr:row>43</xdr:row>
          <xdr:rowOff>285750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1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49</xdr:row>
          <xdr:rowOff>28575</xdr:rowOff>
        </xdr:from>
        <xdr:to>
          <xdr:col>5</xdr:col>
          <xdr:colOff>19050</xdr:colOff>
          <xdr:row>49</xdr:row>
          <xdr:rowOff>276225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1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49</xdr:row>
          <xdr:rowOff>9525</xdr:rowOff>
        </xdr:from>
        <xdr:to>
          <xdr:col>7</xdr:col>
          <xdr:colOff>466725</xdr:colOff>
          <xdr:row>49</xdr:row>
          <xdr:rowOff>247650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1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49</xdr:row>
          <xdr:rowOff>38100</xdr:rowOff>
        </xdr:from>
        <xdr:to>
          <xdr:col>10</xdr:col>
          <xdr:colOff>476250</xdr:colOff>
          <xdr:row>49</xdr:row>
          <xdr:rowOff>276225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1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49</xdr:row>
          <xdr:rowOff>28575</xdr:rowOff>
        </xdr:from>
        <xdr:to>
          <xdr:col>13</xdr:col>
          <xdr:colOff>476250</xdr:colOff>
          <xdr:row>49</xdr:row>
          <xdr:rowOff>266700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1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57</xdr:row>
          <xdr:rowOff>47625</xdr:rowOff>
        </xdr:from>
        <xdr:to>
          <xdr:col>6</xdr:col>
          <xdr:colOff>352425</xdr:colOff>
          <xdr:row>57</xdr:row>
          <xdr:rowOff>285750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1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57</xdr:row>
          <xdr:rowOff>38100</xdr:rowOff>
        </xdr:from>
        <xdr:to>
          <xdr:col>8</xdr:col>
          <xdr:colOff>38100</xdr:colOff>
          <xdr:row>57</xdr:row>
          <xdr:rowOff>276225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1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58</xdr:row>
          <xdr:rowOff>47625</xdr:rowOff>
        </xdr:from>
        <xdr:to>
          <xdr:col>6</xdr:col>
          <xdr:colOff>476250</xdr:colOff>
          <xdr:row>58</xdr:row>
          <xdr:rowOff>285750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1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57</xdr:row>
          <xdr:rowOff>38100</xdr:rowOff>
        </xdr:from>
        <xdr:to>
          <xdr:col>13</xdr:col>
          <xdr:colOff>276225</xdr:colOff>
          <xdr:row>57</xdr:row>
          <xdr:rowOff>276225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1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58</xdr:row>
          <xdr:rowOff>47625</xdr:rowOff>
        </xdr:from>
        <xdr:to>
          <xdr:col>9</xdr:col>
          <xdr:colOff>476250</xdr:colOff>
          <xdr:row>58</xdr:row>
          <xdr:rowOff>285750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1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64</xdr:row>
          <xdr:rowOff>28575</xdr:rowOff>
        </xdr:from>
        <xdr:to>
          <xdr:col>5</xdr:col>
          <xdr:colOff>19050</xdr:colOff>
          <xdr:row>64</xdr:row>
          <xdr:rowOff>276225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1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64</xdr:row>
          <xdr:rowOff>9525</xdr:rowOff>
        </xdr:from>
        <xdr:to>
          <xdr:col>7</xdr:col>
          <xdr:colOff>466725</xdr:colOff>
          <xdr:row>64</xdr:row>
          <xdr:rowOff>247650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1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64</xdr:row>
          <xdr:rowOff>38100</xdr:rowOff>
        </xdr:from>
        <xdr:to>
          <xdr:col>10</xdr:col>
          <xdr:colOff>476250</xdr:colOff>
          <xdr:row>64</xdr:row>
          <xdr:rowOff>276225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1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64</xdr:row>
          <xdr:rowOff>28575</xdr:rowOff>
        </xdr:from>
        <xdr:to>
          <xdr:col>13</xdr:col>
          <xdr:colOff>476250</xdr:colOff>
          <xdr:row>64</xdr:row>
          <xdr:rowOff>266700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1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72</xdr:row>
          <xdr:rowOff>47625</xdr:rowOff>
        </xdr:from>
        <xdr:to>
          <xdr:col>6</xdr:col>
          <xdr:colOff>352425</xdr:colOff>
          <xdr:row>72</xdr:row>
          <xdr:rowOff>285750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1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72</xdr:row>
          <xdr:rowOff>38100</xdr:rowOff>
        </xdr:from>
        <xdr:to>
          <xdr:col>8</xdr:col>
          <xdr:colOff>38100</xdr:colOff>
          <xdr:row>72</xdr:row>
          <xdr:rowOff>276225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1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73</xdr:row>
          <xdr:rowOff>47625</xdr:rowOff>
        </xdr:from>
        <xdr:to>
          <xdr:col>6</xdr:col>
          <xdr:colOff>476250</xdr:colOff>
          <xdr:row>73</xdr:row>
          <xdr:rowOff>285750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1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72</xdr:row>
          <xdr:rowOff>38100</xdr:rowOff>
        </xdr:from>
        <xdr:to>
          <xdr:col>13</xdr:col>
          <xdr:colOff>276225</xdr:colOff>
          <xdr:row>72</xdr:row>
          <xdr:rowOff>276225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1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73</xdr:row>
          <xdr:rowOff>47625</xdr:rowOff>
        </xdr:from>
        <xdr:to>
          <xdr:col>9</xdr:col>
          <xdr:colOff>476250</xdr:colOff>
          <xdr:row>73</xdr:row>
          <xdr:rowOff>285750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1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79</xdr:row>
          <xdr:rowOff>28575</xdr:rowOff>
        </xdr:from>
        <xdr:to>
          <xdr:col>5</xdr:col>
          <xdr:colOff>19050</xdr:colOff>
          <xdr:row>79</xdr:row>
          <xdr:rowOff>276225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1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79</xdr:row>
          <xdr:rowOff>9525</xdr:rowOff>
        </xdr:from>
        <xdr:to>
          <xdr:col>7</xdr:col>
          <xdr:colOff>466725</xdr:colOff>
          <xdr:row>79</xdr:row>
          <xdr:rowOff>247650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1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79</xdr:row>
          <xdr:rowOff>38100</xdr:rowOff>
        </xdr:from>
        <xdr:to>
          <xdr:col>10</xdr:col>
          <xdr:colOff>476250</xdr:colOff>
          <xdr:row>79</xdr:row>
          <xdr:rowOff>276225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1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79</xdr:row>
          <xdr:rowOff>28575</xdr:rowOff>
        </xdr:from>
        <xdr:to>
          <xdr:col>13</xdr:col>
          <xdr:colOff>476250</xdr:colOff>
          <xdr:row>79</xdr:row>
          <xdr:rowOff>266700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87</xdr:row>
          <xdr:rowOff>47625</xdr:rowOff>
        </xdr:from>
        <xdr:to>
          <xdr:col>6</xdr:col>
          <xdr:colOff>352425</xdr:colOff>
          <xdr:row>87</xdr:row>
          <xdr:rowOff>285750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1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87</xdr:row>
          <xdr:rowOff>38100</xdr:rowOff>
        </xdr:from>
        <xdr:to>
          <xdr:col>8</xdr:col>
          <xdr:colOff>38100</xdr:colOff>
          <xdr:row>87</xdr:row>
          <xdr:rowOff>276225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1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88</xdr:row>
          <xdr:rowOff>47625</xdr:rowOff>
        </xdr:from>
        <xdr:to>
          <xdr:col>6</xdr:col>
          <xdr:colOff>476250</xdr:colOff>
          <xdr:row>88</xdr:row>
          <xdr:rowOff>285750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1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87</xdr:row>
          <xdr:rowOff>38100</xdr:rowOff>
        </xdr:from>
        <xdr:to>
          <xdr:col>13</xdr:col>
          <xdr:colOff>276225</xdr:colOff>
          <xdr:row>87</xdr:row>
          <xdr:rowOff>276225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1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88</xdr:row>
          <xdr:rowOff>47625</xdr:rowOff>
        </xdr:from>
        <xdr:to>
          <xdr:col>9</xdr:col>
          <xdr:colOff>476250</xdr:colOff>
          <xdr:row>88</xdr:row>
          <xdr:rowOff>285750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1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14</xdr:row>
          <xdr:rowOff>47625</xdr:rowOff>
        </xdr:from>
        <xdr:to>
          <xdr:col>4</xdr:col>
          <xdr:colOff>400050</xdr:colOff>
          <xdr:row>14</xdr:row>
          <xdr:rowOff>247650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1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14</xdr:row>
          <xdr:rowOff>47625</xdr:rowOff>
        </xdr:from>
        <xdr:to>
          <xdr:col>6</xdr:col>
          <xdr:colOff>400050</xdr:colOff>
          <xdr:row>14</xdr:row>
          <xdr:rowOff>257175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1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9" Type="http://schemas.openxmlformats.org/officeDocument/2006/relationships/ctrlProp" Target="../ctrlProps/ctrlProp6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8.xml"/><Relationship Id="rId34" Type="http://schemas.openxmlformats.org/officeDocument/2006/relationships/ctrlProp" Target="../ctrlProps/ctrlProp61.xml"/><Relationship Id="rId42" Type="http://schemas.openxmlformats.org/officeDocument/2006/relationships/ctrlProp" Target="../ctrlProps/ctrlProp69.xml"/><Relationship Id="rId47" Type="http://schemas.openxmlformats.org/officeDocument/2006/relationships/ctrlProp" Target="../ctrlProps/ctrlProp74.xml"/><Relationship Id="rId50" Type="http://schemas.openxmlformats.org/officeDocument/2006/relationships/ctrlProp" Target="../ctrlProps/ctrlProp77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33" Type="http://schemas.openxmlformats.org/officeDocument/2006/relationships/ctrlProp" Target="../ctrlProps/ctrlProp60.xml"/><Relationship Id="rId38" Type="http://schemas.openxmlformats.org/officeDocument/2006/relationships/ctrlProp" Target="../ctrlProps/ctrlProp65.xml"/><Relationship Id="rId46" Type="http://schemas.openxmlformats.org/officeDocument/2006/relationships/ctrlProp" Target="../ctrlProps/ctrlProp7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29" Type="http://schemas.openxmlformats.org/officeDocument/2006/relationships/ctrlProp" Target="../ctrlProps/ctrlProp56.xml"/><Relationship Id="rId41" Type="http://schemas.openxmlformats.org/officeDocument/2006/relationships/ctrlProp" Target="../ctrlProps/ctrlProp6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32" Type="http://schemas.openxmlformats.org/officeDocument/2006/relationships/ctrlProp" Target="../ctrlProps/ctrlProp59.xml"/><Relationship Id="rId37" Type="http://schemas.openxmlformats.org/officeDocument/2006/relationships/ctrlProp" Target="../ctrlProps/ctrlProp64.xml"/><Relationship Id="rId40" Type="http://schemas.openxmlformats.org/officeDocument/2006/relationships/ctrlProp" Target="../ctrlProps/ctrlProp67.xml"/><Relationship Id="rId45" Type="http://schemas.openxmlformats.org/officeDocument/2006/relationships/ctrlProp" Target="../ctrlProps/ctrlProp72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28" Type="http://schemas.openxmlformats.org/officeDocument/2006/relationships/ctrlProp" Target="../ctrlProps/ctrlProp55.xml"/><Relationship Id="rId36" Type="http://schemas.openxmlformats.org/officeDocument/2006/relationships/ctrlProp" Target="../ctrlProps/ctrlProp63.xml"/><Relationship Id="rId49" Type="http://schemas.openxmlformats.org/officeDocument/2006/relationships/ctrlProp" Target="../ctrlProps/ctrlProp76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31" Type="http://schemas.openxmlformats.org/officeDocument/2006/relationships/ctrlProp" Target="../ctrlProps/ctrlProp58.xml"/><Relationship Id="rId44" Type="http://schemas.openxmlformats.org/officeDocument/2006/relationships/ctrlProp" Target="../ctrlProps/ctrlProp71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Relationship Id="rId30" Type="http://schemas.openxmlformats.org/officeDocument/2006/relationships/ctrlProp" Target="../ctrlProps/ctrlProp57.xml"/><Relationship Id="rId35" Type="http://schemas.openxmlformats.org/officeDocument/2006/relationships/ctrlProp" Target="../ctrlProps/ctrlProp62.xml"/><Relationship Id="rId43" Type="http://schemas.openxmlformats.org/officeDocument/2006/relationships/ctrlProp" Target="../ctrlProps/ctrlProp70.xml"/><Relationship Id="rId48" Type="http://schemas.openxmlformats.org/officeDocument/2006/relationships/ctrlProp" Target="../ctrlProps/ctrlProp75.xml"/><Relationship Id="rId8" Type="http://schemas.openxmlformats.org/officeDocument/2006/relationships/ctrlProp" Target="../ctrlProps/ctrlProp35.xml"/><Relationship Id="rId5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B92"/>
  <sheetViews>
    <sheetView zoomScale="85" zoomScaleNormal="85" zoomScaleSheetLayoutView="90" workbookViewId="0">
      <selection activeCell="T72" sqref="T72"/>
    </sheetView>
  </sheetViews>
  <sheetFormatPr defaultColWidth="9" defaultRowHeight="13.5"/>
  <cols>
    <col min="1" max="4" width="8.75" style="8" customWidth="1"/>
    <col min="5" max="19" width="8.375" style="8" customWidth="1"/>
    <col min="20" max="20" width="5.625" style="1" customWidth="1"/>
    <col min="21" max="21" width="23.75" style="1" bestFit="1" customWidth="1"/>
    <col min="22" max="22" width="23" style="5" bestFit="1" customWidth="1"/>
    <col min="23" max="23" width="18.625" style="1" bestFit="1" customWidth="1"/>
    <col min="24" max="24" width="21.625" style="1" bestFit="1" customWidth="1"/>
    <col min="25" max="16384" width="9" style="1"/>
  </cols>
  <sheetData>
    <row r="1" spans="1:26" ht="24.75" thickBot="1">
      <c r="A1" s="387" t="s">
        <v>145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9"/>
    </row>
    <row r="2" spans="1:26" s="2" customFormat="1" ht="19.899999999999999" customHeight="1">
      <c r="A2" s="73"/>
      <c r="B2" s="48"/>
      <c r="C2" s="48"/>
      <c r="D2" s="48"/>
      <c r="E2" s="48"/>
      <c r="F2" s="48"/>
      <c r="G2" s="48"/>
      <c r="H2" s="48"/>
      <c r="I2" s="48"/>
      <c r="J2" s="48"/>
      <c r="K2" s="48"/>
      <c r="L2" s="406" t="s">
        <v>32</v>
      </c>
      <c r="M2" s="406"/>
      <c r="N2" s="43"/>
      <c r="O2" s="54" t="s">
        <v>0</v>
      </c>
      <c r="P2" s="43"/>
      <c r="Q2" s="54" t="s">
        <v>1</v>
      </c>
      <c r="R2" s="43"/>
      <c r="S2" s="55" t="s">
        <v>2</v>
      </c>
      <c r="U2" s="36" t="s">
        <v>113</v>
      </c>
      <c r="V2" s="276" t="s">
        <v>252</v>
      </c>
      <c r="W2" s="233" t="s">
        <v>307</v>
      </c>
      <c r="X2" s="3" t="s">
        <v>163</v>
      </c>
      <c r="Y2" s="3" t="s">
        <v>192</v>
      </c>
      <c r="Z2" s="87">
        <v>1500</v>
      </c>
    </row>
    <row r="3" spans="1:26" s="4" customFormat="1" ht="19.899999999999999" customHeight="1">
      <c r="A3" s="392"/>
      <c r="B3" s="393"/>
      <c r="C3" s="393"/>
      <c r="D3" s="393"/>
      <c r="E3" s="393"/>
      <c r="F3" s="393"/>
      <c r="G3" s="393"/>
      <c r="H3" s="394" t="s">
        <v>131</v>
      </c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5"/>
      <c r="U3" s="30" t="s">
        <v>9</v>
      </c>
      <c r="V3" s="5" t="s">
        <v>253</v>
      </c>
      <c r="W3" s="234" t="s">
        <v>308</v>
      </c>
      <c r="X3" s="5" t="s">
        <v>93</v>
      </c>
      <c r="Y3" s="84" t="s">
        <v>193</v>
      </c>
      <c r="Z3" s="88">
        <v>2500</v>
      </c>
    </row>
    <row r="4" spans="1:26" s="4" customFormat="1" ht="19.899999999999999" customHeight="1">
      <c r="A4" s="175"/>
      <c r="B4" s="176"/>
      <c r="C4" s="176"/>
      <c r="D4" s="176"/>
      <c r="E4" s="176"/>
      <c r="F4" s="176"/>
      <c r="G4" s="176"/>
      <c r="H4" s="177" t="s">
        <v>301</v>
      </c>
      <c r="I4" s="237"/>
      <c r="J4" s="177" t="s">
        <v>302</v>
      </c>
      <c r="K4" s="410"/>
      <c r="L4" s="410"/>
      <c r="M4" s="410"/>
      <c r="N4" s="410"/>
      <c r="O4" s="410"/>
      <c r="P4" s="177" t="s">
        <v>5</v>
      </c>
      <c r="Q4" s="410"/>
      <c r="R4" s="410"/>
      <c r="S4" s="411"/>
      <c r="U4" s="30" t="s">
        <v>259</v>
      </c>
      <c r="V4" s="5" t="s">
        <v>208</v>
      </c>
      <c r="W4" s="234" t="s">
        <v>309</v>
      </c>
      <c r="X4" s="5" t="s">
        <v>87</v>
      </c>
      <c r="Y4" s="84" t="s">
        <v>194</v>
      </c>
      <c r="Z4" s="88">
        <v>3500</v>
      </c>
    </row>
    <row r="5" spans="1:26" s="4" customFormat="1" ht="19.899999999999999" customHeight="1" thickBot="1">
      <c r="A5" s="171"/>
      <c r="B5" s="172"/>
      <c r="C5" s="172"/>
      <c r="D5" s="172"/>
      <c r="E5" s="172"/>
      <c r="F5" s="172"/>
      <c r="G5" s="172"/>
      <c r="H5" s="177"/>
      <c r="I5" s="177"/>
      <c r="J5" s="178" t="s">
        <v>18</v>
      </c>
      <c r="K5" s="408"/>
      <c r="L5" s="408"/>
      <c r="M5" s="408"/>
      <c r="N5" s="408"/>
      <c r="O5" s="408"/>
      <c r="P5" s="408"/>
      <c r="Q5" s="408"/>
      <c r="R5" s="408"/>
      <c r="S5" s="409"/>
      <c r="U5" s="30" t="s">
        <v>12</v>
      </c>
      <c r="V5" s="5" t="s">
        <v>209</v>
      </c>
      <c r="W5" s="234" t="s">
        <v>310</v>
      </c>
      <c r="X5" s="5" t="s">
        <v>86</v>
      </c>
      <c r="Y5" s="84" t="s">
        <v>195</v>
      </c>
    </row>
    <row r="6" spans="1:26" ht="20.100000000000001" customHeight="1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238"/>
      <c r="U6" s="30" t="s">
        <v>13</v>
      </c>
      <c r="V6" s="5" t="s">
        <v>210</v>
      </c>
      <c r="W6" s="234"/>
      <c r="X6" s="5" t="s">
        <v>89</v>
      </c>
      <c r="Y6" s="84" t="s">
        <v>196</v>
      </c>
    </row>
    <row r="7" spans="1:26" ht="20.100000000000001" customHeight="1" thickBot="1">
      <c r="A7" s="144" t="s">
        <v>283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U7" s="30" t="s">
        <v>146</v>
      </c>
      <c r="V7" s="5" t="s">
        <v>241</v>
      </c>
      <c r="W7" s="234"/>
      <c r="X7" s="5" t="s">
        <v>122</v>
      </c>
      <c r="Y7" s="84" t="s">
        <v>197</v>
      </c>
    </row>
    <row r="8" spans="1:26" ht="20.100000000000001" customHeight="1">
      <c r="A8" s="413" t="s">
        <v>171</v>
      </c>
      <c r="B8" s="414"/>
      <c r="C8" s="414"/>
      <c r="D8" s="415"/>
      <c r="E8" s="181"/>
      <c r="F8" s="182"/>
      <c r="G8" s="397" t="s">
        <v>161</v>
      </c>
      <c r="H8" s="398"/>
      <c r="I8" s="398"/>
      <c r="J8" s="399"/>
      <c r="K8" s="397" t="s">
        <v>162</v>
      </c>
      <c r="L8" s="400"/>
      <c r="M8" s="400"/>
      <c r="N8" s="401"/>
      <c r="O8" s="397" t="s">
        <v>172</v>
      </c>
      <c r="P8" s="400"/>
      <c r="Q8" s="400"/>
      <c r="R8" s="400"/>
      <c r="S8" s="407"/>
      <c r="U8" s="30" t="s">
        <v>164</v>
      </c>
      <c r="V8" s="5" t="s">
        <v>242</v>
      </c>
      <c r="W8" s="30"/>
      <c r="X8" s="5" t="s">
        <v>94</v>
      </c>
      <c r="Y8" s="84" t="s">
        <v>198</v>
      </c>
    </row>
    <row r="9" spans="1:26" ht="20.100000000000001" customHeight="1">
      <c r="A9" s="330"/>
      <c r="B9" s="331"/>
      <c r="C9" s="331"/>
      <c r="D9" s="332"/>
      <c r="E9" s="402" t="s">
        <v>173</v>
      </c>
      <c r="F9" s="403"/>
      <c r="G9" s="360"/>
      <c r="H9" s="404"/>
      <c r="I9" s="404"/>
      <c r="J9" s="405"/>
      <c r="K9" s="360"/>
      <c r="L9" s="404"/>
      <c r="M9" s="404"/>
      <c r="N9" s="405"/>
      <c r="O9" s="360"/>
      <c r="P9" s="350"/>
      <c r="Q9" s="350"/>
      <c r="R9" s="350"/>
      <c r="S9" s="361"/>
      <c r="U9" s="5"/>
      <c r="V9" s="5" t="s">
        <v>211</v>
      </c>
      <c r="W9" s="5"/>
      <c r="X9" s="5" t="s">
        <v>88</v>
      </c>
      <c r="Y9" s="84" t="s">
        <v>199</v>
      </c>
    </row>
    <row r="10" spans="1:26" ht="20.100000000000001" customHeight="1">
      <c r="A10" s="320"/>
      <c r="B10" s="321"/>
      <c r="C10" s="321"/>
      <c r="D10" s="322"/>
      <c r="E10" s="402" t="s">
        <v>160</v>
      </c>
      <c r="F10" s="403"/>
      <c r="G10" s="360"/>
      <c r="H10" s="404"/>
      <c r="I10" s="404"/>
      <c r="J10" s="405"/>
      <c r="K10" s="360"/>
      <c r="L10" s="404"/>
      <c r="M10" s="404"/>
      <c r="N10" s="405"/>
      <c r="O10" s="360"/>
      <c r="P10" s="350"/>
      <c r="Q10" s="350"/>
      <c r="R10" s="350"/>
      <c r="S10" s="361"/>
      <c r="U10" s="5"/>
      <c r="V10" s="5" t="s">
        <v>212</v>
      </c>
      <c r="W10" s="5"/>
      <c r="X10" s="5" t="s">
        <v>114</v>
      </c>
      <c r="Y10" s="84" t="s">
        <v>200</v>
      </c>
    </row>
    <row r="11" spans="1:26" ht="20.100000000000001" customHeight="1">
      <c r="A11" s="320" t="s">
        <v>284</v>
      </c>
      <c r="B11" s="321"/>
      <c r="C11" s="321"/>
      <c r="D11" s="322"/>
      <c r="E11" s="183" t="s">
        <v>14</v>
      </c>
      <c r="F11" s="412"/>
      <c r="G11" s="412"/>
      <c r="H11" s="412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7"/>
      <c r="U11" s="5"/>
      <c r="V11" s="5" t="s">
        <v>213</v>
      </c>
      <c r="W11" s="5"/>
      <c r="X11" s="5" t="s">
        <v>117</v>
      </c>
      <c r="Y11" s="84" t="s">
        <v>201</v>
      </c>
    </row>
    <row r="12" spans="1:26" ht="20.100000000000001" customHeight="1">
      <c r="A12" s="320" t="s">
        <v>285</v>
      </c>
      <c r="B12" s="321"/>
      <c r="C12" s="321"/>
      <c r="D12" s="322"/>
      <c r="E12" s="349"/>
      <c r="F12" s="350"/>
      <c r="G12" s="202"/>
      <c r="H12" s="202"/>
      <c r="I12" s="275"/>
      <c r="J12" s="179"/>
      <c r="K12" s="184"/>
      <c r="L12" s="184"/>
      <c r="M12" s="185"/>
      <c r="N12" s="185"/>
      <c r="O12" s="185"/>
      <c r="P12" s="185"/>
      <c r="Q12" s="185"/>
      <c r="R12" s="185"/>
      <c r="S12" s="186"/>
      <c r="U12" s="5"/>
      <c r="V12" s="5" t="s">
        <v>214</v>
      </c>
      <c r="W12" s="5"/>
      <c r="X12" s="5" t="s">
        <v>92</v>
      </c>
      <c r="Y12" s="84" t="s">
        <v>202</v>
      </c>
    </row>
    <row r="13" spans="1:26" ht="20.100000000000001" customHeight="1">
      <c r="A13" s="320" t="s">
        <v>286</v>
      </c>
      <c r="B13" s="321"/>
      <c r="C13" s="321"/>
      <c r="D13" s="322"/>
      <c r="E13" s="390" t="str">
        <f>IF(DATEDIF(F11,E36,"y")=0,"",DATEDIF(F11,E36,"y"))</f>
        <v/>
      </c>
      <c r="F13" s="391"/>
      <c r="G13" s="187" t="s">
        <v>16</v>
      </c>
      <c r="H13" s="317" t="s">
        <v>165</v>
      </c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96"/>
      <c r="U13" s="5"/>
      <c r="V13" s="5" t="s">
        <v>215</v>
      </c>
      <c r="W13" s="5"/>
      <c r="X13" s="30" t="s">
        <v>123</v>
      </c>
      <c r="Y13" s="84" t="s">
        <v>203</v>
      </c>
    </row>
    <row r="14" spans="1:26" ht="20.100000000000001" customHeight="1">
      <c r="A14" s="320" t="s">
        <v>305</v>
      </c>
      <c r="B14" s="321"/>
      <c r="C14" s="321"/>
      <c r="D14" s="322"/>
      <c r="E14" s="384" t="s">
        <v>306</v>
      </c>
      <c r="F14" s="385"/>
      <c r="G14" s="357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9"/>
      <c r="U14" s="5"/>
      <c r="V14" s="5" t="s">
        <v>243</v>
      </c>
      <c r="W14" s="5"/>
      <c r="X14" s="90" t="s">
        <v>115</v>
      </c>
      <c r="Y14" s="84" t="s">
        <v>204</v>
      </c>
    </row>
    <row r="15" spans="1:26" ht="20.100000000000001" customHeight="1">
      <c r="A15" s="374" t="s">
        <v>179</v>
      </c>
      <c r="B15" s="375"/>
      <c r="C15" s="375"/>
      <c r="D15" s="376"/>
      <c r="E15" s="316" t="s">
        <v>177</v>
      </c>
      <c r="F15" s="317"/>
      <c r="G15" s="317"/>
      <c r="H15" s="317"/>
      <c r="I15" s="317"/>
      <c r="J15" s="351"/>
      <c r="K15" s="351"/>
      <c r="L15" s="351"/>
      <c r="M15" s="351"/>
      <c r="N15" s="351"/>
      <c r="O15" s="351"/>
      <c r="P15" s="351"/>
      <c r="Q15" s="351"/>
      <c r="R15" s="351"/>
      <c r="S15" s="352"/>
      <c r="U15" s="5"/>
      <c r="V15" s="5" t="s">
        <v>216</v>
      </c>
      <c r="W15" s="5"/>
      <c r="X15" s="90" t="s">
        <v>239</v>
      </c>
      <c r="Y15" s="84" t="s">
        <v>205</v>
      </c>
    </row>
    <row r="16" spans="1:26" ht="20.100000000000001" customHeight="1">
      <c r="A16" s="377"/>
      <c r="B16" s="378"/>
      <c r="C16" s="378"/>
      <c r="D16" s="379"/>
      <c r="E16" s="232" t="s">
        <v>178</v>
      </c>
      <c r="F16" s="356"/>
      <c r="G16" s="356"/>
      <c r="H16" s="356"/>
      <c r="I16" s="356"/>
      <c r="J16" s="356"/>
      <c r="K16" s="356"/>
      <c r="L16" s="179" t="s">
        <v>82</v>
      </c>
      <c r="M16" s="356"/>
      <c r="N16" s="356"/>
      <c r="O16" s="356"/>
      <c r="P16" s="356"/>
      <c r="Q16" s="356"/>
      <c r="R16" s="356"/>
      <c r="S16" s="380"/>
      <c r="U16" s="5"/>
      <c r="V16" s="5" t="s">
        <v>244</v>
      </c>
      <c r="W16" s="5"/>
      <c r="X16" s="5" t="s">
        <v>116</v>
      </c>
      <c r="Y16" s="84" t="s">
        <v>206</v>
      </c>
    </row>
    <row r="17" spans="1:28" ht="20.100000000000001" customHeight="1">
      <c r="A17" s="330"/>
      <c r="B17" s="331"/>
      <c r="C17" s="331"/>
      <c r="D17" s="332"/>
      <c r="E17" s="232" t="s">
        <v>174</v>
      </c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7"/>
      <c r="U17" s="5"/>
      <c r="V17" s="5" t="s">
        <v>228</v>
      </c>
      <c r="W17" s="5"/>
      <c r="X17" s="166" t="s">
        <v>297</v>
      </c>
    </row>
    <row r="18" spans="1:28" ht="20.100000000000001" customHeight="1">
      <c r="A18" s="374" t="s">
        <v>4</v>
      </c>
      <c r="B18" s="375"/>
      <c r="C18" s="375"/>
      <c r="D18" s="376"/>
      <c r="E18" s="188" t="s">
        <v>80</v>
      </c>
      <c r="F18" s="189"/>
      <c r="G18" s="188"/>
      <c r="H18" s="188"/>
      <c r="I18" s="363"/>
      <c r="J18" s="363"/>
      <c r="K18" s="364"/>
      <c r="L18" s="364"/>
      <c r="M18" s="364"/>
      <c r="N18" s="364"/>
      <c r="O18" s="364"/>
      <c r="P18" s="364"/>
      <c r="Q18" s="364"/>
      <c r="R18" s="364"/>
      <c r="S18" s="365"/>
      <c r="T18" s="8"/>
      <c r="U18" s="5"/>
      <c r="V18" s="5" t="s">
        <v>217</v>
      </c>
      <c r="W18" s="5"/>
      <c r="X18" s="166" t="s">
        <v>298</v>
      </c>
    </row>
    <row r="19" spans="1:28" ht="20.100000000000001" customHeight="1">
      <c r="A19" s="374" t="s">
        <v>95</v>
      </c>
      <c r="B19" s="375"/>
      <c r="C19" s="375"/>
      <c r="D19" s="376"/>
      <c r="E19" s="191"/>
      <c r="F19" s="191" t="s">
        <v>96</v>
      </c>
      <c r="G19" s="381"/>
      <c r="H19" s="381"/>
      <c r="I19" s="381"/>
      <c r="J19" s="381"/>
      <c r="K19" s="348"/>
      <c r="L19" s="348"/>
      <c r="M19" s="191"/>
      <c r="N19" s="192" t="s">
        <v>90</v>
      </c>
      <c r="O19" s="386" t="s">
        <v>91</v>
      </c>
      <c r="P19" s="386"/>
      <c r="Q19" s="353"/>
      <c r="R19" s="353"/>
      <c r="S19" s="354"/>
      <c r="T19" s="89"/>
      <c r="U19" s="5"/>
      <c r="V19" s="5" t="s">
        <v>218</v>
      </c>
      <c r="W19" s="5"/>
      <c r="X19" s="166"/>
      <c r="Y19" s="5"/>
    </row>
    <row r="20" spans="1:28" ht="20.100000000000001" customHeight="1">
      <c r="A20" s="330"/>
      <c r="B20" s="331"/>
      <c r="C20" s="331"/>
      <c r="D20" s="332"/>
      <c r="E20" s="191"/>
      <c r="F20" s="219" t="s">
        <v>97</v>
      </c>
      <c r="G20" s="383"/>
      <c r="H20" s="383"/>
      <c r="I20" s="383"/>
      <c r="J20" s="355" t="s">
        <v>98</v>
      </c>
      <c r="K20" s="355"/>
      <c r="L20" s="382"/>
      <c r="M20" s="382"/>
      <c r="N20" s="382"/>
      <c r="O20" s="188" t="s">
        <v>99</v>
      </c>
      <c r="P20" s="348"/>
      <c r="Q20" s="348"/>
      <c r="R20" s="191"/>
      <c r="S20" s="193" t="s">
        <v>100</v>
      </c>
      <c r="T20" s="89"/>
      <c r="U20" s="5"/>
      <c r="V20" s="5" t="s">
        <v>245</v>
      </c>
      <c r="W20" s="30"/>
      <c r="X20" s="5"/>
      <c r="Y20" s="5"/>
      <c r="Z20" s="5"/>
    </row>
    <row r="21" spans="1:28" ht="20.100000000000001" customHeight="1">
      <c r="A21" s="320" t="s">
        <v>260</v>
      </c>
      <c r="B21" s="321"/>
      <c r="C21" s="321"/>
      <c r="D21" s="322"/>
      <c r="E21" s="194"/>
      <c r="F21" s="179" t="s">
        <v>111</v>
      </c>
      <c r="G21" s="194"/>
      <c r="H21" s="179" t="s">
        <v>261</v>
      </c>
      <c r="I21" s="280"/>
      <c r="J21" s="179" t="s">
        <v>235</v>
      </c>
      <c r="K21" s="294" t="s">
        <v>344</v>
      </c>
      <c r="L21" s="293"/>
      <c r="M21" s="197"/>
      <c r="N21" s="196"/>
      <c r="O21" s="197"/>
      <c r="P21" s="197"/>
      <c r="Q21" s="197"/>
      <c r="R21" s="198"/>
      <c r="S21" s="199"/>
      <c r="U21" s="30"/>
      <c r="V21" s="5" t="s">
        <v>53</v>
      </c>
      <c r="W21" s="5"/>
      <c r="X21" s="5"/>
      <c r="Y21" s="5"/>
      <c r="Z21" s="5"/>
      <c r="AA21" s="5"/>
      <c r="AB21" s="5"/>
    </row>
    <row r="22" spans="1:28" ht="20.100000000000001" customHeight="1">
      <c r="A22" s="320"/>
      <c r="B22" s="321"/>
      <c r="C22" s="321"/>
      <c r="D22" s="322"/>
      <c r="E22" s="200" t="s">
        <v>282</v>
      </c>
      <c r="F22" s="201"/>
      <c r="G22" s="179"/>
      <c r="H22" s="201"/>
      <c r="I22" s="179"/>
      <c r="J22" s="179"/>
      <c r="K22" s="194"/>
      <c r="L22" s="179" t="s">
        <v>0</v>
      </c>
      <c r="M22" s="194"/>
      <c r="N22" s="179" t="s">
        <v>20</v>
      </c>
      <c r="O22" s="194"/>
      <c r="P22" s="202" t="s">
        <v>121</v>
      </c>
      <c r="Q22" s="201"/>
      <c r="R22" s="203"/>
      <c r="S22" s="204"/>
      <c r="U22" s="5"/>
      <c r="V22" s="5" t="s">
        <v>219</v>
      </c>
      <c r="W22" s="5"/>
      <c r="X22" s="5"/>
      <c r="Y22" s="5"/>
      <c r="AA22" s="5"/>
      <c r="AB22" s="5"/>
    </row>
    <row r="23" spans="1:28" ht="20.100000000000001" customHeight="1">
      <c r="A23" s="320"/>
      <c r="B23" s="321"/>
      <c r="C23" s="321"/>
      <c r="D23" s="322"/>
      <c r="E23" s="368" t="s">
        <v>151</v>
      </c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70"/>
      <c r="U23" s="5"/>
      <c r="V23" s="5" t="s">
        <v>220</v>
      </c>
      <c r="W23" s="5"/>
      <c r="X23" s="5"/>
    </row>
    <row r="24" spans="1:28" ht="12" customHeight="1">
      <c r="A24" s="320"/>
      <c r="B24" s="321"/>
      <c r="C24" s="321"/>
      <c r="D24" s="322"/>
      <c r="E24" s="371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3"/>
      <c r="U24" s="5"/>
      <c r="V24" s="5" t="s">
        <v>221</v>
      </c>
      <c r="W24" s="5"/>
      <c r="X24" s="5"/>
    </row>
    <row r="25" spans="1:28" ht="20.100000000000001" customHeight="1">
      <c r="A25" s="320" t="s">
        <v>166</v>
      </c>
      <c r="B25" s="325"/>
      <c r="C25" s="325"/>
      <c r="D25" s="326"/>
      <c r="E25" s="194"/>
      <c r="F25" s="317" t="s">
        <v>22</v>
      </c>
      <c r="G25" s="317"/>
      <c r="H25" s="356"/>
      <c r="I25" s="356"/>
      <c r="J25" s="356"/>
      <c r="K25" s="205" t="s">
        <v>133</v>
      </c>
      <c r="L25" s="194"/>
      <c r="M25" s="362" t="s">
        <v>23</v>
      </c>
      <c r="N25" s="362"/>
      <c r="O25" s="350"/>
      <c r="P25" s="350"/>
      <c r="Q25" s="350"/>
      <c r="R25" s="350"/>
      <c r="S25" s="206" t="s">
        <v>191</v>
      </c>
      <c r="U25" s="5"/>
      <c r="V25" s="5" t="s">
        <v>222</v>
      </c>
      <c r="W25" s="5"/>
      <c r="X25" s="5"/>
    </row>
    <row r="26" spans="1:28" ht="39.950000000000003" customHeight="1">
      <c r="A26" s="320" t="s">
        <v>135</v>
      </c>
      <c r="B26" s="321"/>
      <c r="C26" s="321"/>
      <c r="D26" s="322"/>
      <c r="E26" s="341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3"/>
      <c r="U26" s="5"/>
      <c r="V26" s="5" t="s">
        <v>223</v>
      </c>
      <c r="W26" s="5"/>
      <c r="X26" s="5"/>
    </row>
    <row r="27" spans="1:28" ht="39.950000000000003" customHeight="1">
      <c r="A27" s="320" t="s">
        <v>142</v>
      </c>
      <c r="B27" s="321"/>
      <c r="C27" s="321"/>
      <c r="D27" s="322"/>
      <c r="E27" s="207" t="s">
        <v>136</v>
      </c>
      <c r="F27" s="323"/>
      <c r="G27" s="323"/>
      <c r="H27" s="323"/>
      <c r="I27" s="323"/>
      <c r="J27" s="323"/>
      <c r="K27" s="188" t="s">
        <v>137</v>
      </c>
      <c r="L27" s="323"/>
      <c r="M27" s="323"/>
      <c r="N27" s="323"/>
      <c r="O27" s="188" t="s">
        <v>83</v>
      </c>
      <c r="P27" s="323"/>
      <c r="Q27" s="323"/>
      <c r="R27" s="323"/>
      <c r="S27" s="324"/>
      <c r="U27" s="5"/>
      <c r="V27" s="5" t="s">
        <v>224</v>
      </c>
      <c r="W27" s="5"/>
      <c r="X27" s="5"/>
    </row>
    <row r="28" spans="1:28" ht="12" customHeight="1">
      <c r="A28" s="320" t="s">
        <v>258</v>
      </c>
      <c r="B28" s="321"/>
      <c r="C28" s="321"/>
      <c r="D28" s="322"/>
      <c r="E28" s="341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3"/>
      <c r="U28" s="5"/>
      <c r="V28" s="5" t="s">
        <v>225</v>
      </c>
      <c r="W28" s="30"/>
      <c r="X28" s="42"/>
      <c r="Y28" s="86"/>
    </row>
    <row r="29" spans="1:28" ht="20.100000000000001" customHeight="1">
      <c r="A29" s="320"/>
      <c r="B29" s="321"/>
      <c r="C29" s="321"/>
      <c r="D29" s="322"/>
      <c r="E29" s="341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3"/>
      <c r="U29" s="30"/>
      <c r="V29" s="5" t="s">
        <v>321</v>
      </c>
      <c r="W29" s="5"/>
      <c r="X29" s="5"/>
      <c r="Z29" s="42"/>
    </row>
    <row r="30" spans="1:28" s="85" customFormat="1" ht="20.100000000000001" customHeight="1" thickBot="1">
      <c r="A30" s="473" t="s">
        <v>230</v>
      </c>
      <c r="B30" s="474"/>
      <c r="C30" s="474"/>
      <c r="D30" s="475"/>
      <c r="E30" s="208"/>
      <c r="F30" s="272" t="s">
        <v>232</v>
      </c>
      <c r="G30" s="209"/>
      <c r="H30" s="244" t="s">
        <v>231</v>
      </c>
      <c r="I30" s="272"/>
      <c r="J30" s="273"/>
      <c r="K30" s="272"/>
      <c r="L30" s="272"/>
      <c r="M30" s="272"/>
      <c r="N30" s="272"/>
      <c r="O30" s="272"/>
      <c r="P30" s="272"/>
      <c r="Q30" s="272"/>
      <c r="R30" s="272"/>
      <c r="S30" s="274"/>
      <c r="U30" s="5"/>
      <c r="V30" s="5" t="s">
        <v>226</v>
      </c>
      <c r="W30" s="5"/>
      <c r="X30" s="5"/>
      <c r="Y30" s="1"/>
      <c r="Z30" s="1"/>
      <c r="AA30" s="42"/>
    </row>
    <row r="31" spans="1:28" ht="20.100000000000001" customHeight="1" thickBot="1">
      <c r="A31" s="180" t="s">
        <v>167</v>
      </c>
      <c r="B31" s="169"/>
      <c r="C31" s="169"/>
      <c r="D31" s="169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U31" s="5"/>
      <c r="V31" s="5" t="s">
        <v>322</v>
      </c>
      <c r="W31" s="5"/>
      <c r="X31" s="5"/>
    </row>
    <row r="32" spans="1:28" ht="20.100000000000001" customHeight="1">
      <c r="A32" s="327" t="s">
        <v>138</v>
      </c>
      <c r="B32" s="328"/>
      <c r="C32" s="328"/>
      <c r="D32" s="329"/>
      <c r="E32" s="335" t="s">
        <v>148</v>
      </c>
      <c r="F32" s="333"/>
      <c r="G32" s="333"/>
      <c r="H32" s="333">
        <f>A3</f>
        <v>0</v>
      </c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4"/>
      <c r="U32" s="5"/>
      <c r="V32" s="5" t="s">
        <v>323</v>
      </c>
      <c r="W32" s="5"/>
      <c r="X32" s="5"/>
    </row>
    <row r="33" spans="1:25" ht="20.100000000000001" customHeight="1">
      <c r="A33" s="330"/>
      <c r="B33" s="331"/>
      <c r="C33" s="331"/>
      <c r="D33" s="332"/>
      <c r="E33" s="316" t="s">
        <v>101</v>
      </c>
      <c r="F33" s="317"/>
      <c r="G33" s="317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40"/>
      <c r="U33" s="5"/>
      <c r="V33" s="5" t="s">
        <v>324</v>
      </c>
      <c r="W33" s="5"/>
      <c r="X33" s="5"/>
    </row>
    <row r="34" spans="1:25" ht="20.100000000000001" customHeight="1">
      <c r="A34" s="320" t="s">
        <v>5</v>
      </c>
      <c r="B34" s="325"/>
      <c r="C34" s="325"/>
      <c r="D34" s="326"/>
      <c r="E34" s="211" t="s">
        <v>103</v>
      </c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212"/>
      <c r="U34" s="5"/>
      <c r="V34" s="5" t="s">
        <v>325</v>
      </c>
      <c r="X34" s="5"/>
    </row>
    <row r="35" spans="1:25" ht="20.100000000000001" customHeight="1">
      <c r="A35" s="320" t="s">
        <v>338</v>
      </c>
      <c r="B35" s="321"/>
      <c r="C35" s="321"/>
      <c r="D35" s="322"/>
      <c r="E35" s="349"/>
      <c r="F35" s="350"/>
      <c r="G35" s="350"/>
      <c r="H35" s="350"/>
      <c r="I35" s="350"/>
      <c r="J35" s="350"/>
      <c r="K35" s="202"/>
      <c r="L35" s="202"/>
      <c r="M35" s="292" t="s">
        <v>339</v>
      </c>
      <c r="N35" s="350">
        <f>E35</f>
        <v>0</v>
      </c>
      <c r="O35" s="350"/>
      <c r="P35" s="350"/>
      <c r="Q35" s="350"/>
      <c r="R35" s="350"/>
      <c r="S35" s="361"/>
      <c r="U35" s="5"/>
      <c r="V35" s="5" t="s">
        <v>326</v>
      </c>
      <c r="X35" s="5"/>
    </row>
    <row r="36" spans="1:25" ht="20.100000000000001" customHeight="1">
      <c r="A36" s="320" t="s">
        <v>168</v>
      </c>
      <c r="B36" s="325"/>
      <c r="C36" s="325"/>
      <c r="D36" s="326"/>
      <c r="E36" s="476"/>
      <c r="F36" s="477"/>
      <c r="G36" s="477"/>
      <c r="H36" s="195" t="s">
        <v>17</v>
      </c>
      <c r="I36" s="477"/>
      <c r="J36" s="477"/>
      <c r="K36" s="477"/>
      <c r="L36" s="243" t="s">
        <v>318</v>
      </c>
      <c r="M36" s="478" t="s">
        <v>319</v>
      </c>
      <c r="N36" s="478"/>
      <c r="O36" s="478"/>
      <c r="P36" s="479"/>
      <c r="Q36" s="479"/>
      <c r="R36" s="479"/>
      <c r="S36" s="480"/>
      <c r="T36" s="8"/>
      <c r="U36" s="5"/>
      <c r="V36" s="5" t="s">
        <v>169</v>
      </c>
    </row>
    <row r="37" spans="1:25" ht="22.15" customHeight="1">
      <c r="A37" s="374" t="s">
        <v>152</v>
      </c>
      <c r="B37" s="375"/>
      <c r="C37" s="375"/>
      <c r="D37" s="376"/>
      <c r="E37" s="452" t="s">
        <v>154</v>
      </c>
      <c r="F37" s="453"/>
      <c r="G37" s="213"/>
      <c r="H37" s="214" t="s">
        <v>155</v>
      </c>
      <c r="I37" s="215"/>
      <c r="J37" s="216" t="s">
        <v>84</v>
      </c>
      <c r="K37" s="217"/>
      <c r="L37" s="218" t="s">
        <v>2</v>
      </c>
      <c r="M37" s="443" t="s">
        <v>159</v>
      </c>
      <c r="N37" s="444"/>
      <c r="O37" s="444"/>
      <c r="P37" s="444"/>
      <c r="Q37" s="444"/>
      <c r="R37" s="444"/>
      <c r="S37" s="445"/>
      <c r="T37" s="24"/>
      <c r="V37" s="5" t="s">
        <v>170</v>
      </c>
    </row>
    <row r="38" spans="1:25" ht="22.15" customHeight="1">
      <c r="A38" s="374" t="s">
        <v>153</v>
      </c>
      <c r="B38" s="450"/>
      <c r="C38" s="450"/>
      <c r="D38" s="451"/>
      <c r="E38" s="297" t="s">
        <v>156</v>
      </c>
      <c r="F38" s="298"/>
      <c r="G38" s="455" t="s">
        <v>157</v>
      </c>
      <c r="H38" s="456"/>
      <c r="I38" s="299">
        <f>K37*F38</f>
        <v>0</v>
      </c>
      <c r="J38" s="435" t="s">
        <v>158</v>
      </c>
      <c r="K38" s="435"/>
      <c r="L38" s="300"/>
      <c r="M38" s="446"/>
      <c r="N38" s="447"/>
      <c r="O38" s="447"/>
      <c r="P38" s="447"/>
      <c r="Q38" s="447"/>
      <c r="R38" s="447"/>
      <c r="S38" s="448"/>
      <c r="T38" s="24"/>
      <c r="V38" s="5" t="s">
        <v>327</v>
      </c>
    </row>
    <row r="39" spans="1:25" ht="33" customHeight="1">
      <c r="A39" s="320" t="s">
        <v>347</v>
      </c>
      <c r="B39" s="321"/>
      <c r="C39" s="321"/>
      <c r="D39" s="322"/>
      <c r="E39" s="301"/>
      <c r="F39" s="202" t="s">
        <v>280</v>
      </c>
      <c r="G39" s="302"/>
      <c r="H39" s="296" t="s">
        <v>279</v>
      </c>
      <c r="I39" s="483" t="s">
        <v>350</v>
      </c>
      <c r="J39" s="484"/>
      <c r="K39" s="484"/>
      <c r="L39" s="484"/>
      <c r="M39" s="484"/>
      <c r="N39" s="484"/>
      <c r="O39" s="484"/>
      <c r="P39" s="484"/>
      <c r="Q39" s="484"/>
      <c r="R39" s="484"/>
      <c r="S39" s="485"/>
      <c r="V39" s="5" t="s">
        <v>348</v>
      </c>
    </row>
    <row r="40" spans="1:25" ht="44.25" customHeight="1">
      <c r="A40" s="320" t="s">
        <v>349</v>
      </c>
      <c r="B40" s="321"/>
      <c r="C40" s="321"/>
      <c r="D40" s="322"/>
      <c r="E40" s="200" t="s">
        <v>156</v>
      </c>
      <c r="F40" s="219"/>
      <c r="G40" s="486" t="s">
        <v>157</v>
      </c>
      <c r="H40" s="487"/>
      <c r="I40" s="219"/>
      <c r="J40" s="336" t="s">
        <v>158</v>
      </c>
      <c r="K40" s="336"/>
      <c r="L40" s="303"/>
      <c r="M40" s="337" t="s">
        <v>346</v>
      </c>
      <c r="N40" s="338"/>
      <c r="O40" s="304"/>
      <c r="P40" s="304"/>
      <c r="Q40" s="305" t="s">
        <v>17</v>
      </c>
      <c r="R40" s="304"/>
      <c r="S40" s="306"/>
      <c r="V40" s="5" t="s">
        <v>348</v>
      </c>
    </row>
    <row r="41" spans="1:25" ht="20.100000000000001" customHeight="1">
      <c r="A41" s="330" t="s">
        <v>24</v>
      </c>
      <c r="B41" s="331"/>
      <c r="C41" s="331"/>
      <c r="D41" s="332"/>
      <c r="E41" s="436" t="s">
        <v>124</v>
      </c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37"/>
      <c r="Q41" s="437"/>
      <c r="R41" s="437"/>
      <c r="S41" s="438"/>
      <c r="V41" s="5" t="s">
        <v>328</v>
      </c>
    </row>
    <row r="42" spans="1:25" ht="20.100000000000001" customHeight="1">
      <c r="A42" s="374" t="s">
        <v>25</v>
      </c>
      <c r="B42" s="375"/>
      <c r="C42" s="375"/>
      <c r="D42" s="376"/>
      <c r="E42" s="316" t="s">
        <v>125</v>
      </c>
      <c r="F42" s="317"/>
      <c r="G42" s="317"/>
      <c r="H42" s="317"/>
      <c r="I42" s="317"/>
      <c r="J42" s="317"/>
      <c r="K42" s="317"/>
      <c r="L42" s="457"/>
      <c r="M42" s="457"/>
      <c r="N42" s="457"/>
      <c r="O42" s="457"/>
      <c r="P42" s="457"/>
      <c r="Q42" s="457"/>
      <c r="R42" s="457"/>
      <c r="S42" s="458"/>
      <c r="V42" s="5" t="s">
        <v>329</v>
      </c>
    </row>
    <row r="43" spans="1:25" ht="35.25" customHeight="1">
      <c r="A43" s="377"/>
      <c r="B43" s="378"/>
      <c r="C43" s="378"/>
      <c r="D43" s="379"/>
      <c r="E43" s="200" t="s">
        <v>26</v>
      </c>
      <c r="F43" s="202"/>
      <c r="G43" s="220" t="s">
        <v>28</v>
      </c>
      <c r="H43" s="221" t="s">
        <v>85</v>
      </c>
      <c r="I43" s="449"/>
      <c r="J43" s="449"/>
      <c r="K43" s="222" t="s">
        <v>70</v>
      </c>
      <c r="L43" s="490" t="s">
        <v>351</v>
      </c>
      <c r="M43" s="491"/>
      <c r="N43" s="491"/>
      <c r="O43" s="491"/>
      <c r="P43" s="491"/>
      <c r="Q43" s="491"/>
      <c r="R43" s="491"/>
      <c r="S43" s="492"/>
      <c r="T43" s="161"/>
      <c r="V43" s="5" t="s">
        <v>330</v>
      </c>
    </row>
    <row r="44" spans="1:25" ht="35.25" customHeight="1">
      <c r="A44" s="377"/>
      <c r="B44" s="378"/>
      <c r="C44" s="378"/>
      <c r="D44" s="379"/>
      <c r="E44" s="223" t="s">
        <v>27</v>
      </c>
      <c r="F44" s="224"/>
      <c r="G44" s="225" t="s">
        <v>29</v>
      </c>
      <c r="H44" s="211"/>
      <c r="I44" s="211"/>
      <c r="J44" s="211"/>
      <c r="K44" s="211"/>
      <c r="L44" s="314"/>
      <c r="M44" s="431" t="s">
        <v>356</v>
      </c>
      <c r="N44" s="431"/>
      <c r="O44" s="431"/>
      <c r="P44" s="431"/>
      <c r="Q44" s="431"/>
      <c r="R44" s="431"/>
      <c r="S44" s="493"/>
      <c r="V44" s="5" t="s">
        <v>331</v>
      </c>
    </row>
    <row r="45" spans="1:25" ht="35.25" customHeight="1">
      <c r="A45" s="330"/>
      <c r="B45" s="331"/>
      <c r="C45" s="331"/>
      <c r="D45" s="332"/>
      <c r="E45" s="494" t="s">
        <v>30</v>
      </c>
      <c r="F45" s="364"/>
      <c r="G45" s="495" t="s">
        <v>126</v>
      </c>
      <c r="H45" s="495"/>
      <c r="I45" s="495"/>
      <c r="J45" s="495"/>
      <c r="K45" s="496"/>
      <c r="L45" s="313" t="s">
        <v>352</v>
      </c>
      <c r="M45" s="488" t="s">
        <v>354</v>
      </c>
      <c r="N45" s="488"/>
      <c r="O45" s="488"/>
      <c r="P45" s="488"/>
      <c r="Q45" s="488"/>
      <c r="R45" s="488"/>
      <c r="S45" s="489"/>
      <c r="V45" s="5" t="s">
        <v>332</v>
      </c>
    </row>
    <row r="46" spans="1:25" ht="35.25" customHeight="1">
      <c r="A46" s="320" t="s">
        <v>139</v>
      </c>
      <c r="B46" s="321"/>
      <c r="C46" s="321"/>
      <c r="D46" s="322"/>
      <c r="E46" s="316" t="s">
        <v>81</v>
      </c>
      <c r="F46" s="317"/>
      <c r="G46" s="317"/>
      <c r="H46" s="317"/>
      <c r="I46" s="317"/>
      <c r="J46" s="317"/>
      <c r="K46" s="317"/>
      <c r="L46" s="312"/>
      <c r="M46" s="344" t="s">
        <v>355</v>
      </c>
      <c r="N46" s="344"/>
      <c r="O46" s="344"/>
      <c r="P46" s="344"/>
      <c r="Q46" s="344"/>
      <c r="R46" s="344"/>
      <c r="S46" s="345"/>
      <c r="V46" s="5" t="s">
        <v>227</v>
      </c>
    </row>
    <row r="47" spans="1:25" ht="35.25" customHeight="1" thickBot="1">
      <c r="A47" s="440" t="s">
        <v>140</v>
      </c>
      <c r="B47" s="441"/>
      <c r="C47" s="441"/>
      <c r="D47" s="442"/>
      <c r="E47" s="318" t="s">
        <v>81</v>
      </c>
      <c r="F47" s="319"/>
      <c r="G47" s="319"/>
      <c r="H47" s="319"/>
      <c r="I47" s="319"/>
      <c r="J47" s="319"/>
      <c r="K47" s="319"/>
      <c r="L47" s="315" t="s">
        <v>353</v>
      </c>
      <c r="M47" s="346"/>
      <c r="N47" s="346"/>
      <c r="O47" s="346"/>
      <c r="P47" s="346"/>
      <c r="Q47" s="346"/>
      <c r="R47" s="346"/>
      <c r="S47" s="347"/>
      <c r="V47" s="5" t="s">
        <v>229</v>
      </c>
      <c r="Y47" s="77"/>
    </row>
    <row r="48" spans="1:25" ht="20.100000000000001" customHeight="1">
      <c r="A48" s="439" t="s">
        <v>21</v>
      </c>
      <c r="B48" s="439"/>
      <c r="C48" s="439"/>
      <c r="D48" s="439"/>
      <c r="E48" s="439"/>
      <c r="F48" s="439"/>
      <c r="G48" s="439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  <c r="V48" s="5" t="s">
        <v>246</v>
      </c>
      <c r="Y48" s="77"/>
    </row>
    <row r="49" spans="1:26" ht="20.100000000000001" customHeight="1">
      <c r="A49" s="424" t="s">
        <v>19</v>
      </c>
      <c r="B49" s="434"/>
      <c r="C49" s="434"/>
      <c r="D49" s="434"/>
      <c r="E49" s="481"/>
      <c r="F49" s="482"/>
      <c r="G49" s="482"/>
      <c r="H49" s="170" t="s">
        <v>300</v>
      </c>
      <c r="I49" s="76"/>
      <c r="J49" s="229"/>
      <c r="K49" s="229"/>
      <c r="L49" s="229"/>
      <c r="M49" s="174" t="s">
        <v>18</v>
      </c>
      <c r="N49" s="426"/>
      <c r="O49" s="426"/>
      <c r="P49" s="426"/>
      <c r="Q49" s="426"/>
      <c r="R49" s="426"/>
      <c r="S49" s="427"/>
      <c r="V49" s="5" t="s">
        <v>237</v>
      </c>
      <c r="Y49" s="77"/>
    </row>
    <row r="50" spans="1:26" ht="20.100000000000001" customHeight="1">
      <c r="A50" s="428" t="s">
        <v>184</v>
      </c>
      <c r="B50" s="429"/>
      <c r="C50" s="429"/>
      <c r="D50" s="470"/>
      <c r="E50" s="245" t="s">
        <v>271</v>
      </c>
      <c r="F50" s="246"/>
      <c r="G50" s="247"/>
      <c r="H50" s="247" t="s">
        <v>149</v>
      </c>
      <c r="I50" s="246" t="s">
        <v>270</v>
      </c>
      <c r="J50" s="246"/>
      <c r="K50" s="246"/>
      <c r="L50" s="246"/>
      <c r="M50" s="246"/>
      <c r="N50" s="246"/>
      <c r="O50" s="246"/>
      <c r="P50" s="246"/>
      <c r="Q50" s="246"/>
      <c r="R50" s="246"/>
      <c r="S50" s="248"/>
      <c r="V50" s="5" t="s">
        <v>238</v>
      </c>
      <c r="Y50" s="77"/>
    </row>
    <row r="51" spans="1:26" ht="20.100000000000001" customHeight="1">
      <c r="A51" s="430"/>
      <c r="B51" s="431"/>
      <c r="C51" s="431"/>
      <c r="D51" s="471"/>
      <c r="E51" s="249" t="s">
        <v>234</v>
      </c>
      <c r="F51" s="250"/>
      <c r="G51" s="251"/>
      <c r="H51" s="251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2"/>
      <c r="V51" s="5" t="s">
        <v>251</v>
      </c>
      <c r="Y51" s="77"/>
    </row>
    <row r="52" spans="1:26" ht="20.100000000000001" customHeight="1">
      <c r="A52" s="430"/>
      <c r="B52" s="431"/>
      <c r="C52" s="431"/>
      <c r="D52" s="471"/>
      <c r="E52" s="253" t="s">
        <v>233</v>
      </c>
      <c r="F52" s="254"/>
      <c r="G52" s="254"/>
      <c r="H52" s="254"/>
      <c r="I52" s="255"/>
      <c r="J52" s="254" t="s">
        <v>303</v>
      </c>
      <c r="K52" s="254"/>
      <c r="L52" s="254"/>
      <c r="M52" s="254"/>
      <c r="N52" s="254"/>
      <c r="O52" s="254"/>
      <c r="P52" s="254" t="s">
        <v>304</v>
      </c>
      <c r="Q52" s="254"/>
      <c r="R52" s="254"/>
      <c r="S52" s="256"/>
      <c r="V52" s="5" t="s">
        <v>247</v>
      </c>
      <c r="W52" s="2"/>
      <c r="X52" s="2"/>
      <c r="Y52" s="94"/>
    </row>
    <row r="53" spans="1:26" ht="20.100000000000001" customHeight="1">
      <c r="A53" s="430"/>
      <c r="B53" s="431"/>
      <c r="C53" s="431"/>
      <c r="D53" s="471"/>
      <c r="E53" s="249" t="s">
        <v>181</v>
      </c>
      <c r="F53" s="250"/>
      <c r="G53" s="257" t="s">
        <v>312</v>
      </c>
      <c r="H53" s="250"/>
      <c r="I53" s="250"/>
      <c r="J53" s="258"/>
      <c r="K53" s="258"/>
      <c r="L53" s="250"/>
      <c r="M53" s="259"/>
      <c r="N53" s="250"/>
      <c r="O53" s="250"/>
      <c r="P53" s="250"/>
      <c r="Q53" s="260"/>
      <c r="R53" s="260"/>
      <c r="S53" s="261"/>
      <c r="U53" s="2"/>
      <c r="V53" s="5" t="s">
        <v>248</v>
      </c>
      <c r="W53" s="2"/>
      <c r="X53" s="2"/>
      <c r="Y53" s="94"/>
      <c r="Z53" s="2"/>
    </row>
    <row r="54" spans="1:26" ht="20.100000000000001" customHeight="1">
      <c r="A54" s="432"/>
      <c r="B54" s="433"/>
      <c r="C54" s="433"/>
      <c r="D54" s="472"/>
      <c r="E54" s="262"/>
      <c r="F54" s="263"/>
      <c r="G54" s="264" t="s">
        <v>313</v>
      </c>
      <c r="H54" s="263"/>
      <c r="I54" s="265"/>
      <c r="J54" s="265" t="s">
        <v>314</v>
      </c>
      <c r="K54" s="266"/>
      <c r="L54" s="263"/>
      <c r="M54" s="267"/>
      <c r="N54" s="263"/>
      <c r="O54" s="263"/>
      <c r="P54" s="263"/>
      <c r="Q54" s="268"/>
      <c r="R54" s="268"/>
      <c r="S54" s="269"/>
      <c r="U54" s="2"/>
      <c r="V54" s="5" t="s">
        <v>249</v>
      </c>
      <c r="W54" s="2"/>
      <c r="X54" s="2"/>
      <c r="Y54" s="94"/>
      <c r="Z54" s="2"/>
    </row>
    <row r="55" spans="1:26" s="2" customFormat="1" ht="20.100000000000001" customHeight="1">
      <c r="A55" s="428" t="s">
        <v>143</v>
      </c>
      <c r="B55" s="429"/>
      <c r="C55" s="429"/>
      <c r="D55" s="429"/>
      <c r="E55" s="91" t="s">
        <v>240</v>
      </c>
      <c r="F55" s="92"/>
      <c r="G55" s="92"/>
      <c r="H55" s="173"/>
      <c r="I55" s="173"/>
      <c r="J55" s="173"/>
      <c r="K55" s="173"/>
      <c r="L55" s="230"/>
      <c r="M55" s="93"/>
      <c r="N55" s="459" t="s">
        <v>315</v>
      </c>
      <c r="O55" s="459"/>
      <c r="P55" s="459"/>
      <c r="Q55" s="459"/>
      <c r="R55" s="459"/>
      <c r="S55" s="460"/>
      <c r="V55" s="5" t="s">
        <v>250</v>
      </c>
      <c r="Y55" s="94"/>
    </row>
    <row r="56" spans="1:26" s="2" customFormat="1" ht="20.100000000000001" customHeight="1">
      <c r="A56" s="430"/>
      <c r="B56" s="431"/>
      <c r="C56" s="431"/>
      <c r="D56" s="431"/>
      <c r="E56" s="418">
        <f>H32</f>
        <v>0</v>
      </c>
      <c r="F56" s="454"/>
      <c r="G56" s="454"/>
      <c r="H56" s="454"/>
      <c r="I56" s="454"/>
      <c r="J56" s="167" t="s">
        <v>144</v>
      </c>
      <c r="K56" s="168"/>
      <c r="L56" s="231"/>
      <c r="M56" s="95"/>
      <c r="N56" s="459" t="s">
        <v>315</v>
      </c>
      <c r="O56" s="459"/>
      <c r="P56" s="459"/>
      <c r="Q56" s="459"/>
      <c r="R56" s="459"/>
      <c r="S56" s="460"/>
      <c r="V56" s="5" t="s">
        <v>254</v>
      </c>
      <c r="Y56" s="94"/>
    </row>
    <row r="57" spans="1:26" s="2" customFormat="1" ht="20.100000000000001" customHeight="1">
      <c r="A57" s="432"/>
      <c r="B57" s="433"/>
      <c r="C57" s="433"/>
      <c r="D57" s="433"/>
      <c r="E57" s="418">
        <f>H32</f>
        <v>0</v>
      </c>
      <c r="F57" s="454"/>
      <c r="G57" s="454"/>
      <c r="H57" s="454"/>
      <c r="I57" s="454"/>
      <c r="J57" s="96" t="s">
        <v>182</v>
      </c>
      <c r="K57" s="97"/>
      <c r="L57" s="97"/>
      <c r="M57" s="98"/>
      <c r="N57" s="459" t="s">
        <v>315</v>
      </c>
      <c r="O57" s="459"/>
      <c r="P57" s="459"/>
      <c r="Q57" s="459"/>
      <c r="R57" s="459"/>
      <c r="S57" s="460"/>
      <c r="V57" s="5" t="s">
        <v>333</v>
      </c>
      <c r="Y57" s="94"/>
    </row>
    <row r="58" spans="1:26" s="2" customFormat="1" ht="20.100000000000001" customHeight="1">
      <c r="A58" s="461" t="s">
        <v>340</v>
      </c>
      <c r="B58" s="462"/>
      <c r="C58" s="462"/>
      <c r="D58" s="463"/>
      <c r="E58" s="61" t="s">
        <v>341</v>
      </c>
      <c r="F58" s="288"/>
      <c r="G58" s="426"/>
      <c r="H58" s="426"/>
      <c r="I58" s="426"/>
      <c r="J58" s="426"/>
      <c r="K58" s="426"/>
      <c r="L58" s="426"/>
      <c r="M58" s="426"/>
      <c r="N58" s="426"/>
      <c r="O58" s="426"/>
      <c r="P58" s="289"/>
      <c r="Q58" s="289"/>
      <c r="R58" s="289"/>
      <c r="S58" s="290"/>
      <c r="V58" s="5" t="s">
        <v>255</v>
      </c>
      <c r="Y58" s="94"/>
    </row>
    <row r="59" spans="1:26" s="2" customFormat="1" ht="20.100000000000001" customHeight="1">
      <c r="A59" s="464"/>
      <c r="B59" s="465"/>
      <c r="C59" s="465"/>
      <c r="D59" s="466"/>
      <c r="E59" s="226" t="s">
        <v>342</v>
      </c>
      <c r="F59" s="227"/>
      <c r="G59" s="467"/>
      <c r="H59" s="467"/>
      <c r="I59" s="467"/>
      <c r="J59" s="467"/>
      <c r="K59" s="467"/>
      <c r="L59" s="291" t="s">
        <v>343</v>
      </c>
      <c r="M59" s="421" t="s">
        <v>316</v>
      </c>
      <c r="N59" s="421"/>
      <c r="O59" s="421"/>
      <c r="P59" s="228" t="s">
        <v>17</v>
      </c>
      <c r="Q59" s="421" t="s">
        <v>317</v>
      </c>
      <c r="R59" s="421"/>
      <c r="S59" s="422"/>
      <c r="T59" s="78"/>
      <c r="V59" s="3" t="s">
        <v>256</v>
      </c>
      <c r="W59" s="1"/>
      <c r="X59" s="1"/>
      <c r="Y59" s="77"/>
    </row>
    <row r="60" spans="1:26" s="2" customFormat="1" ht="20.100000000000001" customHeight="1">
      <c r="A60" s="159" t="s">
        <v>278</v>
      </c>
      <c r="B60" s="146"/>
      <c r="C60" s="146"/>
      <c r="D60" s="146"/>
      <c r="E60" s="162" t="s">
        <v>293</v>
      </c>
      <c r="F60" s="163"/>
      <c r="G60" s="282"/>
      <c r="H60" s="163" t="s">
        <v>294</v>
      </c>
      <c r="I60" s="163"/>
      <c r="J60" s="164"/>
      <c r="K60" s="164" t="s">
        <v>263</v>
      </c>
      <c r="L60" s="147"/>
      <c r="M60" s="147" t="s">
        <v>295</v>
      </c>
      <c r="N60" s="271"/>
      <c r="O60" s="148" t="s">
        <v>279</v>
      </c>
      <c r="P60" s="270"/>
      <c r="Q60" s="149" t="s">
        <v>280</v>
      </c>
      <c r="R60" s="150"/>
      <c r="S60" s="160"/>
      <c r="T60" s="78"/>
      <c r="U60" s="1"/>
      <c r="V60" s="3" t="s">
        <v>257</v>
      </c>
      <c r="W60" s="1"/>
      <c r="X60" s="1"/>
      <c r="Y60" s="1"/>
      <c r="Z60" s="1"/>
    </row>
    <row r="61" spans="1:26" ht="20.100000000000001" customHeight="1">
      <c r="A61" s="468" t="s">
        <v>311</v>
      </c>
      <c r="B61" s="434"/>
      <c r="C61" s="434"/>
      <c r="D61" s="469"/>
      <c r="E61" s="423"/>
      <c r="F61" s="423"/>
      <c r="G61" s="423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235"/>
      <c r="U61" s="5"/>
      <c r="V61" s="165" t="s">
        <v>334</v>
      </c>
      <c r="X61" s="38"/>
      <c r="Y61" s="38"/>
    </row>
    <row r="62" spans="1:26" ht="19.5" customHeight="1">
      <c r="A62" s="424" t="s">
        <v>183</v>
      </c>
      <c r="B62" s="325"/>
      <c r="C62" s="325"/>
      <c r="D62" s="325"/>
      <c r="E62" s="425"/>
      <c r="F62" s="426"/>
      <c r="G62" s="426"/>
      <c r="H62" s="426"/>
      <c r="I62" s="426"/>
      <c r="J62" s="426"/>
      <c r="K62" s="426"/>
      <c r="L62" s="426"/>
      <c r="M62" s="426"/>
      <c r="N62" s="426"/>
      <c r="O62" s="426"/>
      <c r="P62" s="426"/>
      <c r="Q62" s="426"/>
      <c r="R62" s="426"/>
      <c r="S62" s="427"/>
      <c r="T62" s="78"/>
      <c r="V62" s="165" t="s">
        <v>335</v>
      </c>
      <c r="X62" s="38"/>
      <c r="Y62" s="38"/>
      <c r="Z62" s="39"/>
    </row>
    <row r="63" spans="1:26" ht="8.25" customHeight="1">
      <c r="A63" s="34"/>
      <c r="B63" s="37"/>
      <c r="C63" s="37"/>
      <c r="D63" s="37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V63" s="5" t="s">
        <v>296</v>
      </c>
      <c r="X63" s="38"/>
      <c r="Y63" s="38"/>
      <c r="Z63" s="39"/>
    </row>
    <row r="64" spans="1:26" ht="15" customHeight="1">
      <c r="A64" s="34"/>
      <c r="B64" s="37"/>
      <c r="C64" s="37"/>
      <c r="D64" s="37"/>
      <c r="E64" s="35"/>
      <c r="F64" s="35"/>
      <c r="G64" s="35"/>
      <c r="H64" s="35"/>
      <c r="I64" s="35"/>
      <c r="J64" s="35"/>
      <c r="K64" s="35"/>
      <c r="L64" s="48"/>
      <c r="M64" s="48"/>
      <c r="N64" s="420" t="s">
        <v>127</v>
      </c>
      <c r="O64" s="420"/>
      <c r="P64" s="418" t="s">
        <v>128</v>
      </c>
      <c r="Q64" s="419"/>
      <c r="R64" s="418" t="s">
        <v>129</v>
      </c>
      <c r="S64" s="419"/>
      <c r="V64" s="165" t="s">
        <v>299</v>
      </c>
      <c r="Z64" s="39"/>
    </row>
    <row r="65" spans="1:22" ht="49.9" customHeight="1">
      <c r="A65" s="34"/>
      <c r="B65" s="37"/>
      <c r="C65" s="37"/>
      <c r="D65" s="37"/>
      <c r="E65" s="35"/>
      <c r="F65" s="35"/>
      <c r="G65" s="35"/>
      <c r="H65" s="35"/>
      <c r="I65" s="35"/>
      <c r="J65" s="35"/>
      <c r="K65" s="35" t="s">
        <v>149</v>
      </c>
      <c r="L65" s="48"/>
      <c r="M65" s="48"/>
      <c r="N65" s="420"/>
      <c r="O65" s="420"/>
      <c r="P65" s="418"/>
      <c r="Q65" s="419"/>
      <c r="R65" s="418"/>
      <c r="S65" s="419"/>
      <c r="V65" s="277" t="s">
        <v>336</v>
      </c>
    </row>
    <row r="66" spans="1:22" ht="14.25">
      <c r="A66" s="6"/>
      <c r="B66" s="6"/>
      <c r="C66" s="7"/>
      <c r="D66" s="7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239"/>
      <c r="Q66" s="240"/>
      <c r="R66" s="307"/>
      <c r="S66" s="308" t="s">
        <v>357</v>
      </c>
      <c r="V66" s="278" t="s">
        <v>337</v>
      </c>
    </row>
    <row r="67" spans="1:22" ht="17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V67" s="295" t="s">
        <v>345</v>
      </c>
    </row>
    <row r="68" spans="1:2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V68" s="1"/>
    </row>
    <row r="69" spans="1:2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V69" s="1"/>
    </row>
    <row r="70" spans="1:2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</row>
    <row r="71" spans="1:2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</row>
    <row r="72" spans="1:2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</row>
    <row r="73" spans="1:2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</row>
    <row r="74" spans="1:2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</row>
    <row r="75" spans="1:2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2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</row>
    <row r="77" spans="1:2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</row>
    <row r="78" spans="1:22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</row>
    <row r="79" spans="1:22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</row>
    <row r="80" spans="1:22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</row>
    <row r="81" spans="1:19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</row>
    <row r="82" spans="1:19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</row>
    <row r="83" spans="1:19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</row>
    <row r="84" spans="1:19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</row>
    <row r="85" spans="1:19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</row>
    <row r="86" spans="1:19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</row>
    <row r="87" spans="1:19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</row>
    <row r="88" spans="1:19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</row>
    <row r="89" spans="1:19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</row>
    <row r="90" spans="1:19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</row>
    <row r="91" spans="1:19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</row>
    <row r="92" spans="1:19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</row>
  </sheetData>
  <sheetProtection selectLockedCells="1"/>
  <mergeCells count="132">
    <mergeCell ref="N56:S56"/>
    <mergeCell ref="N57:S57"/>
    <mergeCell ref="E57:I57"/>
    <mergeCell ref="A50:D54"/>
    <mergeCell ref="A30:D30"/>
    <mergeCell ref="E36:G36"/>
    <mergeCell ref="I36:K36"/>
    <mergeCell ref="A36:D36"/>
    <mergeCell ref="A35:D35"/>
    <mergeCell ref="M36:O36"/>
    <mergeCell ref="P36:S36"/>
    <mergeCell ref="E35:J35"/>
    <mergeCell ref="N49:S49"/>
    <mergeCell ref="E49:G49"/>
    <mergeCell ref="N35:S35"/>
    <mergeCell ref="A39:D39"/>
    <mergeCell ref="A40:D40"/>
    <mergeCell ref="I39:S39"/>
    <mergeCell ref="G40:H40"/>
    <mergeCell ref="M45:S45"/>
    <mergeCell ref="L43:S43"/>
    <mergeCell ref="M44:S44"/>
    <mergeCell ref="E45:F45"/>
    <mergeCell ref="G45:K45"/>
    <mergeCell ref="A62:D62"/>
    <mergeCell ref="E62:S62"/>
    <mergeCell ref="A55:D57"/>
    <mergeCell ref="A46:D46"/>
    <mergeCell ref="A49:D49"/>
    <mergeCell ref="J38:K38"/>
    <mergeCell ref="E41:S41"/>
    <mergeCell ref="A42:D45"/>
    <mergeCell ref="A48:S48"/>
    <mergeCell ref="A47:D47"/>
    <mergeCell ref="M37:S38"/>
    <mergeCell ref="I43:J43"/>
    <mergeCell ref="A41:D41"/>
    <mergeCell ref="A37:D37"/>
    <mergeCell ref="A38:D38"/>
    <mergeCell ref="E37:F37"/>
    <mergeCell ref="E56:I56"/>
    <mergeCell ref="G38:H38"/>
    <mergeCell ref="E42:S42"/>
    <mergeCell ref="N55:S55"/>
    <mergeCell ref="A58:D59"/>
    <mergeCell ref="G58:O58"/>
    <mergeCell ref="G59:K59"/>
    <mergeCell ref="A61:D61"/>
    <mergeCell ref="R65:S65"/>
    <mergeCell ref="N64:O64"/>
    <mergeCell ref="P64:Q64"/>
    <mergeCell ref="R64:S64"/>
    <mergeCell ref="N65:O65"/>
    <mergeCell ref="P65:Q65"/>
    <mergeCell ref="M59:O59"/>
    <mergeCell ref="Q59:S59"/>
    <mergeCell ref="E61:G61"/>
    <mergeCell ref="A1:S1"/>
    <mergeCell ref="E13:F13"/>
    <mergeCell ref="A3:G3"/>
    <mergeCell ref="H3:S3"/>
    <mergeCell ref="H13:S13"/>
    <mergeCell ref="A11:D11"/>
    <mergeCell ref="A13:D13"/>
    <mergeCell ref="G8:J8"/>
    <mergeCell ref="K8:N8"/>
    <mergeCell ref="E9:F9"/>
    <mergeCell ref="E10:F10"/>
    <mergeCell ref="G9:J9"/>
    <mergeCell ref="G10:J10"/>
    <mergeCell ref="K9:N9"/>
    <mergeCell ref="K10:N10"/>
    <mergeCell ref="L2:M2"/>
    <mergeCell ref="O8:S8"/>
    <mergeCell ref="K5:S5"/>
    <mergeCell ref="K4:O4"/>
    <mergeCell ref="Q4:S4"/>
    <mergeCell ref="F11:H11"/>
    <mergeCell ref="A8:D10"/>
    <mergeCell ref="A12:D12"/>
    <mergeCell ref="I11:S11"/>
    <mergeCell ref="O9:S9"/>
    <mergeCell ref="M25:N25"/>
    <mergeCell ref="O25:R25"/>
    <mergeCell ref="I18:J18"/>
    <mergeCell ref="K18:S18"/>
    <mergeCell ref="F17:S17"/>
    <mergeCell ref="P20:Q20"/>
    <mergeCell ref="A26:D26"/>
    <mergeCell ref="E26:S26"/>
    <mergeCell ref="A25:D25"/>
    <mergeCell ref="E23:S24"/>
    <mergeCell ref="A14:D14"/>
    <mergeCell ref="O10:S10"/>
    <mergeCell ref="A15:D17"/>
    <mergeCell ref="M16:S16"/>
    <mergeCell ref="G19:J19"/>
    <mergeCell ref="F16:K16"/>
    <mergeCell ref="A19:D20"/>
    <mergeCell ref="A18:D18"/>
    <mergeCell ref="L20:N20"/>
    <mergeCell ref="G20:I20"/>
    <mergeCell ref="A21:D24"/>
    <mergeCell ref="E14:F14"/>
    <mergeCell ref="O19:P19"/>
    <mergeCell ref="K19:L19"/>
    <mergeCell ref="E12:F12"/>
    <mergeCell ref="E15:I15"/>
    <mergeCell ref="J15:S15"/>
    <mergeCell ref="Q19:S19"/>
    <mergeCell ref="J20:K20"/>
    <mergeCell ref="H25:J25"/>
    <mergeCell ref="F25:G25"/>
    <mergeCell ref="G14:S14"/>
    <mergeCell ref="E46:K46"/>
    <mergeCell ref="E47:K47"/>
    <mergeCell ref="A27:D27"/>
    <mergeCell ref="P27:S27"/>
    <mergeCell ref="A28:D29"/>
    <mergeCell ref="F27:J27"/>
    <mergeCell ref="L27:N27"/>
    <mergeCell ref="A34:D34"/>
    <mergeCell ref="A32:D33"/>
    <mergeCell ref="H32:S32"/>
    <mergeCell ref="E32:G32"/>
    <mergeCell ref="E33:G33"/>
    <mergeCell ref="J40:K40"/>
    <mergeCell ref="M40:N40"/>
    <mergeCell ref="H33:S33"/>
    <mergeCell ref="E28:S29"/>
    <mergeCell ref="M46:S46"/>
    <mergeCell ref="M47:S47"/>
  </mergeCells>
  <phoneticPr fontId="5"/>
  <dataValidations count="14">
    <dataValidation showDropDown="1" showInputMessage="1" showErrorMessage="1" sqref="E46:E47 G21:G22 I21 L25 E25 E21:E22 J22 N22 L22 E37:E38 E40" xr:uid="{00000000-0002-0000-0000-000000000000}"/>
    <dataValidation type="list" allowBlank="1" showInputMessage="1" showErrorMessage="1" sqref="P20:Q20 K19:L19" xr:uid="{00000000-0002-0000-0000-000002000000}">
      <formula1>"博士課程後期課程,一貫制博士課程"</formula1>
    </dataValidation>
    <dataValidation showInputMessage="1" showErrorMessage="1" sqref="H25:J25" xr:uid="{00000000-0002-0000-0000-000005000000}"/>
    <dataValidation type="list" allowBlank="1" showInputMessage="1" showErrorMessage="1" sqref="I43" xr:uid="{0A300F0C-0DFA-4951-99FD-3DB85C4EEC7B}">
      <formula1>$Z$2:$Z$4</formula1>
    </dataValidation>
    <dataValidation type="list" allowBlank="1" showInputMessage="1" showErrorMessage="1" sqref="A3:G3" xr:uid="{F89BD672-0679-4AC5-928F-A72B4B78AA53}">
      <formula1>$U$3:$U$8</formula1>
    </dataValidation>
    <dataValidation type="list" allowBlank="1" showInputMessage="1" showErrorMessage="1" sqref="E49" xr:uid="{14717792-7823-4E46-99EE-FB693A27622A}">
      <formula1>"衣笠,BKC,BKC（アクロス）,OIC"</formula1>
    </dataValidation>
    <dataValidation type="list" allowBlank="1" showInputMessage="1" sqref="O25:R25" xr:uid="{00000000-0002-0000-0000-000006000000}">
      <formula1>$Y$3:$Y$16</formula1>
    </dataValidation>
    <dataValidation type="list" allowBlank="1" showInputMessage="1" showErrorMessage="1" sqref="G19:J19" xr:uid="{00000000-0002-0000-0000-000003000000}">
      <formula1>$X$3:$X$19</formula1>
    </dataValidation>
    <dataValidation type="list" allowBlank="1" showInputMessage="1" showErrorMessage="1" sqref="E35:J35 N35:S35" xr:uid="{6670C9C5-4F37-42A8-A450-20F7FF7447B1}">
      <formula1>$W$3:$W$5</formula1>
    </dataValidation>
    <dataValidation type="list" allowBlank="1" showInputMessage="1" showErrorMessage="1" sqref="M36" xr:uid="{67FE96D1-263D-48C4-A5F2-AD818076827C}">
      <formula1>"1.条件変更開始月：,2.条件変更終了月："</formula1>
    </dataValidation>
    <dataValidation type="list" allowBlank="1" showInputMessage="1" showErrorMessage="1" sqref="E12:F12" xr:uid="{CA52FC36-8A67-4CA4-9B14-50DEAEB91555}">
      <formula1>"男,女"</formula1>
    </dataValidation>
    <dataValidation type="list" allowBlank="1" showInputMessage="1" sqref="G59" xr:uid="{BF121910-04C0-4CB2-95AF-6345D0E8CE65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58:S58" xr:uid="{E9BA399D-CA70-4A35-A290-025873F26FC8}">
      <formula1>"　　　　　　年　　　　　　月　　　　　　日,2023年2月17日"</formula1>
    </dataValidation>
    <dataValidation type="list" allowBlank="1" showInputMessage="1" sqref="H33:S33" xr:uid="{00000000-0002-0000-0000-000007000000}">
      <formula1>$V$3:$V$67</formula1>
    </dataValidation>
  </dataValidations>
  <printOptions horizontalCentered="1"/>
  <pageMargins left="0" right="0" top="0.54" bottom="0.19685039370078741" header="0.41" footer="0.27559055118110237"/>
  <pageSetup paperSize="9" scale="57" orientation="portrait" horizontalDpi="300" verticalDpi="300" r:id="rId1"/>
  <headerFooter alignWithMargins="0">
    <oddHeader>&amp;L022-02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4" r:id="rId4" name="Check Box 170">
              <controlPr defaultSize="0" autoFill="0" autoLine="0" autoPict="0">
                <anchor moveWithCells="1">
                  <from>
                    <xdr:col>4</xdr:col>
                    <xdr:colOff>276225</xdr:colOff>
                    <xdr:row>24</xdr:row>
                    <xdr:rowOff>19050</xdr:rowOff>
                  </from>
                  <to>
                    <xdr:col>4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" name="Check Box 171">
              <controlPr defaultSize="0" autoFill="0" autoLine="0" autoPict="0">
                <anchor moveWithCells="1">
                  <from>
                    <xdr:col>11</xdr:col>
                    <xdr:colOff>247650</xdr:colOff>
                    <xdr:row>24</xdr:row>
                    <xdr:rowOff>19050</xdr:rowOff>
                  </from>
                  <to>
                    <xdr:col>11</xdr:col>
                    <xdr:colOff>504825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6" name="Check Box 191">
              <controlPr defaultSize="0" autoFill="0" autoLine="0" autoPict="0">
                <anchor moveWithCells="1">
                  <from>
                    <xdr:col>4</xdr:col>
                    <xdr:colOff>266700</xdr:colOff>
                    <xdr:row>18</xdr:row>
                    <xdr:rowOff>9525</xdr:rowOff>
                  </from>
                  <to>
                    <xdr:col>4</xdr:col>
                    <xdr:colOff>523875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" name="Check Box 192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0</xdr:rowOff>
                  </from>
                  <to>
                    <xdr:col>4</xdr:col>
                    <xdr:colOff>523875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8" name="Check Box 352">
              <controlPr defaultSize="0" autoFill="0" autoLine="0" autoPict="0">
                <anchor moveWithCells="1">
                  <from>
                    <xdr:col>5</xdr:col>
                    <xdr:colOff>533400</xdr:colOff>
                    <xdr:row>52</xdr:row>
                    <xdr:rowOff>28575</xdr:rowOff>
                  </from>
                  <to>
                    <xdr:col>6</xdr:col>
                    <xdr:colOff>285750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9" name="Check Box 356">
              <controlPr defaultSize="0" autoFill="0" autoLine="0" autoPict="0">
                <anchor moveWithCells="1">
                  <from>
                    <xdr:col>4</xdr:col>
                    <xdr:colOff>171450</xdr:colOff>
                    <xdr:row>29</xdr:row>
                    <xdr:rowOff>0</xdr:rowOff>
                  </from>
                  <to>
                    <xdr:col>4</xdr:col>
                    <xdr:colOff>457200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0" name="Check Box 357">
              <controlPr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0</xdr:rowOff>
                  </from>
                  <to>
                    <xdr:col>6</xdr:col>
                    <xdr:colOff>457200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1" name="Check Box 358">
              <controlPr defaultSize="0" autoFill="0" autoLine="0" autoPict="0">
                <anchor moveWithCells="1">
                  <from>
                    <xdr:col>4</xdr:col>
                    <xdr:colOff>19050</xdr:colOff>
                    <xdr:row>51</xdr:row>
                    <xdr:rowOff>9525</xdr:rowOff>
                  </from>
                  <to>
                    <xdr:col>4</xdr:col>
                    <xdr:colOff>276225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2" name="Check Box 359">
              <controlPr defaultSize="0" autoFill="0" autoLine="0" autoPict="0">
                <anchor moveWithCells="1">
                  <from>
                    <xdr:col>8</xdr:col>
                    <xdr:colOff>323850</xdr:colOff>
                    <xdr:row>51</xdr:row>
                    <xdr:rowOff>9525</xdr:rowOff>
                  </from>
                  <to>
                    <xdr:col>9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3" name="Check Box 361">
              <controlPr defaultSize="0" autoFill="0" autoLine="0" autoPict="0">
                <anchor moveWithCells="1">
                  <from>
                    <xdr:col>5</xdr:col>
                    <xdr:colOff>533400</xdr:colOff>
                    <xdr:row>52</xdr:row>
                    <xdr:rowOff>247650</xdr:rowOff>
                  </from>
                  <to>
                    <xdr:col>6</xdr:col>
                    <xdr:colOff>200025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4" name="Check Box 362">
              <controlPr defaultSize="0" autoFill="0" autoLine="0" autoPict="0">
                <anchor moveWithCells="1">
                  <from>
                    <xdr:col>14</xdr:col>
                    <xdr:colOff>323850</xdr:colOff>
                    <xdr:row>51</xdr:row>
                    <xdr:rowOff>0</xdr:rowOff>
                  </from>
                  <to>
                    <xdr:col>15</xdr:col>
                    <xdr:colOff>209550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5" name="Check Box 374">
              <controlPr defaultSize="0" autoFill="0" autoLine="0" autoPict="0">
                <anchor moveWithCells="1">
                  <from>
                    <xdr:col>4</xdr:col>
                    <xdr:colOff>19050</xdr:colOff>
                    <xdr:row>49</xdr:row>
                    <xdr:rowOff>19050</xdr:rowOff>
                  </from>
                  <to>
                    <xdr:col>4</xdr:col>
                    <xdr:colOff>342900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6" name="Check Box 375">
              <controlPr defaultSize="0" autoFill="0" autoLine="0" autoPict="0">
                <anchor moveWithCells="1">
                  <from>
                    <xdr:col>7</xdr:col>
                    <xdr:colOff>247650</xdr:colOff>
                    <xdr:row>49</xdr:row>
                    <xdr:rowOff>0</xdr:rowOff>
                  </from>
                  <to>
                    <xdr:col>7</xdr:col>
                    <xdr:colOff>514350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7" name="Check Box 377">
              <controlPr defaultSize="0" autoFill="0" autoLine="0" autoPict="0">
                <anchor moveWithCells="1">
                  <from>
                    <xdr:col>13</xdr:col>
                    <xdr:colOff>323850</xdr:colOff>
                    <xdr:row>59</xdr:row>
                    <xdr:rowOff>0</xdr:rowOff>
                  </from>
                  <to>
                    <xdr:col>14</xdr:col>
                    <xdr:colOff>19050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8" name="Check Box 379">
              <controlPr defaultSize="0" autoFill="0" autoLine="0" autoPict="0">
                <anchor moveWithCells="1">
                  <from>
                    <xdr:col>15</xdr:col>
                    <xdr:colOff>314325</xdr:colOff>
                    <xdr:row>59</xdr:row>
                    <xdr:rowOff>0</xdr:rowOff>
                  </from>
                  <to>
                    <xdr:col>16</xdr:col>
                    <xdr:colOff>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9" name="Check Box 407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9525</xdr:rowOff>
                  </from>
                  <to>
                    <xdr:col>9</xdr:col>
                    <xdr:colOff>485775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0" name="Check Box 162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28575</xdr:rowOff>
                  </from>
                  <to>
                    <xdr:col>4</xdr:col>
                    <xdr:colOff>523875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1" name="Check Box 163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9525</xdr:rowOff>
                  </from>
                  <to>
                    <xdr:col>6</xdr:col>
                    <xdr:colOff>523875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2" name="Check Box 188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28575</xdr:rowOff>
                  </from>
                  <to>
                    <xdr:col>4</xdr:col>
                    <xdr:colOff>523875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3" name="Check Box 189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9525</xdr:rowOff>
                  </from>
                  <to>
                    <xdr:col>6</xdr:col>
                    <xdr:colOff>523875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4" name="Check Box 226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28575</xdr:rowOff>
                  </from>
                  <to>
                    <xdr:col>4</xdr:col>
                    <xdr:colOff>523875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5" name="Check Box 227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9525</xdr:rowOff>
                  </from>
                  <to>
                    <xdr:col>6</xdr:col>
                    <xdr:colOff>523875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6" name="Check Box 229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28575</xdr:rowOff>
                  </from>
                  <to>
                    <xdr:col>4</xdr:col>
                    <xdr:colOff>523875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7" name="Check Box 230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9525</xdr:rowOff>
                  </from>
                  <to>
                    <xdr:col>6</xdr:col>
                    <xdr:colOff>523875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8" name="Check Box 231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28575</xdr:rowOff>
                  </from>
                  <to>
                    <xdr:col>4</xdr:col>
                    <xdr:colOff>523875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9" name="Check Box 232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9525</xdr:rowOff>
                  </from>
                  <to>
                    <xdr:col>6</xdr:col>
                    <xdr:colOff>523875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0" name="Check Box 421">
              <controlPr defaultSize="0" autoFill="0" autoLine="0" autoPict="0">
                <anchor moveWithCells="1">
                  <from>
                    <xdr:col>4</xdr:col>
                    <xdr:colOff>171450</xdr:colOff>
                    <xdr:row>38</xdr:row>
                    <xdr:rowOff>0</xdr:rowOff>
                  </from>
                  <to>
                    <xdr:col>4</xdr:col>
                    <xdr:colOff>457200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1" name="Check Box 422">
              <controlPr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0</xdr:rowOff>
                  </from>
                  <to>
                    <xdr:col>6</xdr:col>
                    <xdr:colOff>457200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2" name="Check Box 428">
              <controlPr defaultSize="0" autoFill="0" autoLine="0" autoPict="0">
                <anchor moveWithCells="1">
                  <from>
                    <xdr:col>11</xdr:col>
                    <xdr:colOff>200025</xdr:colOff>
                    <xdr:row>42</xdr:row>
                    <xdr:rowOff>381000</xdr:rowOff>
                  </from>
                  <to>
                    <xdr:col>11</xdr:col>
                    <xdr:colOff>485775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3" name="Check Box 430">
              <controlPr defaultSize="0" autoFill="0" autoLine="0" autoPict="0">
                <anchor moveWithCells="1">
                  <from>
                    <xdr:col>11</xdr:col>
                    <xdr:colOff>209550</xdr:colOff>
                    <xdr:row>44</xdr:row>
                    <xdr:rowOff>381000</xdr:rowOff>
                  </from>
                  <to>
                    <xdr:col>11</xdr:col>
                    <xdr:colOff>485775</xdr:colOff>
                    <xdr:row>46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5"/>
  <sheetViews>
    <sheetView tabSelected="1" view="pageBreakPreview" topLeftCell="A34" zoomScaleNormal="100" zoomScaleSheetLayoutView="100" workbookViewId="0">
      <selection activeCell="A97" sqref="A97:D98"/>
    </sheetView>
  </sheetViews>
  <sheetFormatPr defaultColWidth="9" defaultRowHeight="13.5" outlineLevelRow="1"/>
  <cols>
    <col min="1" max="19" width="6.625" style="8" customWidth="1"/>
    <col min="20" max="20" width="2.625" style="8" customWidth="1"/>
    <col min="21" max="22" width="9" style="8"/>
    <col min="23" max="23" width="9" style="8" hidden="1" customWidth="1"/>
    <col min="24" max="24" width="4" style="8" hidden="1" customWidth="1"/>
    <col min="25" max="25" width="14.375" style="8" hidden="1" customWidth="1"/>
    <col min="26" max="26" width="11.25" style="8" hidden="1" customWidth="1"/>
    <col min="27" max="27" width="30.625" style="8" hidden="1" customWidth="1"/>
    <col min="28" max="28" width="23" style="8" hidden="1" customWidth="1"/>
    <col min="29" max="29" width="18.625" style="8" hidden="1" customWidth="1"/>
    <col min="30" max="30" width="8.375" style="8" hidden="1" customWidth="1"/>
    <col min="31" max="31" width="9.625" style="8" hidden="1" customWidth="1"/>
    <col min="32" max="32" width="13.625" style="8" hidden="1" customWidth="1"/>
    <col min="33" max="33" width="9" style="8" hidden="1" customWidth="1"/>
    <col min="34" max="34" width="0" style="8" hidden="1" customWidth="1"/>
    <col min="35" max="16384" width="9" style="8"/>
  </cols>
  <sheetData>
    <row r="1" spans="1:33" ht="24.95" customHeight="1" thickBot="1">
      <c r="A1" s="387" t="s">
        <v>130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9"/>
      <c r="X1" s="8" t="s">
        <v>31</v>
      </c>
    </row>
    <row r="2" spans="1:33" ht="19.899999999999999" customHeight="1">
      <c r="A2" s="73"/>
      <c r="B2" s="48"/>
      <c r="C2" s="48"/>
      <c r="D2" s="48"/>
      <c r="E2" s="48"/>
      <c r="F2" s="48"/>
      <c r="G2" s="48"/>
      <c r="H2" s="48"/>
      <c r="I2" s="48"/>
      <c r="J2" s="48"/>
      <c r="K2" s="48"/>
      <c r="L2" s="406" t="s">
        <v>32</v>
      </c>
      <c r="M2" s="406"/>
      <c r="N2" s="72">
        <f>雇用申請書!N2</f>
        <v>0</v>
      </c>
      <c r="O2" s="54" t="s">
        <v>0</v>
      </c>
      <c r="P2" s="72">
        <f>雇用申請書!P2</f>
        <v>0</v>
      </c>
      <c r="Q2" s="54" t="s">
        <v>1</v>
      </c>
      <c r="R2" s="72">
        <f>雇用申請書!R2</f>
        <v>0</v>
      </c>
      <c r="S2" s="55" t="s">
        <v>2</v>
      </c>
      <c r="T2" s="9"/>
      <c r="U2" s="9"/>
      <c r="V2" s="9"/>
      <c r="W2" s="10" t="s">
        <v>33</v>
      </c>
      <c r="X2" s="11" t="s">
        <v>3</v>
      </c>
      <c r="Y2" s="10" t="s">
        <v>34</v>
      </c>
      <c r="Z2" s="10" t="s">
        <v>35</v>
      </c>
      <c r="AA2" s="10" t="s">
        <v>36</v>
      </c>
      <c r="AB2" s="10" t="s">
        <v>37</v>
      </c>
      <c r="AC2" s="10" t="s">
        <v>38</v>
      </c>
      <c r="AD2" s="10" t="s">
        <v>39</v>
      </c>
      <c r="AE2" s="10" t="s">
        <v>40</v>
      </c>
      <c r="AF2" s="10" t="s">
        <v>41</v>
      </c>
      <c r="AG2" s="10" t="s">
        <v>42</v>
      </c>
    </row>
    <row r="3" spans="1:33" ht="19.899999999999999" customHeight="1">
      <c r="A3" s="505">
        <f>雇用申請書!A3</f>
        <v>0</v>
      </c>
      <c r="B3" s="506"/>
      <c r="C3" s="506"/>
      <c r="D3" s="506"/>
      <c r="E3" s="506"/>
      <c r="F3" s="506"/>
      <c r="G3" s="506"/>
      <c r="H3" s="394" t="s">
        <v>131</v>
      </c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5"/>
      <c r="T3" s="12"/>
      <c r="U3" s="12"/>
      <c r="V3" s="12"/>
      <c r="W3" s="13" t="s">
        <v>43</v>
      </c>
      <c r="X3" s="14" t="s">
        <v>6</v>
      </c>
      <c r="Y3" s="13" t="s">
        <v>7</v>
      </c>
      <c r="Z3" s="13" t="s">
        <v>8</v>
      </c>
      <c r="AA3" s="13" t="s">
        <v>9</v>
      </c>
      <c r="AB3" s="13" t="s">
        <v>44</v>
      </c>
      <c r="AC3" s="13" t="s">
        <v>10</v>
      </c>
      <c r="AD3" s="13" t="s">
        <v>29</v>
      </c>
      <c r="AE3" s="13" t="s">
        <v>45</v>
      </c>
      <c r="AF3" s="13" t="s">
        <v>11</v>
      </c>
      <c r="AG3" s="13" t="s">
        <v>46</v>
      </c>
    </row>
    <row r="4" spans="1:33" ht="19.899999999999999" customHeight="1">
      <c r="A4" s="175"/>
      <c r="B4" s="176"/>
      <c r="C4" s="176"/>
      <c r="D4" s="176"/>
      <c r="E4" s="176"/>
      <c r="F4" s="176"/>
      <c r="G4" s="176"/>
      <c r="H4" s="177" t="s">
        <v>301</v>
      </c>
      <c r="I4" s="237"/>
      <c r="J4" s="177" t="s">
        <v>302</v>
      </c>
      <c r="K4" s="497">
        <f>雇用申請書!K4</f>
        <v>0</v>
      </c>
      <c r="L4" s="497"/>
      <c r="M4" s="497"/>
      <c r="N4" s="497"/>
      <c r="O4" s="497"/>
      <c r="P4" s="177" t="s">
        <v>5</v>
      </c>
      <c r="Q4" s="497">
        <f>雇用申請書!Q4</f>
        <v>0</v>
      </c>
      <c r="R4" s="497"/>
      <c r="S4" s="498"/>
      <c r="T4" s="241"/>
      <c r="U4" s="242"/>
      <c r="V4" s="15"/>
      <c r="W4" s="15"/>
      <c r="X4" s="13"/>
      <c r="Y4" s="13"/>
      <c r="Z4" s="13"/>
      <c r="AA4" s="13"/>
      <c r="AB4" s="13" t="s">
        <v>47</v>
      </c>
      <c r="AC4" s="13" t="s">
        <v>15</v>
      </c>
      <c r="AD4" s="13"/>
      <c r="AE4" s="13"/>
      <c r="AF4" s="13"/>
      <c r="AG4" s="13"/>
    </row>
    <row r="5" spans="1:33" ht="19.899999999999999" customHeight="1" thickBot="1">
      <c r="A5" s="171"/>
      <c r="B5" s="172"/>
      <c r="C5" s="172"/>
      <c r="D5" s="172"/>
      <c r="E5" s="172"/>
      <c r="F5" s="172"/>
      <c r="G5" s="172"/>
      <c r="H5" s="177"/>
      <c r="I5" s="177"/>
      <c r="J5" s="178" t="s">
        <v>18</v>
      </c>
      <c r="K5" s="499">
        <f>雇用申請書!K5</f>
        <v>0</v>
      </c>
      <c r="L5" s="499"/>
      <c r="M5" s="499"/>
      <c r="N5" s="499"/>
      <c r="O5" s="499"/>
      <c r="P5" s="499"/>
      <c r="Q5" s="499"/>
      <c r="R5" s="499"/>
      <c r="S5" s="500"/>
      <c r="T5" s="241"/>
      <c r="U5" s="242"/>
      <c r="V5" s="15"/>
      <c r="W5" s="15"/>
      <c r="X5" s="13"/>
      <c r="Y5" s="13"/>
      <c r="Z5" s="13"/>
      <c r="AA5" s="13"/>
      <c r="AB5" s="13" t="s">
        <v>48</v>
      </c>
      <c r="AC5" s="13"/>
      <c r="AD5" s="13"/>
      <c r="AE5" s="13"/>
      <c r="AF5" s="13"/>
      <c r="AG5" s="13"/>
    </row>
    <row r="6" spans="1:33" ht="24.95" customHeight="1">
      <c r="A6" s="236" t="s">
        <v>49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8"/>
      <c r="T6" s="241"/>
      <c r="U6" s="242"/>
      <c r="V6" s="15"/>
      <c r="W6" s="15"/>
      <c r="X6" s="13"/>
      <c r="Y6" s="13"/>
      <c r="Z6" s="13"/>
      <c r="AA6" s="13"/>
      <c r="AB6" s="13" t="s">
        <v>50</v>
      </c>
      <c r="AC6" s="13"/>
      <c r="AD6" s="13"/>
      <c r="AE6" s="13"/>
      <c r="AF6" s="13"/>
      <c r="AG6" s="13"/>
    </row>
    <row r="7" spans="1:33" ht="24.95" customHeight="1">
      <c r="A7" s="151" t="s">
        <v>287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</row>
    <row r="8" spans="1:33" ht="24.95" customHeight="1" thickBot="1">
      <c r="A8" s="511" t="s">
        <v>51</v>
      </c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X8" s="13"/>
      <c r="Y8" s="13"/>
      <c r="Z8" s="13"/>
      <c r="AA8" s="13"/>
      <c r="AB8" s="13" t="s">
        <v>52</v>
      </c>
      <c r="AC8" s="13"/>
      <c r="AD8" s="13"/>
      <c r="AE8" s="13"/>
      <c r="AF8" s="13"/>
      <c r="AG8" s="13"/>
    </row>
    <row r="9" spans="1:33" ht="24.95" customHeight="1">
      <c r="A9" s="413" t="s">
        <v>171</v>
      </c>
      <c r="B9" s="414"/>
      <c r="C9" s="414"/>
      <c r="D9" s="415"/>
      <c r="E9" s="71"/>
      <c r="F9" s="70"/>
      <c r="G9" s="512" t="s">
        <v>161</v>
      </c>
      <c r="H9" s="513"/>
      <c r="I9" s="513"/>
      <c r="J9" s="514"/>
      <c r="K9" s="512" t="s">
        <v>162</v>
      </c>
      <c r="L9" s="515"/>
      <c r="M9" s="515"/>
      <c r="N9" s="516"/>
      <c r="O9" s="512" t="s">
        <v>172</v>
      </c>
      <c r="P9" s="515"/>
      <c r="Q9" s="515"/>
      <c r="R9" s="515"/>
      <c r="S9" s="517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24.95" customHeight="1">
      <c r="A10" s="330"/>
      <c r="B10" s="331"/>
      <c r="C10" s="331"/>
      <c r="D10" s="332"/>
      <c r="E10" s="520" t="s">
        <v>173</v>
      </c>
      <c r="F10" s="521"/>
      <c r="G10" s="418">
        <f>雇用申請書!G9</f>
        <v>0</v>
      </c>
      <c r="H10" s="454"/>
      <c r="I10" s="454"/>
      <c r="J10" s="419"/>
      <c r="K10" s="418">
        <f>雇用申請書!K9</f>
        <v>0</v>
      </c>
      <c r="L10" s="454"/>
      <c r="M10" s="454"/>
      <c r="N10" s="419"/>
      <c r="O10" s="418">
        <f>雇用申請書!O9</f>
        <v>0</v>
      </c>
      <c r="P10" s="454"/>
      <c r="Q10" s="454"/>
      <c r="R10" s="454"/>
      <c r="S10" s="519"/>
      <c r="V10" s="8" t="s">
        <v>150</v>
      </c>
      <c r="X10" s="13"/>
      <c r="Y10" s="13"/>
      <c r="Z10" s="13"/>
      <c r="AA10" s="13"/>
      <c r="AB10" s="13" t="s">
        <v>53</v>
      </c>
      <c r="AC10" s="13"/>
      <c r="AD10" s="13"/>
      <c r="AE10" s="13"/>
      <c r="AF10" s="13"/>
      <c r="AG10" s="13"/>
    </row>
    <row r="11" spans="1:33" ht="24.95" customHeight="1">
      <c r="A11" s="320"/>
      <c r="B11" s="321"/>
      <c r="C11" s="321"/>
      <c r="D11" s="322"/>
      <c r="E11" s="520" t="s">
        <v>160</v>
      </c>
      <c r="F11" s="521"/>
      <c r="G11" s="418">
        <f>雇用申請書!G10</f>
        <v>0</v>
      </c>
      <c r="H11" s="454"/>
      <c r="I11" s="454"/>
      <c r="J11" s="419"/>
      <c r="K11" s="418">
        <f>雇用申請書!K10</f>
        <v>0</v>
      </c>
      <c r="L11" s="454"/>
      <c r="M11" s="454"/>
      <c r="N11" s="419"/>
      <c r="O11" s="418">
        <f>雇用申請書!O10</f>
        <v>0</v>
      </c>
      <c r="P11" s="454"/>
      <c r="Q11" s="454"/>
      <c r="R11" s="454"/>
      <c r="S11" s="519"/>
      <c r="V11" s="13"/>
      <c r="W11" s="13"/>
      <c r="X11" s="13"/>
      <c r="Y11" s="13"/>
      <c r="Z11" s="13"/>
      <c r="AA11" s="13"/>
      <c r="AB11" s="13" t="s">
        <v>54</v>
      </c>
      <c r="AC11" s="13"/>
      <c r="AD11" s="13"/>
      <c r="AE11" s="13"/>
      <c r="AF11" s="13"/>
    </row>
    <row r="12" spans="1:33" ht="24.95" customHeight="1" thickBot="1">
      <c r="A12" s="557" t="s">
        <v>141</v>
      </c>
      <c r="B12" s="558"/>
      <c r="C12" s="558"/>
      <c r="D12" s="559"/>
      <c r="E12" s="560">
        <f>雇用申請書!Q19</f>
        <v>0</v>
      </c>
      <c r="F12" s="561"/>
      <c r="G12" s="561"/>
      <c r="H12" s="561"/>
      <c r="I12" s="561"/>
      <c r="J12" s="561"/>
      <c r="K12" s="561"/>
      <c r="L12" s="561"/>
      <c r="M12" s="561"/>
      <c r="N12" s="561"/>
      <c r="O12" s="561"/>
      <c r="P12" s="561"/>
      <c r="Q12" s="561"/>
      <c r="R12" s="561"/>
      <c r="S12" s="562"/>
      <c r="X12" s="13"/>
      <c r="Y12" s="13"/>
      <c r="Z12" s="13"/>
      <c r="AA12" s="13"/>
      <c r="AB12" s="16" t="s">
        <v>55</v>
      </c>
      <c r="AC12" s="13"/>
      <c r="AD12" s="13"/>
      <c r="AE12" s="13"/>
      <c r="AF12" s="13"/>
      <c r="AG12" s="13"/>
    </row>
    <row r="13" spans="1:33" ht="24.95" customHeight="1">
      <c r="A13" s="563" t="s">
        <v>132</v>
      </c>
      <c r="B13" s="564"/>
      <c r="C13" s="564"/>
      <c r="D13" s="565"/>
      <c r="E13" s="569" t="s">
        <v>147</v>
      </c>
      <c r="F13" s="507"/>
      <c r="G13" s="507"/>
      <c r="H13" s="507">
        <f>A3</f>
        <v>0</v>
      </c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8"/>
      <c r="X13" s="13"/>
      <c r="Y13" s="13"/>
      <c r="Z13" s="13"/>
      <c r="AA13" s="13"/>
      <c r="AB13" s="16" t="s">
        <v>56</v>
      </c>
      <c r="AC13" s="13"/>
      <c r="AD13" s="13"/>
      <c r="AE13" s="13"/>
      <c r="AF13" s="13"/>
      <c r="AG13" s="13"/>
    </row>
    <row r="14" spans="1:33" ht="24.95" customHeight="1">
      <c r="A14" s="566"/>
      <c r="B14" s="567"/>
      <c r="C14" s="567"/>
      <c r="D14" s="568"/>
      <c r="E14" s="509" t="s">
        <v>101</v>
      </c>
      <c r="F14" s="510"/>
      <c r="G14" s="510"/>
      <c r="H14" s="510">
        <f>雇用申請書!H33:S33</f>
        <v>0</v>
      </c>
      <c r="I14" s="510"/>
      <c r="J14" s="510"/>
      <c r="K14" s="510"/>
      <c r="L14" s="510"/>
      <c r="M14" s="510"/>
      <c r="N14" s="510"/>
      <c r="O14" s="510"/>
      <c r="P14" s="510"/>
      <c r="Q14" s="510"/>
      <c r="R14" s="510"/>
      <c r="S14" s="570"/>
      <c r="X14" s="13"/>
      <c r="Y14" s="13"/>
      <c r="Z14" s="13"/>
      <c r="AA14" s="13"/>
      <c r="AB14" s="16" t="s">
        <v>57</v>
      </c>
      <c r="AC14" s="13"/>
      <c r="AD14" s="13"/>
      <c r="AE14" s="13"/>
      <c r="AF14" s="13"/>
      <c r="AG14" s="13"/>
    </row>
    <row r="15" spans="1:33" ht="24.95" customHeight="1">
      <c r="A15" s="573" t="s">
        <v>260</v>
      </c>
      <c r="B15" s="574"/>
      <c r="C15" s="574"/>
      <c r="D15" s="575"/>
      <c r="E15" s="283"/>
      <c r="F15" s="281" t="s">
        <v>111</v>
      </c>
      <c r="G15" s="283"/>
      <c r="H15" s="281" t="s">
        <v>261</v>
      </c>
      <c r="I15" s="279">
        <f>雇用申請書!I21</f>
        <v>0</v>
      </c>
      <c r="J15" s="281" t="s">
        <v>235</v>
      </c>
      <c r="K15" s="572" t="s">
        <v>112</v>
      </c>
      <c r="L15" s="572"/>
      <c r="M15" s="279">
        <v>5</v>
      </c>
      <c r="N15" s="284" t="s">
        <v>236</v>
      </c>
      <c r="O15" s="285" t="s">
        <v>320</v>
      </c>
      <c r="P15" s="285"/>
      <c r="Q15" s="285"/>
      <c r="R15" s="286"/>
      <c r="S15" s="287"/>
      <c r="X15" s="13"/>
      <c r="Y15" s="13"/>
      <c r="Z15" s="13"/>
      <c r="AA15" s="13"/>
      <c r="AB15" s="16"/>
      <c r="AC15" s="13"/>
      <c r="AD15" s="13"/>
      <c r="AE15" s="13"/>
      <c r="AF15" s="13"/>
      <c r="AG15" s="13"/>
    </row>
    <row r="16" spans="1:33" ht="24.95" customHeight="1">
      <c r="A16" s="557" t="s">
        <v>5</v>
      </c>
      <c r="B16" s="558"/>
      <c r="C16" s="558"/>
      <c r="D16" s="559"/>
      <c r="E16" s="135" t="s">
        <v>103</v>
      </c>
      <c r="F16" s="134"/>
      <c r="G16" s="134"/>
      <c r="H16" s="50"/>
      <c r="I16" s="51"/>
      <c r="J16" s="56"/>
      <c r="K16" s="50"/>
      <c r="L16" s="510"/>
      <c r="M16" s="510"/>
      <c r="N16" s="50"/>
      <c r="O16" s="51"/>
      <c r="P16" s="51"/>
      <c r="Q16" s="50"/>
      <c r="R16" s="51"/>
      <c r="S16" s="44"/>
      <c r="X16" s="16"/>
      <c r="Y16" s="16"/>
      <c r="Z16" s="16"/>
      <c r="AA16" s="16"/>
      <c r="AB16" s="16" t="s">
        <v>58</v>
      </c>
      <c r="AC16" s="16"/>
      <c r="AD16" s="16"/>
      <c r="AE16" s="16"/>
      <c r="AF16" s="16"/>
      <c r="AG16" s="16"/>
    </row>
    <row r="17" spans="1:33" ht="24.95" customHeight="1" thickBot="1">
      <c r="A17" s="440" t="s">
        <v>292</v>
      </c>
      <c r="B17" s="555"/>
      <c r="C17" s="555"/>
      <c r="D17" s="556"/>
      <c r="E17" s="503" t="str">
        <f>+IF(雇用申請書!E36=0,"",雇用申請書!E36)</f>
        <v/>
      </c>
      <c r="F17" s="504"/>
      <c r="G17" s="504"/>
      <c r="H17" s="53" t="s">
        <v>17</v>
      </c>
      <c r="I17" s="504" t="str">
        <f>IF(雇用申請書!I36=0,"",雇用申請書!I36)</f>
        <v/>
      </c>
      <c r="J17" s="504"/>
      <c r="K17" s="504"/>
      <c r="L17" s="243" t="s">
        <v>263</v>
      </c>
      <c r="M17" s="504" t="str">
        <f>雇用申請書!M36</f>
        <v>1.条件変更開始月：</v>
      </c>
      <c r="N17" s="504"/>
      <c r="O17" s="504"/>
      <c r="P17" s="504" t="str">
        <f>IF(雇用申請書!P36=0,"",雇用申請書!P36)</f>
        <v/>
      </c>
      <c r="Q17" s="504"/>
      <c r="R17" s="504"/>
      <c r="S17" s="571"/>
      <c r="X17" s="13"/>
      <c r="Y17" s="13"/>
      <c r="Z17" s="13"/>
      <c r="AA17" s="13"/>
      <c r="AC17" s="13"/>
      <c r="AD17" s="13"/>
      <c r="AE17" s="13"/>
      <c r="AF17" s="13"/>
      <c r="AG17" s="13"/>
    </row>
    <row r="18" spans="1:33" ht="24.95" customHeight="1">
      <c r="A18" s="74"/>
      <c r="B18" s="82"/>
      <c r="C18" s="82"/>
      <c r="D18" s="82"/>
      <c r="E18" s="83"/>
      <c r="F18" s="83"/>
      <c r="G18" s="83"/>
      <c r="H18" s="83"/>
      <c r="I18" s="83"/>
      <c r="J18" s="83"/>
      <c r="K18" s="75"/>
      <c r="L18" s="83"/>
      <c r="M18" s="83"/>
      <c r="N18" s="83"/>
      <c r="O18" s="83"/>
      <c r="P18" s="83"/>
      <c r="Q18" s="83"/>
      <c r="R18" s="83"/>
      <c r="S18" s="83"/>
      <c r="X18" s="13"/>
      <c r="Y18" s="13"/>
      <c r="Z18" s="13"/>
      <c r="AA18" s="13"/>
      <c r="AC18" s="13"/>
      <c r="AD18" s="13"/>
      <c r="AE18" s="13"/>
      <c r="AF18" s="13"/>
      <c r="AG18" s="13"/>
    </row>
    <row r="19" spans="1:33" ht="24.95" customHeight="1" thickBot="1">
      <c r="A19" s="518" t="s">
        <v>186</v>
      </c>
      <c r="B19" s="518"/>
      <c r="C19" s="518"/>
      <c r="D19" s="518"/>
      <c r="E19" s="518"/>
      <c r="F19" s="518"/>
      <c r="G19" s="518"/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X19" s="13"/>
      <c r="Y19" s="13"/>
      <c r="Z19" s="13"/>
      <c r="AA19" s="13"/>
      <c r="AC19" s="13"/>
      <c r="AD19" s="13"/>
      <c r="AE19" s="13"/>
      <c r="AF19" s="13"/>
      <c r="AG19" s="13"/>
    </row>
    <row r="20" spans="1:33" ht="24.75" customHeight="1">
      <c r="A20" s="327" t="s">
        <v>272</v>
      </c>
      <c r="B20" s="328"/>
      <c r="C20" s="328"/>
      <c r="D20" s="329"/>
      <c r="E20" s="57"/>
      <c r="F20" s="58" t="s">
        <v>180</v>
      </c>
      <c r="G20" s="58"/>
      <c r="H20" s="59"/>
      <c r="I20" s="58" t="s">
        <v>59</v>
      </c>
      <c r="J20" s="58"/>
      <c r="K20" s="59"/>
      <c r="L20" s="58" t="s">
        <v>60</v>
      </c>
      <c r="M20" s="58"/>
      <c r="N20" s="59"/>
      <c r="O20" s="58" t="s">
        <v>61</v>
      </c>
      <c r="P20" s="536"/>
      <c r="Q20" s="536"/>
      <c r="R20" s="536"/>
      <c r="S20" s="60" t="s">
        <v>133</v>
      </c>
    </row>
    <row r="21" spans="1:33" ht="24.75" customHeight="1">
      <c r="A21" s="377"/>
      <c r="B21" s="378"/>
      <c r="C21" s="378"/>
      <c r="D21" s="379"/>
      <c r="E21" s="523" t="s">
        <v>62</v>
      </c>
      <c r="F21" s="524"/>
      <c r="G21" s="537"/>
      <c r="H21" s="537"/>
      <c r="I21" s="537"/>
      <c r="J21" s="537"/>
      <c r="K21" s="537"/>
      <c r="L21" s="537"/>
      <c r="M21" s="537"/>
      <c r="N21" s="537"/>
      <c r="O21" s="537"/>
      <c r="P21" s="538" t="s">
        <v>63</v>
      </c>
      <c r="Q21" s="538"/>
      <c r="R21" s="538"/>
      <c r="S21" s="539"/>
    </row>
    <row r="22" spans="1:33" ht="24.75" customHeight="1">
      <c r="A22" s="377"/>
      <c r="B22" s="378"/>
      <c r="C22" s="378"/>
      <c r="D22" s="379"/>
      <c r="E22" s="523" t="s">
        <v>64</v>
      </c>
      <c r="F22" s="524"/>
      <c r="G22" s="537"/>
      <c r="H22" s="537"/>
      <c r="I22" s="537"/>
      <c r="J22" s="537"/>
      <c r="K22" s="537"/>
      <c r="L22" s="537"/>
      <c r="M22" s="537"/>
      <c r="N22" s="537"/>
      <c r="O22" s="537"/>
      <c r="P22" s="538" t="s">
        <v>102</v>
      </c>
      <c r="Q22" s="538"/>
      <c r="R22" s="538"/>
      <c r="S22" s="539"/>
    </row>
    <row r="23" spans="1:33" ht="24.75" customHeight="1">
      <c r="A23" s="377"/>
      <c r="B23" s="378"/>
      <c r="C23" s="378"/>
      <c r="D23" s="379"/>
      <c r="E23" s="523" t="s">
        <v>65</v>
      </c>
      <c r="F23" s="524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54"/>
    </row>
    <row r="24" spans="1:33" ht="24.75" customHeight="1">
      <c r="A24" s="377"/>
      <c r="B24" s="378"/>
      <c r="C24" s="378"/>
      <c r="D24" s="379"/>
      <c r="E24" s="592" t="s">
        <v>207</v>
      </c>
      <c r="F24" s="593"/>
      <c r="G24" s="593"/>
      <c r="H24" s="593"/>
      <c r="I24" s="546"/>
      <c r="J24" s="546"/>
      <c r="K24" s="546"/>
      <c r="L24" s="546"/>
      <c r="M24" s="546"/>
      <c r="N24" s="61" t="s">
        <v>190</v>
      </c>
      <c r="O24" s="547"/>
      <c r="P24" s="547"/>
      <c r="Q24" s="547"/>
      <c r="R24" s="547"/>
      <c r="S24" s="548"/>
    </row>
    <row r="25" spans="1:33" ht="24.75" customHeight="1">
      <c r="A25" s="377"/>
      <c r="B25" s="378"/>
      <c r="C25" s="378"/>
      <c r="D25" s="379"/>
      <c r="E25" s="549" t="s">
        <v>66</v>
      </c>
      <c r="F25" s="550"/>
      <c r="G25" s="101"/>
      <c r="H25" s="112" t="s">
        <v>0</v>
      </c>
      <c r="I25" s="102"/>
      <c r="J25" s="111" t="s">
        <v>20</v>
      </c>
      <c r="K25" s="102"/>
      <c r="L25" s="111" t="s">
        <v>67</v>
      </c>
      <c r="M25" s="113" t="s">
        <v>17</v>
      </c>
      <c r="N25" s="45"/>
      <c r="O25" s="111" t="s">
        <v>0</v>
      </c>
      <c r="P25" s="46"/>
      <c r="Q25" s="17" t="s">
        <v>20</v>
      </c>
      <c r="R25" s="46"/>
      <c r="S25" s="18" t="s">
        <v>2</v>
      </c>
    </row>
    <row r="26" spans="1:33" ht="24.75" customHeight="1">
      <c r="A26" s="377"/>
      <c r="B26" s="378"/>
      <c r="C26" s="378"/>
      <c r="D26" s="379"/>
      <c r="E26" s="19"/>
      <c r="F26" s="20" t="s">
        <v>68</v>
      </c>
      <c r="G26" s="45"/>
      <c r="H26" s="139" t="s">
        <v>0</v>
      </c>
      <c r="I26" s="45"/>
      <c r="J26" s="140" t="s">
        <v>69</v>
      </c>
      <c r="K26" s="139" t="s">
        <v>133</v>
      </c>
      <c r="L26" s="139"/>
      <c r="M26" s="139"/>
      <c r="N26" s="17"/>
      <c r="O26" s="17"/>
      <c r="P26" s="17"/>
      <c r="Q26" s="17"/>
      <c r="R26" s="17"/>
      <c r="S26" s="18"/>
    </row>
    <row r="27" spans="1:33" ht="24.75" customHeight="1">
      <c r="A27" s="377"/>
      <c r="B27" s="378"/>
      <c r="C27" s="378"/>
      <c r="D27" s="379"/>
      <c r="E27" s="153" t="s">
        <v>281</v>
      </c>
      <c r="F27" s="154"/>
      <c r="G27" s="155"/>
      <c r="H27" s="501"/>
      <c r="I27" s="501"/>
      <c r="J27" s="501"/>
      <c r="K27" s="156" t="s">
        <v>288</v>
      </c>
      <c r="L27" s="157"/>
      <c r="M27" s="156"/>
      <c r="N27" s="142"/>
      <c r="O27" s="158" t="s">
        <v>289</v>
      </c>
      <c r="P27" s="502"/>
      <c r="Q27" s="502"/>
      <c r="R27" s="502"/>
      <c r="S27" s="143" t="s">
        <v>290</v>
      </c>
    </row>
    <row r="28" spans="1:33" ht="24.75" customHeight="1">
      <c r="A28" s="377"/>
      <c r="B28" s="378"/>
      <c r="C28" s="378"/>
      <c r="D28" s="379"/>
      <c r="E28" s="525" t="s">
        <v>73</v>
      </c>
      <c r="F28" s="526"/>
      <c r="G28" s="114" t="s">
        <v>71</v>
      </c>
      <c r="H28" s="103" t="s">
        <v>263</v>
      </c>
      <c r="I28" s="103" t="s">
        <v>72</v>
      </c>
      <c r="J28" s="115"/>
      <c r="K28" s="115" t="s">
        <v>0</v>
      </c>
      <c r="L28" s="116"/>
      <c r="M28" s="117" t="s">
        <v>264</v>
      </c>
      <c r="N28" s="118" t="s">
        <v>265</v>
      </c>
      <c r="O28" s="119"/>
      <c r="P28" s="115"/>
      <c r="Q28" s="115" t="s">
        <v>0</v>
      </c>
      <c r="R28" s="116"/>
      <c r="S28" s="120" t="s">
        <v>20</v>
      </c>
    </row>
    <row r="29" spans="1:33" ht="24.75" customHeight="1">
      <c r="A29" s="377"/>
      <c r="B29" s="378"/>
      <c r="C29" s="378"/>
      <c r="D29" s="379"/>
      <c r="E29" s="551" t="s">
        <v>262</v>
      </c>
      <c r="F29" s="552"/>
      <c r="G29" s="104"/>
      <c r="H29" s="99" t="s">
        <v>74</v>
      </c>
      <c r="I29" s="121" t="s">
        <v>263</v>
      </c>
      <c r="J29" s="105"/>
      <c r="K29" s="110" t="s">
        <v>266</v>
      </c>
      <c r="L29" s="553" t="s">
        <v>267</v>
      </c>
      <c r="M29" s="553"/>
      <c r="N29" s="122"/>
      <c r="O29" s="109" t="s">
        <v>268</v>
      </c>
      <c r="P29" s="123"/>
      <c r="Q29" s="106"/>
      <c r="R29" s="107"/>
      <c r="S29" s="108"/>
    </row>
    <row r="30" spans="1:33" ht="24.75" customHeight="1">
      <c r="A30" s="377"/>
      <c r="B30" s="378"/>
      <c r="C30" s="378"/>
      <c r="D30" s="379"/>
      <c r="E30" s="124" t="s">
        <v>269</v>
      </c>
      <c r="F30" s="125"/>
      <c r="G30" s="126"/>
      <c r="H30" s="126"/>
      <c r="I30" s="126"/>
      <c r="J30" s="126"/>
      <c r="K30" s="126"/>
      <c r="L30" s="127"/>
      <c r="M30" s="127"/>
      <c r="N30" s="128"/>
      <c r="O30" s="129"/>
      <c r="P30" s="129"/>
      <c r="Q30" s="130"/>
      <c r="R30" s="125"/>
      <c r="S30" s="131"/>
    </row>
    <row r="31" spans="1:33" ht="24.75" customHeight="1">
      <c r="A31" s="377"/>
      <c r="B31" s="378"/>
      <c r="C31" s="378"/>
      <c r="D31" s="379"/>
      <c r="E31" s="540"/>
      <c r="F31" s="541"/>
      <c r="G31" s="541"/>
      <c r="H31" s="541"/>
      <c r="I31" s="541"/>
      <c r="J31" s="541"/>
      <c r="K31" s="541"/>
      <c r="L31" s="541"/>
      <c r="M31" s="541"/>
      <c r="N31" s="541"/>
      <c r="O31" s="541"/>
      <c r="P31" s="541"/>
      <c r="Q31" s="541"/>
      <c r="R31" s="541"/>
      <c r="S31" s="542"/>
    </row>
    <row r="32" spans="1:33" ht="24.75" customHeight="1">
      <c r="A32" s="377"/>
      <c r="B32" s="378"/>
      <c r="C32" s="378"/>
      <c r="D32" s="379"/>
      <c r="E32" s="540"/>
      <c r="F32" s="541"/>
      <c r="G32" s="541"/>
      <c r="H32" s="541"/>
      <c r="I32" s="541"/>
      <c r="J32" s="541"/>
      <c r="K32" s="541"/>
      <c r="L32" s="541"/>
      <c r="M32" s="541"/>
      <c r="N32" s="541"/>
      <c r="O32" s="541"/>
      <c r="P32" s="541"/>
      <c r="Q32" s="541"/>
      <c r="R32" s="541"/>
      <c r="S32" s="542"/>
    </row>
    <row r="33" spans="1:19" ht="24.75" customHeight="1" thickBot="1">
      <c r="A33" s="473"/>
      <c r="B33" s="474"/>
      <c r="C33" s="474"/>
      <c r="D33" s="475"/>
      <c r="E33" s="543"/>
      <c r="F33" s="544"/>
      <c r="G33" s="544"/>
      <c r="H33" s="544"/>
      <c r="I33" s="544"/>
      <c r="J33" s="544"/>
      <c r="K33" s="544"/>
      <c r="L33" s="544"/>
      <c r="M33" s="544"/>
      <c r="N33" s="544"/>
      <c r="O33" s="544"/>
      <c r="P33" s="544"/>
      <c r="Q33" s="544"/>
      <c r="R33" s="544"/>
      <c r="S33" s="545"/>
    </row>
    <row r="34" spans="1:19" ht="24" customHeight="1" thickBot="1">
      <c r="A34" s="535" t="s">
        <v>277</v>
      </c>
      <c r="B34" s="535"/>
      <c r="C34" s="535"/>
      <c r="D34" s="535"/>
      <c r="E34" s="535"/>
      <c r="F34" s="535"/>
      <c r="G34" s="535"/>
      <c r="H34" s="535"/>
      <c r="I34" s="535"/>
      <c r="J34" s="535"/>
      <c r="K34" s="535"/>
      <c r="L34" s="535"/>
      <c r="M34" s="535"/>
      <c r="N34" s="535"/>
      <c r="O34" s="535"/>
      <c r="P34" s="535"/>
      <c r="Q34" s="535"/>
      <c r="R34" s="535"/>
      <c r="S34" s="535"/>
    </row>
    <row r="35" spans="1:19" ht="24.75" hidden="1" customHeight="1" outlineLevel="1">
      <c r="A35" s="327" t="s">
        <v>273</v>
      </c>
      <c r="B35" s="328"/>
      <c r="C35" s="328"/>
      <c r="D35" s="329"/>
      <c r="E35" s="57"/>
      <c r="F35" s="58" t="s">
        <v>180</v>
      </c>
      <c r="G35" s="58"/>
      <c r="H35" s="59"/>
      <c r="I35" s="58" t="s">
        <v>59</v>
      </c>
      <c r="J35" s="58"/>
      <c r="K35" s="59"/>
      <c r="L35" s="58" t="s">
        <v>60</v>
      </c>
      <c r="M35" s="58"/>
      <c r="N35" s="59"/>
      <c r="O35" s="58" t="s">
        <v>61</v>
      </c>
      <c r="P35" s="536"/>
      <c r="Q35" s="536"/>
      <c r="R35" s="536"/>
      <c r="S35" s="60" t="s">
        <v>133</v>
      </c>
    </row>
    <row r="36" spans="1:19" ht="24.75" hidden="1" customHeight="1" outlineLevel="1">
      <c r="A36" s="377"/>
      <c r="B36" s="378"/>
      <c r="C36" s="378"/>
      <c r="D36" s="379"/>
      <c r="E36" s="523" t="s">
        <v>62</v>
      </c>
      <c r="F36" s="524"/>
      <c r="G36" s="537"/>
      <c r="H36" s="537"/>
      <c r="I36" s="537"/>
      <c r="J36" s="537"/>
      <c r="K36" s="537"/>
      <c r="L36" s="537"/>
      <c r="M36" s="537"/>
      <c r="N36" s="537"/>
      <c r="O36" s="537"/>
      <c r="P36" s="538" t="s">
        <v>63</v>
      </c>
      <c r="Q36" s="538"/>
      <c r="R36" s="538"/>
      <c r="S36" s="539"/>
    </row>
    <row r="37" spans="1:19" ht="24.75" hidden="1" customHeight="1" outlineLevel="1">
      <c r="A37" s="377"/>
      <c r="B37" s="378"/>
      <c r="C37" s="378"/>
      <c r="D37" s="379"/>
      <c r="E37" s="523" t="s">
        <v>64</v>
      </c>
      <c r="F37" s="524"/>
      <c r="G37" s="537"/>
      <c r="H37" s="537"/>
      <c r="I37" s="537"/>
      <c r="J37" s="537"/>
      <c r="K37" s="537"/>
      <c r="L37" s="537"/>
      <c r="M37" s="537"/>
      <c r="N37" s="537"/>
      <c r="O37" s="537"/>
      <c r="P37" s="538" t="s">
        <v>102</v>
      </c>
      <c r="Q37" s="538"/>
      <c r="R37" s="538"/>
      <c r="S37" s="539"/>
    </row>
    <row r="38" spans="1:19" ht="24.75" hidden="1" customHeight="1" outlineLevel="1">
      <c r="A38" s="377"/>
      <c r="B38" s="378"/>
      <c r="C38" s="378"/>
      <c r="D38" s="379"/>
      <c r="E38" s="523" t="s">
        <v>65</v>
      </c>
      <c r="F38" s="524"/>
      <c r="G38" s="537"/>
      <c r="H38" s="537"/>
      <c r="I38" s="537"/>
      <c r="J38" s="537"/>
      <c r="K38" s="537"/>
      <c r="L38" s="537"/>
      <c r="M38" s="537"/>
      <c r="N38" s="537"/>
      <c r="O38" s="537"/>
      <c r="P38" s="537"/>
      <c r="Q38" s="537"/>
      <c r="R38" s="537"/>
      <c r="S38" s="554"/>
    </row>
    <row r="39" spans="1:19" ht="24.75" hidden="1" customHeight="1" outlineLevel="1">
      <c r="A39" s="377"/>
      <c r="B39" s="378"/>
      <c r="C39" s="378"/>
      <c r="D39" s="379"/>
      <c r="E39" s="592" t="s">
        <v>207</v>
      </c>
      <c r="F39" s="593"/>
      <c r="G39" s="593"/>
      <c r="H39" s="593"/>
      <c r="I39" s="546"/>
      <c r="J39" s="546"/>
      <c r="K39" s="546"/>
      <c r="L39" s="546"/>
      <c r="M39" s="546"/>
      <c r="N39" s="61" t="s">
        <v>190</v>
      </c>
      <c r="O39" s="547"/>
      <c r="P39" s="547"/>
      <c r="Q39" s="547"/>
      <c r="R39" s="547"/>
      <c r="S39" s="548"/>
    </row>
    <row r="40" spans="1:19" ht="24.75" hidden="1" customHeight="1" outlineLevel="1">
      <c r="A40" s="377"/>
      <c r="B40" s="378"/>
      <c r="C40" s="378"/>
      <c r="D40" s="379"/>
      <c r="E40" s="549" t="s">
        <v>66</v>
      </c>
      <c r="F40" s="550"/>
      <c r="G40" s="101"/>
      <c r="H40" s="112" t="s">
        <v>0</v>
      </c>
      <c r="I40" s="102"/>
      <c r="J40" s="111" t="s">
        <v>20</v>
      </c>
      <c r="K40" s="102"/>
      <c r="L40" s="111" t="s">
        <v>67</v>
      </c>
      <c r="M40" s="113" t="s">
        <v>17</v>
      </c>
      <c r="N40" s="45"/>
      <c r="O40" s="111" t="s">
        <v>0</v>
      </c>
      <c r="P40" s="46"/>
      <c r="Q40" s="17" t="s">
        <v>20</v>
      </c>
      <c r="R40" s="46"/>
      <c r="S40" s="18" t="s">
        <v>2</v>
      </c>
    </row>
    <row r="41" spans="1:19" ht="24.75" hidden="1" customHeight="1" outlineLevel="1">
      <c r="A41" s="377"/>
      <c r="B41" s="378"/>
      <c r="C41" s="378"/>
      <c r="D41" s="379"/>
      <c r="E41" s="19"/>
      <c r="F41" s="20" t="s">
        <v>68</v>
      </c>
      <c r="G41" s="45"/>
      <c r="H41" s="139" t="s">
        <v>0</v>
      </c>
      <c r="I41" s="45"/>
      <c r="J41" s="140" t="s">
        <v>69</v>
      </c>
      <c r="K41" s="139" t="s">
        <v>133</v>
      </c>
      <c r="L41" s="139"/>
      <c r="M41" s="139"/>
      <c r="N41" s="17"/>
      <c r="O41" s="17"/>
      <c r="P41" s="17"/>
      <c r="Q41" s="17"/>
      <c r="R41" s="17"/>
      <c r="S41" s="18"/>
    </row>
    <row r="42" spans="1:19" ht="24.75" hidden="1" customHeight="1" outlineLevel="1">
      <c r="A42" s="377"/>
      <c r="B42" s="378"/>
      <c r="C42" s="378"/>
      <c r="D42" s="379"/>
      <c r="E42" s="153" t="s">
        <v>281</v>
      </c>
      <c r="F42" s="154"/>
      <c r="G42" s="155"/>
      <c r="H42" s="501"/>
      <c r="I42" s="501"/>
      <c r="J42" s="501"/>
      <c r="K42" s="156" t="s">
        <v>288</v>
      </c>
      <c r="L42" s="157"/>
      <c r="M42" s="156"/>
      <c r="N42" s="142"/>
      <c r="O42" s="158" t="s">
        <v>289</v>
      </c>
      <c r="P42" s="502"/>
      <c r="Q42" s="502"/>
      <c r="R42" s="502"/>
      <c r="S42" s="143" t="s">
        <v>290</v>
      </c>
    </row>
    <row r="43" spans="1:19" ht="24.75" hidden="1" customHeight="1" outlineLevel="1">
      <c r="A43" s="377"/>
      <c r="B43" s="378"/>
      <c r="C43" s="378"/>
      <c r="D43" s="379"/>
      <c r="E43" s="525" t="s">
        <v>73</v>
      </c>
      <c r="F43" s="526"/>
      <c r="G43" s="114" t="s">
        <v>71</v>
      </c>
      <c r="H43" s="103" t="s">
        <v>263</v>
      </c>
      <c r="I43" s="103" t="s">
        <v>72</v>
      </c>
      <c r="J43" s="115"/>
      <c r="K43" s="115" t="s">
        <v>0</v>
      </c>
      <c r="L43" s="116"/>
      <c r="M43" s="117" t="s">
        <v>264</v>
      </c>
      <c r="N43" s="118" t="s">
        <v>265</v>
      </c>
      <c r="O43" s="119"/>
      <c r="P43" s="115"/>
      <c r="Q43" s="115" t="s">
        <v>0</v>
      </c>
      <c r="R43" s="116"/>
      <c r="S43" s="120" t="s">
        <v>20</v>
      </c>
    </row>
    <row r="44" spans="1:19" ht="24.75" hidden="1" customHeight="1" outlineLevel="1">
      <c r="A44" s="377"/>
      <c r="B44" s="378"/>
      <c r="C44" s="378"/>
      <c r="D44" s="379"/>
      <c r="E44" s="551" t="s">
        <v>262</v>
      </c>
      <c r="F44" s="552"/>
      <c r="G44" s="104"/>
      <c r="H44" s="99" t="s">
        <v>74</v>
      </c>
      <c r="I44" s="121" t="s">
        <v>263</v>
      </c>
      <c r="J44" s="105"/>
      <c r="K44" s="110" t="s">
        <v>266</v>
      </c>
      <c r="L44" s="553" t="s">
        <v>267</v>
      </c>
      <c r="M44" s="553"/>
      <c r="N44" s="122"/>
      <c r="O44" s="109" t="s">
        <v>268</v>
      </c>
      <c r="P44" s="123"/>
      <c r="Q44" s="106"/>
      <c r="R44" s="107"/>
      <c r="S44" s="108"/>
    </row>
    <row r="45" spans="1:19" ht="24.75" hidden="1" customHeight="1" outlineLevel="1">
      <c r="A45" s="377"/>
      <c r="B45" s="378"/>
      <c r="C45" s="378"/>
      <c r="D45" s="379"/>
      <c r="E45" s="124" t="s">
        <v>269</v>
      </c>
      <c r="F45" s="125"/>
      <c r="G45" s="126"/>
      <c r="H45" s="126"/>
      <c r="I45" s="126"/>
      <c r="J45" s="126"/>
      <c r="K45" s="126"/>
      <c r="L45" s="127"/>
      <c r="M45" s="127"/>
      <c r="N45" s="128"/>
      <c r="O45" s="129"/>
      <c r="P45" s="129"/>
      <c r="Q45" s="130"/>
      <c r="R45" s="125"/>
      <c r="S45" s="131"/>
    </row>
    <row r="46" spans="1:19" ht="24.75" hidden="1" customHeight="1" outlineLevel="1">
      <c r="A46" s="377"/>
      <c r="B46" s="378"/>
      <c r="C46" s="378"/>
      <c r="D46" s="379"/>
      <c r="E46" s="540"/>
      <c r="F46" s="541"/>
      <c r="G46" s="541"/>
      <c r="H46" s="541"/>
      <c r="I46" s="541"/>
      <c r="J46" s="541"/>
      <c r="K46" s="541"/>
      <c r="L46" s="541"/>
      <c r="M46" s="541"/>
      <c r="N46" s="541"/>
      <c r="O46" s="541"/>
      <c r="P46" s="541"/>
      <c r="Q46" s="541"/>
      <c r="R46" s="541"/>
      <c r="S46" s="542"/>
    </row>
    <row r="47" spans="1:19" ht="24.75" hidden="1" customHeight="1" outlineLevel="1">
      <c r="A47" s="377"/>
      <c r="B47" s="378"/>
      <c r="C47" s="378"/>
      <c r="D47" s="379"/>
      <c r="E47" s="540"/>
      <c r="F47" s="541"/>
      <c r="G47" s="541"/>
      <c r="H47" s="541"/>
      <c r="I47" s="541"/>
      <c r="J47" s="541"/>
      <c r="K47" s="541"/>
      <c r="L47" s="541"/>
      <c r="M47" s="541"/>
      <c r="N47" s="541"/>
      <c r="O47" s="541"/>
      <c r="P47" s="541"/>
      <c r="Q47" s="541"/>
      <c r="R47" s="541"/>
      <c r="S47" s="542"/>
    </row>
    <row r="48" spans="1:19" ht="24.75" hidden="1" customHeight="1" outlineLevel="1" thickBot="1">
      <c r="A48" s="473"/>
      <c r="B48" s="474"/>
      <c r="C48" s="474"/>
      <c r="D48" s="475"/>
      <c r="E48" s="543"/>
      <c r="F48" s="544"/>
      <c r="G48" s="544"/>
      <c r="H48" s="544"/>
      <c r="I48" s="544"/>
      <c r="J48" s="544"/>
      <c r="K48" s="544"/>
      <c r="L48" s="544"/>
      <c r="M48" s="544"/>
      <c r="N48" s="544"/>
      <c r="O48" s="544"/>
      <c r="P48" s="544"/>
      <c r="Q48" s="544"/>
      <c r="R48" s="544"/>
      <c r="S48" s="545"/>
    </row>
    <row r="49" spans="1:19" ht="24" customHeight="1" collapsed="1" thickBot="1">
      <c r="A49" s="535" t="s">
        <v>187</v>
      </c>
      <c r="B49" s="535"/>
      <c r="C49" s="535"/>
      <c r="D49" s="535"/>
      <c r="E49" s="535"/>
      <c r="F49" s="535"/>
      <c r="G49" s="535"/>
      <c r="H49" s="535"/>
      <c r="I49" s="535"/>
      <c r="J49" s="535"/>
      <c r="K49" s="535"/>
      <c r="L49" s="535"/>
      <c r="M49" s="535"/>
      <c r="N49" s="535"/>
      <c r="O49" s="535"/>
      <c r="P49" s="535"/>
      <c r="Q49" s="535"/>
      <c r="R49" s="535"/>
      <c r="S49" s="535"/>
    </row>
    <row r="50" spans="1:19" ht="24.75" hidden="1" customHeight="1" outlineLevel="1">
      <c r="A50" s="327" t="s">
        <v>274</v>
      </c>
      <c r="B50" s="328"/>
      <c r="C50" s="328"/>
      <c r="D50" s="329"/>
      <c r="E50" s="57"/>
      <c r="F50" s="58" t="s">
        <v>180</v>
      </c>
      <c r="G50" s="58"/>
      <c r="H50" s="59"/>
      <c r="I50" s="58" t="s">
        <v>59</v>
      </c>
      <c r="J50" s="58"/>
      <c r="K50" s="59"/>
      <c r="L50" s="58" t="s">
        <v>60</v>
      </c>
      <c r="M50" s="58"/>
      <c r="N50" s="59"/>
      <c r="O50" s="58" t="s">
        <v>61</v>
      </c>
      <c r="P50" s="536"/>
      <c r="Q50" s="536"/>
      <c r="R50" s="536"/>
      <c r="S50" s="60" t="s">
        <v>133</v>
      </c>
    </row>
    <row r="51" spans="1:19" ht="24.75" hidden="1" customHeight="1" outlineLevel="1">
      <c r="A51" s="377"/>
      <c r="B51" s="378"/>
      <c r="C51" s="378"/>
      <c r="D51" s="379"/>
      <c r="E51" s="523" t="s">
        <v>62</v>
      </c>
      <c r="F51" s="524"/>
      <c r="G51" s="537"/>
      <c r="H51" s="537"/>
      <c r="I51" s="537"/>
      <c r="J51" s="537"/>
      <c r="K51" s="537"/>
      <c r="L51" s="537"/>
      <c r="M51" s="537"/>
      <c r="N51" s="537"/>
      <c r="O51" s="537"/>
      <c r="P51" s="538" t="s">
        <v>63</v>
      </c>
      <c r="Q51" s="538"/>
      <c r="R51" s="538"/>
      <c r="S51" s="539"/>
    </row>
    <row r="52" spans="1:19" ht="24.75" hidden="1" customHeight="1" outlineLevel="1">
      <c r="A52" s="377"/>
      <c r="B52" s="378"/>
      <c r="C52" s="378"/>
      <c r="D52" s="379"/>
      <c r="E52" s="523" t="s">
        <v>64</v>
      </c>
      <c r="F52" s="524"/>
      <c r="G52" s="537"/>
      <c r="H52" s="537"/>
      <c r="I52" s="537"/>
      <c r="J52" s="537"/>
      <c r="K52" s="537"/>
      <c r="L52" s="537"/>
      <c r="M52" s="537"/>
      <c r="N52" s="537"/>
      <c r="O52" s="537"/>
      <c r="P52" s="538" t="s">
        <v>102</v>
      </c>
      <c r="Q52" s="538"/>
      <c r="R52" s="538"/>
      <c r="S52" s="539"/>
    </row>
    <row r="53" spans="1:19" ht="24.75" hidden="1" customHeight="1" outlineLevel="1">
      <c r="A53" s="377"/>
      <c r="B53" s="378"/>
      <c r="C53" s="378"/>
      <c r="D53" s="379"/>
      <c r="E53" s="523" t="s">
        <v>65</v>
      </c>
      <c r="F53" s="524"/>
      <c r="G53" s="537"/>
      <c r="H53" s="537"/>
      <c r="I53" s="537"/>
      <c r="J53" s="537"/>
      <c r="K53" s="537"/>
      <c r="L53" s="537"/>
      <c r="M53" s="537"/>
      <c r="N53" s="537"/>
      <c r="O53" s="537"/>
      <c r="P53" s="537"/>
      <c r="Q53" s="537"/>
      <c r="R53" s="537"/>
      <c r="S53" s="554"/>
    </row>
    <row r="54" spans="1:19" ht="24.75" hidden="1" customHeight="1" outlineLevel="1">
      <c r="A54" s="377"/>
      <c r="B54" s="378"/>
      <c r="C54" s="378"/>
      <c r="D54" s="379"/>
      <c r="E54" s="592" t="s">
        <v>207</v>
      </c>
      <c r="F54" s="593"/>
      <c r="G54" s="593"/>
      <c r="H54" s="593"/>
      <c r="I54" s="546"/>
      <c r="J54" s="546"/>
      <c r="K54" s="546"/>
      <c r="L54" s="546"/>
      <c r="M54" s="546"/>
      <c r="N54" s="61" t="s">
        <v>190</v>
      </c>
      <c r="O54" s="547"/>
      <c r="P54" s="547"/>
      <c r="Q54" s="547"/>
      <c r="R54" s="547"/>
      <c r="S54" s="548"/>
    </row>
    <row r="55" spans="1:19" ht="24.75" hidden="1" customHeight="1" outlineLevel="1">
      <c r="A55" s="377"/>
      <c r="B55" s="378"/>
      <c r="C55" s="378"/>
      <c r="D55" s="379"/>
      <c r="E55" s="549" t="s">
        <v>66</v>
      </c>
      <c r="F55" s="550"/>
      <c r="G55" s="101"/>
      <c r="H55" s="112" t="s">
        <v>0</v>
      </c>
      <c r="I55" s="102"/>
      <c r="J55" s="111" t="s">
        <v>20</v>
      </c>
      <c r="K55" s="102"/>
      <c r="L55" s="111" t="s">
        <v>67</v>
      </c>
      <c r="M55" s="113" t="s">
        <v>17</v>
      </c>
      <c r="N55" s="45"/>
      <c r="O55" s="111" t="s">
        <v>0</v>
      </c>
      <c r="P55" s="46"/>
      <c r="Q55" s="17" t="s">
        <v>20</v>
      </c>
      <c r="R55" s="46"/>
      <c r="S55" s="18" t="s">
        <v>2</v>
      </c>
    </row>
    <row r="56" spans="1:19" ht="24.75" hidden="1" customHeight="1" outlineLevel="1">
      <c r="A56" s="377"/>
      <c r="B56" s="378"/>
      <c r="C56" s="378"/>
      <c r="D56" s="379"/>
      <c r="E56" s="19"/>
      <c r="F56" s="20" t="s">
        <v>68</v>
      </c>
      <c r="G56" s="45"/>
      <c r="H56" s="139" t="s">
        <v>0</v>
      </c>
      <c r="I56" s="45"/>
      <c r="J56" s="140" t="s">
        <v>69</v>
      </c>
      <c r="K56" s="139" t="s">
        <v>133</v>
      </c>
      <c r="L56" s="139"/>
      <c r="M56" s="139"/>
      <c r="N56" s="17"/>
      <c r="O56" s="17"/>
      <c r="P56" s="17"/>
      <c r="Q56" s="17"/>
      <c r="R56" s="17"/>
      <c r="S56" s="18"/>
    </row>
    <row r="57" spans="1:19" ht="24.75" hidden="1" customHeight="1" outlineLevel="1">
      <c r="A57" s="377"/>
      <c r="B57" s="378"/>
      <c r="C57" s="378"/>
      <c r="D57" s="379"/>
      <c r="E57" s="153" t="s">
        <v>281</v>
      </c>
      <c r="F57" s="154"/>
      <c r="G57" s="155"/>
      <c r="H57" s="501"/>
      <c r="I57" s="501"/>
      <c r="J57" s="501"/>
      <c r="K57" s="156" t="s">
        <v>288</v>
      </c>
      <c r="L57" s="157"/>
      <c r="M57" s="156"/>
      <c r="N57" s="142"/>
      <c r="O57" s="158" t="s">
        <v>289</v>
      </c>
      <c r="P57" s="502"/>
      <c r="Q57" s="502"/>
      <c r="R57" s="502"/>
      <c r="S57" s="143" t="s">
        <v>290</v>
      </c>
    </row>
    <row r="58" spans="1:19" ht="24.75" hidden="1" customHeight="1" outlineLevel="1">
      <c r="A58" s="377"/>
      <c r="B58" s="378"/>
      <c r="C58" s="378"/>
      <c r="D58" s="379"/>
      <c r="E58" s="525" t="s">
        <v>73</v>
      </c>
      <c r="F58" s="526"/>
      <c r="G58" s="114" t="s">
        <v>71</v>
      </c>
      <c r="H58" s="103" t="s">
        <v>263</v>
      </c>
      <c r="I58" s="103" t="s">
        <v>72</v>
      </c>
      <c r="J58" s="115"/>
      <c r="K58" s="115" t="s">
        <v>0</v>
      </c>
      <c r="L58" s="116"/>
      <c r="M58" s="117" t="s">
        <v>264</v>
      </c>
      <c r="N58" s="118" t="s">
        <v>265</v>
      </c>
      <c r="O58" s="119"/>
      <c r="P58" s="115"/>
      <c r="Q58" s="115" t="s">
        <v>0</v>
      </c>
      <c r="R58" s="116"/>
      <c r="S58" s="120" t="s">
        <v>20</v>
      </c>
    </row>
    <row r="59" spans="1:19" ht="24.75" hidden="1" customHeight="1" outlineLevel="1">
      <c r="A59" s="377"/>
      <c r="B59" s="378"/>
      <c r="C59" s="378"/>
      <c r="D59" s="379"/>
      <c r="E59" s="551" t="s">
        <v>262</v>
      </c>
      <c r="F59" s="552"/>
      <c r="G59" s="104"/>
      <c r="H59" s="99" t="s">
        <v>74</v>
      </c>
      <c r="I59" s="121" t="s">
        <v>263</v>
      </c>
      <c r="J59" s="105"/>
      <c r="K59" s="110" t="s">
        <v>266</v>
      </c>
      <c r="L59" s="553" t="s">
        <v>267</v>
      </c>
      <c r="M59" s="553"/>
      <c r="N59" s="122"/>
      <c r="O59" s="109" t="s">
        <v>268</v>
      </c>
      <c r="P59" s="123"/>
      <c r="Q59" s="106"/>
      <c r="R59" s="107"/>
      <c r="S59" s="108"/>
    </row>
    <row r="60" spans="1:19" ht="24.75" hidden="1" customHeight="1" outlineLevel="1">
      <c r="A60" s="377"/>
      <c r="B60" s="378"/>
      <c r="C60" s="378"/>
      <c r="D60" s="379"/>
      <c r="E60" s="124" t="s">
        <v>269</v>
      </c>
      <c r="F60" s="125"/>
      <c r="G60" s="126"/>
      <c r="H60" s="126"/>
      <c r="I60" s="126"/>
      <c r="J60" s="126"/>
      <c r="K60" s="126"/>
      <c r="L60" s="127"/>
      <c r="M60" s="127"/>
      <c r="N60" s="128"/>
      <c r="O60" s="129"/>
      <c r="P60" s="129"/>
      <c r="Q60" s="130"/>
      <c r="R60" s="125"/>
      <c r="S60" s="131"/>
    </row>
    <row r="61" spans="1:19" ht="24.75" hidden="1" customHeight="1" outlineLevel="1">
      <c r="A61" s="377"/>
      <c r="B61" s="378"/>
      <c r="C61" s="378"/>
      <c r="D61" s="379"/>
      <c r="E61" s="540"/>
      <c r="F61" s="541"/>
      <c r="G61" s="541"/>
      <c r="H61" s="541"/>
      <c r="I61" s="541"/>
      <c r="J61" s="541"/>
      <c r="K61" s="541"/>
      <c r="L61" s="541"/>
      <c r="M61" s="541"/>
      <c r="N61" s="541"/>
      <c r="O61" s="541"/>
      <c r="P61" s="541"/>
      <c r="Q61" s="541"/>
      <c r="R61" s="541"/>
      <c r="S61" s="542"/>
    </row>
    <row r="62" spans="1:19" ht="24.75" hidden="1" customHeight="1" outlineLevel="1">
      <c r="A62" s="377"/>
      <c r="B62" s="378"/>
      <c r="C62" s="378"/>
      <c r="D62" s="379"/>
      <c r="E62" s="540"/>
      <c r="F62" s="541"/>
      <c r="G62" s="541"/>
      <c r="H62" s="541"/>
      <c r="I62" s="541"/>
      <c r="J62" s="541"/>
      <c r="K62" s="541"/>
      <c r="L62" s="541"/>
      <c r="M62" s="541"/>
      <c r="N62" s="541"/>
      <c r="O62" s="541"/>
      <c r="P62" s="541"/>
      <c r="Q62" s="541"/>
      <c r="R62" s="541"/>
      <c r="S62" s="542"/>
    </row>
    <row r="63" spans="1:19" ht="24.75" hidden="1" customHeight="1" outlineLevel="1" thickBot="1">
      <c r="A63" s="473"/>
      <c r="B63" s="474"/>
      <c r="C63" s="474"/>
      <c r="D63" s="475"/>
      <c r="E63" s="543"/>
      <c r="F63" s="544"/>
      <c r="G63" s="544"/>
      <c r="H63" s="544"/>
      <c r="I63" s="544"/>
      <c r="J63" s="544"/>
      <c r="K63" s="544"/>
      <c r="L63" s="544"/>
      <c r="M63" s="544"/>
      <c r="N63" s="544"/>
      <c r="O63" s="544"/>
      <c r="P63" s="544"/>
      <c r="Q63" s="544"/>
      <c r="R63" s="544"/>
      <c r="S63" s="545"/>
    </row>
    <row r="64" spans="1:19" ht="24" customHeight="1" collapsed="1" thickBot="1">
      <c r="A64" s="535" t="s">
        <v>188</v>
      </c>
      <c r="B64" s="535"/>
      <c r="C64" s="535"/>
      <c r="D64" s="535"/>
      <c r="E64" s="535"/>
      <c r="F64" s="535"/>
      <c r="G64" s="535"/>
      <c r="H64" s="535"/>
      <c r="I64" s="535"/>
      <c r="J64" s="535"/>
      <c r="K64" s="535"/>
      <c r="L64" s="535"/>
      <c r="M64" s="535"/>
      <c r="N64" s="535"/>
      <c r="O64" s="535"/>
      <c r="P64" s="535"/>
      <c r="Q64" s="535"/>
      <c r="R64" s="535"/>
      <c r="S64" s="535"/>
    </row>
    <row r="65" spans="1:19" ht="24.75" hidden="1" customHeight="1" outlineLevel="1">
      <c r="A65" s="327" t="s">
        <v>275</v>
      </c>
      <c r="B65" s="328"/>
      <c r="C65" s="328"/>
      <c r="D65" s="329"/>
      <c r="E65" s="57"/>
      <c r="F65" s="58" t="s">
        <v>180</v>
      </c>
      <c r="G65" s="58"/>
      <c r="H65" s="59"/>
      <c r="I65" s="58" t="s">
        <v>59</v>
      </c>
      <c r="J65" s="58"/>
      <c r="K65" s="59"/>
      <c r="L65" s="58" t="s">
        <v>60</v>
      </c>
      <c r="M65" s="58"/>
      <c r="N65" s="59"/>
      <c r="O65" s="58" t="s">
        <v>61</v>
      </c>
      <c r="P65" s="536"/>
      <c r="Q65" s="536"/>
      <c r="R65" s="536"/>
      <c r="S65" s="60" t="s">
        <v>133</v>
      </c>
    </row>
    <row r="66" spans="1:19" ht="24.75" hidden="1" customHeight="1" outlineLevel="1">
      <c r="A66" s="377"/>
      <c r="B66" s="378"/>
      <c r="C66" s="378"/>
      <c r="D66" s="379"/>
      <c r="E66" s="523" t="s">
        <v>62</v>
      </c>
      <c r="F66" s="524"/>
      <c r="G66" s="537"/>
      <c r="H66" s="537"/>
      <c r="I66" s="537"/>
      <c r="J66" s="537"/>
      <c r="K66" s="537"/>
      <c r="L66" s="537"/>
      <c r="M66" s="537"/>
      <c r="N66" s="537"/>
      <c r="O66" s="537"/>
      <c r="P66" s="538" t="s">
        <v>63</v>
      </c>
      <c r="Q66" s="538"/>
      <c r="R66" s="538"/>
      <c r="S66" s="539"/>
    </row>
    <row r="67" spans="1:19" ht="24.75" hidden="1" customHeight="1" outlineLevel="1">
      <c r="A67" s="377"/>
      <c r="B67" s="378"/>
      <c r="C67" s="378"/>
      <c r="D67" s="379"/>
      <c r="E67" s="523" t="s">
        <v>64</v>
      </c>
      <c r="F67" s="524"/>
      <c r="G67" s="537"/>
      <c r="H67" s="537"/>
      <c r="I67" s="537"/>
      <c r="J67" s="537"/>
      <c r="K67" s="537"/>
      <c r="L67" s="537"/>
      <c r="M67" s="537"/>
      <c r="N67" s="537"/>
      <c r="O67" s="537"/>
      <c r="P67" s="538" t="s">
        <v>102</v>
      </c>
      <c r="Q67" s="538"/>
      <c r="R67" s="538"/>
      <c r="S67" s="539"/>
    </row>
    <row r="68" spans="1:19" ht="24.75" hidden="1" customHeight="1" outlineLevel="1">
      <c r="A68" s="377"/>
      <c r="B68" s="378"/>
      <c r="C68" s="378"/>
      <c r="D68" s="379"/>
      <c r="E68" s="523" t="s">
        <v>65</v>
      </c>
      <c r="F68" s="524"/>
      <c r="G68" s="537"/>
      <c r="H68" s="537"/>
      <c r="I68" s="537"/>
      <c r="J68" s="537"/>
      <c r="K68" s="537"/>
      <c r="L68" s="537"/>
      <c r="M68" s="537"/>
      <c r="N68" s="537"/>
      <c r="O68" s="537"/>
      <c r="P68" s="537"/>
      <c r="Q68" s="537"/>
      <c r="R68" s="537"/>
      <c r="S68" s="554"/>
    </row>
    <row r="69" spans="1:19" ht="24.75" hidden="1" customHeight="1" outlineLevel="1">
      <c r="A69" s="377"/>
      <c r="B69" s="378"/>
      <c r="C69" s="378"/>
      <c r="D69" s="379"/>
      <c r="E69" s="592" t="s">
        <v>207</v>
      </c>
      <c r="F69" s="593"/>
      <c r="G69" s="593"/>
      <c r="H69" s="593"/>
      <c r="I69" s="546"/>
      <c r="J69" s="546"/>
      <c r="K69" s="546"/>
      <c r="L69" s="546"/>
      <c r="M69" s="546"/>
      <c r="N69" s="61" t="s">
        <v>190</v>
      </c>
      <c r="O69" s="547"/>
      <c r="P69" s="547"/>
      <c r="Q69" s="547"/>
      <c r="R69" s="547"/>
      <c r="S69" s="548"/>
    </row>
    <row r="70" spans="1:19" ht="24.75" hidden="1" customHeight="1" outlineLevel="1">
      <c r="A70" s="377"/>
      <c r="B70" s="378"/>
      <c r="C70" s="378"/>
      <c r="D70" s="379"/>
      <c r="E70" s="549" t="s">
        <v>66</v>
      </c>
      <c r="F70" s="550"/>
      <c r="G70" s="101"/>
      <c r="H70" s="112" t="s">
        <v>0</v>
      </c>
      <c r="I70" s="102"/>
      <c r="J70" s="111" t="s">
        <v>20</v>
      </c>
      <c r="K70" s="102"/>
      <c r="L70" s="111" t="s">
        <v>67</v>
      </c>
      <c r="M70" s="113" t="s">
        <v>17</v>
      </c>
      <c r="N70" s="45"/>
      <c r="O70" s="111" t="s">
        <v>0</v>
      </c>
      <c r="P70" s="46"/>
      <c r="Q70" s="17" t="s">
        <v>20</v>
      </c>
      <c r="R70" s="46"/>
      <c r="S70" s="18" t="s">
        <v>2</v>
      </c>
    </row>
    <row r="71" spans="1:19" ht="24.75" hidden="1" customHeight="1" outlineLevel="1">
      <c r="A71" s="377"/>
      <c r="B71" s="378"/>
      <c r="C71" s="378"/>
      <c r="D71" s="379"/>
      <c r="E71" s="19"/>
      <c r="F71" s="20" t="s">
        <v>68</v>
      </c>
      <c r="G71" s="45"/>
      <c r="H71" s="139" t="s">
        <v>0</v>
      </c>
      <c r="I71" s="45"/>
      <c r="J71" s="140" t="s">
        <v>69</v>
      </c>
      <c r="K71" s="139" t="s">
        <v>133</v>
      </c>
      <c r="L71" s="139"/>
      <c r="M71" s="139"/>
      <c r="N71" s="17"/>
      <c r="O71" s="17"/>
      <c r="P71" s="17"/>
      <c r="Q71" s="17"/>
      <c r="R71" s="17"/>
      <c r="S71" s="18"/>
    </row>
    <row r="72" spans="1:19" ht="24.75" hidden="1" customHeight="1" outlineLevel="1">
      <c r="A72" s="377"/>
      <c r="B72" s="378"/>
      <c r="C72" s="378"/>
      <c r="D72" s="379"/>
      <c r="E72" s="153" t="s">
        <v>281</v>
      </c>
      <c r="F72" s="154"/>
      <c r="G72" s="155"/>
      <c r="H72" s="501"/>
      <c r="I72" s="501"/>
      <c r="J72" s="501"/>
      <c r="K72" s="156" t="s">
        <v>288</v>
      </c>
      <c r="L72" s="157"/>
      <c r="M72" s="156"/>
      <c r="N72" s="142"/>
      <c r="O72" s="158" t="s">
        <v>289</v>
      </c>
      <c r="P72" s="502"/>
      <c r="Q72" s="502"/>
      <c r="R72" s="502"/>
      <c r="S72" s="143" t="s">
        <v>290</v>
      </c>
    </row>
    <row r="73" spans="1:19" ht="24.75" hidden="1" customHeight="1" outlineLevel="1">
      <c r="A73" s="377"/>
      <c r="B73" s="378"/>
      <c r="C73" s="378"/>
      <c r="D73" s="379"/>
      <c r="E73" s="525" t="s">
        <v>73</v>
      </c>
      <c r="F73" s="526"/>
      <c r="G73" s="114" t="s">
        <v>71</v>
      </c>
      <c r="H73" s="103" t="s">
        <v>263</v>
      </c>
      <c r="I73" s="103" t="s">
        <v>72</v>
      </c>
      <c r="J73" s="115"/>
      <c r="K73" s="115" t="s">
        <v>0</v>
      </c>
      <c r="L73" s="116"/>
      <c r="M73" s="117" t="s">
        <v>264</v>
      </c>
      <c r="N73" s="118" t="s">
        <v>265</v>
      </c>
      <c r="O73" s="119"/>
      <c r="P73" s="115"/>
      <c r="Q73" s="115" t="s">
        <v>0</v>
      </c>
      <c r="R73" s="116"/>
      <c r="S73" s="120" t="s">
        <v>20</v>
      </c>
    </row>
    <row r="74" spans="1:19" ht="24.75" hidden="1" customHeight="1" outlineLevel="1">
      <c r="A74" s="377"/>
      <c r="B74" s="378"/>
      <c r="C74" s="378"/>
      <c r="D74" s="379"/>
      <c r="E74" s="551" t="s">
        <v>262</v>
      </c>
      <c r="F74" s="552"/>
      <c r="G74" s="104"/>
      <c r="H74" s="99" t="s">
        <v>74</v>
      </c>
      <c r="I74" s="121" t="s">
        <v>263</v>
      </c>
      <c r="J74" s="105"/>
      <c r="K74" s="110" t="s">
        <v>266</v>
      </c>
      <c r="L74" s="553" t="s">
        <v>267</v>
      </c>
      <c r="M74" s="553"/>
      <c r="N74" s="122"/>
      <c r="O74" s="109" t="s">
        <v>268</v>
      </c>
      <c r="P74" s="123"/>
      <c r="Q74" s="106"/>
      <c r="R74" s="107"/>
      <c r="S74" s="108"/>
    </row>
    <row r="75" spans="1:19" ht="24.75" hidden="1" customHeight="1" outlineLevel="1">
      <c r="A75" s="377"/>
      <c r="B75" s="378"/>
      <c r="C75" s="378"/>
      <c r="D75" s="379"/>
      <c r="E75" s="124" t="s">
        <v>269</v>
      </c>
      <c r="F75" s="125"/>
      <c r="G75" s="126"/>
      <c r="H75" s="126"/>
      <c r="I75" s="126"/>
      <c r="J75" s="126"/>
      <c r="K75" s="126"/>
      <c r="L75" s="127"/>
      <c r="M75" s="127"/>
      <c r="N75" s="128"/>
      <c r="O75" s="129"/>
      <c r="P75" s="129"/>
      <c r="Q75" s="130"/>
      <c r="R75" s="125"/>
      <c r="S75" s="131"/>
    </row>
    <row r="76" spans="1:19" ht="24.75" hidden="1" customHeight="1" outlineLevel="1">
      <c r="A76" s="377"/>
      <c r="B76" s="378"/>
      <c r="C76" s="378"/>
      <c r="D76" s="379"/>
      <c r="E76" s="540"/>
      <c r="F76" s="541"/>
      <c r="G76" s="541"/>
      <c r="H76" s="541"/>
      <c r="I76" s="541"/>
      <c r="J76" s="541"/>
      <c r="K76" s="541"/>
      <c r="L76" s="541"/>
      <c r="M76" s="541"/>
      <c r="N76" s="541"/>
      <c r="O76" s="541"/>
      <c r="P76" s="541"/>
      <c r="Q76" s="541"/>
      <c r="R76" s="541"/>
      <c r="S76" s="542"/>
    </row>
    <row r="77" spans="1:19" ht="24.75" hidden="1" customHeight="1" outlineLevel="1">
      <c r="A77" s="377"/>
      <c r="B77" s="378"/>
      <c r="C77" s="378"/>
      <c r="D77" s="379"/>
      <c r="E77" s="540"/>
      <c r="F77" s="541"/>
      <c r="G77" s="541"/>
      <c r="H77" s="541"/>
      <c r="I77" s="541"/>
      <c r="J77" s="541"/>
      <c r="K77" s="541"/>
      <c r="L77" s="541"/>
      <c r="M77" s="541"/>
      <c r="N77" s="541"/>
      <c r="O77" s="541"/>
      <c r="P77" s="541"/>
      <c r="Q77" s="541"/>
      <c r="R77" s="541"/>
      <c r="S77" s="542"/>
    </row>
    <row r="78" spans="1:19" ht="24.75" hidden="1" customHeight="1" outlineLevel="1" thickBot="1">
      <c r="A78" s="473"/>
      <c r="B78" s="474"/>
      <c r="C78" s="474"/>
      <c r="D78" s="475"/>
      <c r="E78" s="543"/>
      <c r="F78" s="544"/>
      <c r="G78" s="544"/>
      <c r="H78" s="544"/>
      <c r="I78" s="544"/>
      <c r="J78" s="544"/>
      <c r="K78" s="544"/>
      <c r="L78" s="544"/>
      <c r="M78" s="544"/>
      <c r="N78" s="544"/>
      <c r="O78" s="544"/>
      <c r="P78" s="544"/>
      <c r="Q78" s="544"/>
      <c r="R78" s="544"/>
      <c r="S78" s="545"/>
    </row>
    <row r="79" spans="1:19" ht="24" customHeight="1" collapsed="1" thickBot="1">
      <c r="A79" s="535" t="s">
        <v>189</v>
      </c>
      <c r="B79" s="535"/>
      <c r="C79" s="535"/>
      <c r="D79" s="535"/>
      <c r="E79" s="535"/>
      <c r="F79" s="535"/>
      <c r="G79" s="535"/>
      <c r="H79" s="535"/>
      <c r="I79" s="535"/>
      <c r="J79" s="535"/>
      <c r="K79" s="535"/>
      <c r="L79" s="535"/>
      <c r="M79" s="535"/>
      <c r="N79" s="535"/>
      <c r="O79" s="535"/>
      <c r="P79" s="535"/>
      <c r="Q79" s="535"/>
      <c r="R79" s="535"/>
      <c r="S79" s="535"/>
    </row>
    <row r="80" spans="1:19" ht="24.75" hidden="1" customHeight="1" outlineLevel="1">
      <c r="A80" s="327" t="s">
        <v>276</v>
      </c>
      <c r="B80" s="328"/>
      <c r="C80" s="328"/>
      <c r="D80" s="329"/>
      <c r="E80" s="57"/>
      <c r="F80" s="58" t="s">
        <v>180</v>
      </c>
      <c r="G80" s="58"/>
      <c r="H80" s="59"/>
      <c r="I80" s="58" t="s">
        <v>59</v>
      </c>
      <c r="J80" s="58"/>
      <c r="K80" s="59"/>
      <c r="L80" s="58" t="s">
        <v>60</v>
      </c>
      <c r="M80" s="58"/>
      <c r="N80" s="59"/>
      <c r="O80" s="58" t="s">
        <v>61</v>
      </c>
      <c r="P80" s="536"/>
      <c r="Q80" s="536"/>
      <c r="R80" s="536"/>
      <c r="S80" s="60" t="s">
        <v>133</v>
      </c>
    </row>
    <row r="81" spans="1:19" ht="24.75" hidden="1" customHeight="1" outlineLevel="1">
      <c r="A81" s="377"/>
      <c r="B81" s="378"/>
      <c r="C81" s="378"/>
      <c r="D81" s="379"/>
      <c r="E81" s="523" t="s">
        <v>62</v>
      </c>
      <c r="F81" s="524"/>
      <c r="G81" s="537"/>
      <c r="H81" s="537"/>
      <c r="I81" s="537"/>
      <c r="J81" s="537"/>
      <c r="K81" s="537"/>
      <c r="L81" s="537"/>
      <c r="M81" s="537"/>
      <c r="N81" s="537"/>
      <c r="O81" s="537"/>
      <c r="P81" s="538" t="s">
        <v>63</v>
      </c>
      <c r="Q81" s="538"/>
      <c r="R81" s="538"/>
      <c r="S81" s="539"/>
    </row>
    <row r="82" spans="1:19" ht="24.75" hidden="1" customHeight="1" outlineLevel="1">
      <c r="A82" s="377"/>
      <c r="B82" s="378"/>
      <c r="C82" s="378"/>
      <c r="D82" s="379"/>
      <c r="E82" s="523" t="s">
        <v>64</v>
      </c>
      <c r="F82" s="524"/>
      <c r="G82" s="537"/>
      <c r="H82" s="537"/>
      <c r="I82" s="537"/>
      <c r="J82" s="537"/>
      <c r="K82" s="537"/>
      <c r="L82" s="537"/>
      <c r="M82" s="537"/>
      <c r="N82" s="537"/>
      <c r="O82" s="537"/>
      <c r="P82" s="538" t="s">
        <v>102</v>
      </c>
      <c r="Q82" s="538"/>
      <c r="R82" s="538"/>
      <c r="S82" s="539"/>
    </row>
    <row r="83" spans="1:19" ht="24.75" hidden="1" customHeight="1" outlineLevel="1">
      <c r="A83" s="377"/>
      <c r="B83" s="378"/>
      <c r="C83" s="378"/>
      <c r="D83" s="379"/>
      <c r="E83" s="523" t="s">
        <v>65</v>
      </c>
      <c r="F83" s="524"/>
      <c r="G83" s="537"/>
      <c r="H83" s="537"/>
      <c r="I83" s="537"/>
      <c r="J83" s="537"/>
      <c r="K83" s="537"/>
      <c r="L83" s="537"/>
      <c r="M83" s="537"/>
      <c r="N83" s="537"/>
      <c r="O83" s="537"/>
      <c r="P83" s="537"/>
      <c r="Q83" s="537"/>
      <c r="R83" s="537"/>
      <c r="S83" s="554"/>
    </row>
    <row r="84" spans="1:19" ht="24.75" hidden="1" customHeight="1" outlineLevel="1">
      <c r="A84" s="377"/>
      <c r="B84" s="378"/>
      <c r="C84" s="378"/>
      <c r="D84" s="379"/>
      <c r="E84" s="592" t="s">
        <v>207</v>
      </c>
      <c r="F84" s="593"/>
      <c r="G84" s="593"/>
      <c r="H84" s="593"/>
      <c r="I84" s="546"/>
      <c r="J84" s="546"/>
      <c r="K84" s="546"/>
      <c r="L84" s="546"/>
      <c r="M84" s="546"/>
      <c r="N84" s="61" t="s">
        <v>190</v>
      </c>
      <c r="O84" s="547"/>
      <c r="P84" s="547"/>
      <c r="Q84" s="547"/>
      <c r="R84" s="547"/>
      <c r="S84" s="548"/>
    </row>
    <row r="85" spans="1:19" ht="24.75" hidden="1" customHeight="1" outlineLevel="1">
      <c r="A85" s="377"/>
      <c r="B85" s="378"/>
      <c r="C85" s="378"/>
      <c r="D85" s="379"/>
      <c r="E85" s="549" t="s">
        <v>66</v>
      </c>
      <c r="F85" s="550"/>
      <c r="G85" s="101"/>
      <c r="H85" s="112" t="s">
        <v>0</v>
      </c>
      <c r="I85" s="102"/>
      <c r="J85" s="111" t="s">
        <v>20</v>
      </c>
      <c r="K85" s="102"/>
      <c r="L85" s="111" t="s">
        <v>67</v>
      </c>
      <c r="M85" s="113" t="s">
        <v>17</v>
      </c>
      <c r="N85" s="45"/>
      <c r="O85" s="111" t="s">
        <v>0</v>
      </c>
      <c r="P85" s="46"/>
      <c r="Q85" s="17" t="s">
        <v>20</v>
      </c>
      <c r="R85" s="46"/>
      <c r="S85" s="18" t="s">
        <v>2</v>
      </c>
    </row>
    <row r="86" spans="1:19" ht="24.75" hidden="1" customHeight="1" outlineLevel="1">
      <c r="A86" s="377"/>
      <c r="B86" s="378"/>
      <c r="C86" s="378"/>
      <c r="D86" s="379"/>
      <c r="E86" s="19"/>
      <c r="F86" s="20" t="s">
        <v>68</v>
      </c>
      <c r="G86" s="45"/>
      <c r="H86" s="139" t="s">
        <v>0</v>
      </c>
      <c r="I86" s="45"/>
      <c r="J86" s="140" t="s">
        <v>69</v>
      </c>
      <c r="K86" s="139" t="s">
        <v>133</v>
      </c>
      <c r="L86" s="139"/>
      <c r="M86" s="139"/>
      <c r="N86" s="17"/>
      <c r="O86" s="17"/>
      <c r="P86" s="17"/>
      <c r="Q86" s="17"/>
      <c r="R86" s="17"/>
      <c r="S86" s="18"/>
    </row>
    <row r="87" spans="1:19" ht="24.75" hidden="1" customHeight="1" outlineLevel="1">
      <c r="A87" s="377"/>
      <c r="B87" s="378"/>
      <c r="C87" s="378"/>
      <c r="D87" s="379"/>
      <c r="E87" s="153" t="s">
        <v>281</v>
      </c>
      <c r="F87" s="154"/>
      <c r="G87" s="155"/>
      <c r="H87" s="501"/>
      <c r="I87" s="501"/>
      <c r="J87" s="501"/>
      <c r="K87" s="156" t="s">
        <v>288</v>
      </c>
      <c r="L87" s="157"/>
      <c r="M87" s="156"/>
      <c r="N87" s="142"/>
      <c r="O87" s="158" t="s">
        <v>289</v>
      </c>
      <c r="P87" s="502"/>
      <c r="Q87" s="502"/>
      <c r="R87" s="502"/>
      <c r="S87" s="143" t="s">
        <v>290</v>
      </c>
    </row>
    <row r="88" spans="1:19" ht="24.75" hidden="1" customHeight="1" outlineLevel="1">
      <c r="A88" s="377"/>
      <c r="B88" s="378"/>
      <c r="C88" s="378"/>
      <c r="D88" s="379"/>
      <c r="E88" s="525" t="s">
        <v>73</v>
      </c>
      <c r="F88" s="526"/>
      <c r="G88" s="114" t="s">
        <v>71</v>
      </c>
      <c r="H88" s="103" t="s">
        <v>263</v>
      </c>
      <c r="I88" s="103" t="s">
        <v>72</v>
      </c>
      <c r="J88" s="115"/>
      <c r="K88" s="115" t="s">
        <v>0</v>
      </c>
      <c r="L88" s="116"/>
      <c r="M88" s="117" t="s">
        <v>264</v>
      </c>
      <c r="N88" s="118" t="s">
        <v>265</v>
      </c>
      <c r="O88" s="119"/>
      <c r="P88" s="115"/>
      <c r="Q88" s="115" t="s">
        <v>0</v>
      </c>
      <c r="R88" s="116"/>
      <c r="S88" s="120" t="s">
        <v>20</v>
      </c>
    </row>
    <row r="89" spans="1:19" ht="24.75" hidden="1" customHeight="1" outlineLevel="1">
      <c r="A89" s="377"/>
      <c r="B89" s="378"/>
      <c r="C89" s="378"/>
      <c r="D89" s="379"/>
      <c r="E89" s="551" t="s">
        <v>262</v>
      </c>
      <c r="F89" s="552"/>
      <c r="G89" s="104"/>
      <c r="H89" s="99" t="s">
        <v>74</v>
      </c>
      <c r="I89" s="121" t="s">
        <v>263</v>
      </c>
      <c r="J89" s="105"/>
      <c r="K89" s="110" t="s">
        <v>266</v>
      </c>
      <c r="L89" s="553" t="s">
        <v>267</v>
      </c>
      <c r="M89" s="553"/>
      <c r="N89" s="122"/>
      <c r="O89" s="109" t="s">
        <v>268</v>
      </c>
      <c r="P89" s="123"/>
      <c r="Q89" s="106"/>
      <c r="R89" s="107"/>
      <c r="S89" s="108"/>
    </row>
    <row r="90" spans="1:19" ht="24.75" hidden="1" customHeight="1" outlineLevel="1">
      <c r="A90" s="377"/>
      <c r="B90" s="378"/>
      <c r="C90" s="378"/>
      <c r="D90" s="379"/>
      <c r="E90" s="124" t="s">
        <v>269</v>
      </c>
      <c r="F90" s="125"/>
      <c r="G90" s="126"/>
      <c r="H90" s="126"/>
      <c r="I90" s="126"/>
      <c r="J90" s="126"/>
      <c r="K90" s="126"/>
      <c r="L90" s="127"/>
      <c r="M90" s="127"/>
      <c r="N90" s="128"/>
      <c r="O90" s="129"/>
      <c r="P90" s="129"/>
      <c r="Q90" s="130"/>
      <c r="R90" s="125"/>
      <c r="S90" s="131"/>
    </row>
    <row r="91" spans="1:19" ht="24.75" hidden="1" customHeight="1" outlineLevel="1">
      <c r="A91" s="377"/>
      <c r="B91" s="378"/>
      <c r="C91" s="378"/>
      <c r="D91" s="379"/>
      <c r="E91" s="540"/>
      <c r="F91" s="541"/>
      <c r="G91" s="541"/>
      <c r="H91" s="541"/>
      <c r="I91" s="541"/>
      <c r="J91" s="541"/>
      <c r="K91" s="541"/>
      <c r="L91" s="541"/>
      <c r="M91" s="541"/>
      <c r="N91" s="541"/>
      <c r="O91" s="541"/>
      <c r="P91" s="541"/>
      <c r="Q91" s="541"/>
      <c r="R91" s="541"/>
      <c r="S91" s="542"/>
    </row>
    <row r="92" spans="1:19" ht="24.75" hidden="1" customHeight="1" outlineLevel="1">
      <c r="A92" s="377"/>
      <c r="B92" s="378"/>
      <c r="C92" s="378"/>
      <c r="D92" s="379"/>
      <c r="E92" s="540"/>
      <c r="F92" s="541"/>
      <c r="G92" s="541"/>
      <c r="H92" s="541"/>
      <c r="I92" s="541"/>
      <c r="J92" s="541"/>
      <c r="K92" s="541"/>
      <c r="L92" s="541"/>
      <c r="M92" s="541"/>
      <c r="N92" s="541"/>
      <c r="O92" s="541"/>
      <c r="P92" s="541"/>
      <c r="Q92" s="541"/>
      <c r="R92" s="541"/>
      <c r="S92" s="542"/>
    </row>
    <row r="93" spans="1:19" ht="24.75" hidden="1" customHeight="1" outlineLevel="1" thickBot="1">
      <c r="A93" s="473"/>
      <c r="B93" s="474"/>
      <c r="C93" s="474"/>
      <c r="D93" s="475"/>
      <c r="E93" s="543"/>
      <c r="F93" s="544"/>
      <c r="G93" s="544"/>
      <c r="H93" s="544"/>
      <c r="I93" s="544"/>
      <c r="J93" s="544"/>
      <c r="K93" s="544"/>
      <c r="L93" s="544"/>
      <c r="M93" s="544"/>
      <c r="N93" s="544"/>
      <c r="O93" s="544"/>
      <c r="P93" s="544"/>
      <c r="Q93" s="544"/>
      <c r="R93" s="544"/>
      <c r="S93" s="545"/>
    </row>
    <row r="94" spans="1:19" ht="24.75" customHeight="1" collapsed="1" thickTop="1" thickBot="1">
      <c r="A94" s="527" t="s">
        <v>185</v>
      </c>
      <c r="B94" s="528"/>
      <c r="C94" s="528"/>
      <c r="D94" s="529"/>
      <c r="E94" s="530"/>
      <c r="F94" s="531"/>
      <c r="G94" s="532">
        <f>P27+P42+P57+P72+P87</f>
        <v>0</v>
      </c>
      <c r="H94" s="532"/>
      <c r="I94" s="532"/>
      <c r="J94" s="79" t="s">
        <v>70</v>
      </c>
      <c r="K94" s="79"/>
      <c r="L94" s="79"/>
      <c r="M94" s="80"/>
      <c r="N94" s="100"/>
      <c r="O94" s="100"/>
      <c r="P94" s="100"/>
      <c r="Q94" s="81"/>
      <c r="R94" s="533"/>
      <c r="S94" s="534"/>
    </row>
    <row r="95" spans="1:19" ht="24.95" customHeight="1" thickBot="1">
      <c r="A95" s="62">
        <v>2024</v>
      </c>
      <c r="B95" s="522" t="s">
        <v>176</v>
      </c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</row>
    <row r="96" spans="1:19" ht="24.95" customHeight="1">
      <c r="A96" s="582" t="s">
        <v>120</v>
      </c>
      <c r="B96" s="583"/>
      <c r="C96" s="583"/>
      <c r="D96" s="584"/>
      <c r="E96" s="63" t="s">
        <v>75</v>
      </c>
      <c r="F96" s="22">
        <f>I96*K96*M96</f>
        <v>0</v>
      </c>
      <c r="G96" s="22" t="s">
        <v>105</v>
      </c>
      <c r="H96" s="25" t="s">
        <v>106</v>
      </c>
      <c r="I96" s="23">
        <f>雇用申請書!F38</f>
        <v>0</v>
      </c>
      <c r="J96" s="23" t="s">
        <v>107</v>
      </c>
      <c r="K96" s="23">
        <f>雇用申請書!K37</f>
        <v>0</v>
      </c>
      <c r="L96" s="23" t="s">
        <v>108</v>
      </c>
      <c r="M96" s="47">
        <f>IFERROR(ROUND((R96-P96)/7,0),0)</f>
        <v>0</v>
      </c>
      <c r="N96" s="23" t="s">
        <v>109</v>
      </c>
      <c r="O96" s="31" t="s">
        <v>118</v>
      </c>
      <c r="P96" s="69" t="str">
        <f>IF(雇用申請書!E36=0,"",雇用申請書!E36)</f>
        <v/>
      </c>
      <c r="Q96" s="32" t="s">
        <v>119</v>
      </c>
      <c r="R96" s="69" t="str">
        <f>IF(雇用申請書!I36=0,"",雇用申請書!I36)</f>
        <v/>
      </c>
      <c r="S96" s="33"/>
    </row>
    <row r="97" spans="1:33" ht="24.95" customHeight="1">
      <c r="A97" s="586" t="s">
        <v>110</v>
      </c>
      <c r="B97" s="587"/>
      <c r="C97" s="587"/>
      <c r="D97" s="588"/>
      <c r="E97" s="64" t="s">
        <v>85</v>
      </c>
      <c r="F97" s="581">
        <f>雇用申請書!$I$43</f>
        <v>0</v>
      </c>
      <c r="G97" s="581"/>
      <c r="H97" s="581"/>
      <c r="I97" s="585" t="s">
        <v>77</v>
      </c>
      <c r="J97" s="585"/>
      <c r="K97" s="510"/>
      <c r="L97" s="510"/>
      <c r="M97" s="510"/>
      <c r="N97" s="510"/>
      <c r="O97" s="510"/>
      <c r="P97" s="27"/>
      <c r="Q97" s="28"/>
      <c r="R97" s="28"/>
      <c r="S97" s="29"/>
    </row>
    <row r="98" spans="1:33" ht="24.95" customHeight="1">
      <c r="A98" s="589"/>
      <c r="B98" s="590"/>
      <c r="C98" s="590"/>
      <c r="D98" s="591"/>
      <c r="E98" s="51" t="s">
        <v>79</v>
      </c>
      <c r="F98" s="581">
        <f>F97*F96</f>
        <v>0</v>
      </c>
      <c r="G98" s="581"/>
      <c r="H98" s="581"/>
      <c r="I98" s="61" t="s">
        <v>70</v>
      </c>
      <c r="J98" s="61" t="s">
        <v>134</v>
      </c>
      <c r="K98" s="50"/>
      <c r="L98" s="50"/>
      <c r="M98" s="50"/>
      <c r="N98" s="50"/>
      <c r="O98" s="50"/>
      <c r="P98" s="50"/>
      <c r="Q98" s="50"/>
      <c r="R98" s="50"/>
      <c r="S98" s="49"/>
    </row>
    <row r="99" spans="1:33" ht="24.95" customHeight="1">
      <c r="A99" s="557" t="s">
        <v>104</v>
      </c>
      <c r="B99" s="558"/>
      <c r="C99" s="558"/>
      <c r="D99" s="559"/>
      <c r="E99" s="52"/>
      <c r="F99" s="581">
        <f>F98*2.07/1000</f>
        <v>0</v>
      </c>
      <c r="G99" s="581"/>
      <c r="H99" s="581"/>
      <c r="I99" s="137" t="s">
        <v>70</v>
      </c>
      <c r="J99" s="138" t="s">
        <v>291</v>
      </c>
      <c r="K99" s="136"/>
      <c r="L99" s="136"/>
      <c r="M99" s="136"/>
      <c r="N99" s="136"/>
      <c r="O99" s="136"/>
      <c r="P99" s="136"/>
      <c r="Q99" s="136"/>
      <c r="R99" s="132"/>
      <c r="S99" s="133"/>
      <c r="T99" s="21"/>
      <c r="U99" s="21"/>
      <c r="V99" s="21"/>
      <c r="W99" s="21"/>
      <c r="X99" s="13"/>
      <c r="Y99" s="13"/>
      <c r="Z99" s="13"/>
      <c r="AA99" s="13"/>
      <c r="AB99" s="16"/>
      <c r="AC99" s="13"/>
      <c r="AD99" s="13"/>
      <c r="AE99" s="13"/>
      <c r="AF99" s="13"/>
      <c r="AG99" s="13"/>
    </row>
    <row r="100" spans="1:33" ht="24.95" customHeight="1" thickBot="1">
      <c r="A100" s="576" t="s">
        <v>175</v>
      </c>
      <c r="B100" s="577"/>
      <c r="C100" s="577"/>
      <c r="D100" s="578"/>
      <c r="E100" s="26"/>
      <c r="F100" s="579">
        <f>SUM(F98:H99)</f>
        <v>0</v>
      </c>
      <c r="G100" s="580"/>
      <c r="H100" s="580"/>
      <c r="I100" s="65" t="s">
        <v>70</v>
      </c>
      <c r="J100" s="66"/>
      <c r="K100" s="66"/>
      <c r="L100" s="66"/>
      <c r="M100" s="66"/>
      <c r="N100" s="66"/>
      <c r="O100" s="66"/>
      <c r="P100" s="66"/>
      <c r="Q100" s="66"/>
      <c r="R100" s="66"/>
      <c r="S100" s="67"/>
      <c r="T100" s="21"/>
      <c r="U100" s="21"/>
      <c r="V100" s="21"/>
      <c r="W100" s="21"/>
      <c r="X100" s="13"/>
      <c r="Y100" s="13"/>
      <c r="Z100" s="13"/>
      <c r="AA100" s="13"/>
      <c r="AB100" s="16" t="s">
        <v>76</v>
      </c>
      <c r="AC100" s="13"/>
      <c r="AD100" s="13"/>
      <c r="AE100" s="13"/>
      <c r="AF100" s="13"/>
      <c r="AG100" s="13"/>
    </row>
    <row r="101" spans="1:33" ht="24.9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309"/>
      <c r="R101" s="310"/>
      <c r="S101" s="311" t="str">
        <f>雇用申請書!S66</f>
        <v>研究部　2024.4改訂</v>
      </c>
      <c r="X101" s="13"/>
      <c r="Y101" s="13"/>
      <c r="Z101" s="13"/>
      <c r="AA101" s="13"/>
      <c r="AB101" s="16" t="s">
        <v>78</v>
      </c>
      <c r="AC101" s="13"/>
      <c r="AD101" s="13"/>
      <c r="AE101" s="13"/>
      <c r="AF101" s="13"/>
      <c r="AG101" s="13"/>
    </row>
    <row r="102" spans="1:33" ht="24.95" customHeight="1">
      <c r="X102" s="13"/>
      <c r="Y102" s="13"/>
      <c r="Z102" s="13"/>
      <c r="AA102" s="13"/>
      <c r="AB102" s="16"/>
      <c r="AC102" s="13"/>
      <c r="AD102" s="13"/>
      <c r="AE102" s="13"/>
      <c r="AF102" s="13"/>
      <c r="AG102" s="13"/>
    </row>
    <row r="105" spans="1:33">
      <c r="X105" s="9"/>
      <c r="Y105" s="9"/>
      <c r="Z105" s="9"/>
      <c r="AA105" s="9"/>
      <c r="AC105" s="9"/>
      <c r="AD105" s="9"/>
      <c r="AE105" s="9"/>
      <c r="AF105" s="9"/>
      <c r="AG105" s="9"/>
    </row>
  </sheetData>
  <sheetProtection selectLockedCells="1"/>
  <mergeCells count="156">
    <mergeCell ref="A49:S49"/>
    <mergeCell ref="E39:H39"/>
    <mergeCell ref="I39:M39"/>
    <mergeCell ref="O39:S39"/>
    <mergeCell ref="E43:F43"/>
    <mergeCell ref="L44:M44"/>
    <mergeCell ref="A35:D48"/>
    <mergeCell ref="E44:F44"/>
    <mergeCell ref="E46:S48"/>
    <mergeCell ref="G36:O36"/>
    <mergeCell ref="P36:S36"/>
    <mergeCell ref="E37:F37"/>
    <mergeCell ref="H42:J42"/>
    <mergeCell ref="P42:R42"/>
    <mergeCell ref="G37:O37"/>
    <mergeCell ref="P37:S37"/>
    <mergeCell ref="G38:S38"/>
    <mergeCell ref="E38:F38"/>
    <mergeCell ref="E40:F40"/>
    <mergeCell ref="L29:M29"/>
    <mergeCell ref="G22:O22"/>
    <mergeCell ref="P22:S22"/>
    <mergeCell ref="E23:F23"/>
    <mergeCell ref="G23:S23"/>
    <mergeCell ref="E24:H24"/>
    <mergeCell ref="I24:M24"/>
    <mergeCell ref="O24:S24"/>
    <mergeCell ref="E25:F25"/>
    <mergeCell ref="E29:F29"/>
    <mergeCell ref="E28:F28"/>
    <mergeCell ref="P50:R50"/>
    <mergeCell ref="G51:O51"/>
    <mergeCell ref="P51:S51"/>
    <mergeCell ref="E52:F52"/>
    <mergeCell ref="G52:O52"/>
    <mergeCell ref="P52:S52"/>
    <mergeCell ref="E83:F83"/>
    <mergeCell ref="G83:S83"/>
    <mergeCell ref="E84:H84"/>
    <mergeCell ref="P82:S82"/>
    <mergeCell ref="G53:S53"/>
    <mergeCell ref="E76:S78"/>
    <mergeCell ref="E53:F53"/>
    <mergeCell ref="O69:S69"/>
    <mergeCell ref="E70:F70"/>
    <mergeCell ref="E54:H54"/>
    <mergeCell ref="I54:M54"/>
    <mergeCell ref="O54:S54"/>
    <mergeCell ref="L59:M59"/>
    <mergeCell ref="A64:S64"/>
    <mergeCell ref="E59:F59"/>
    <mergeCell ref="E61:S63"/>
    <mergeCell ref="A65:D78"/>
    <mergeCell ref="P65:R65"/>
    <mergeCell ref="G10:J10"/>
    <mergeCell ref="A100:D100"/>
    <mergeCell ref="F100:H100"/>
    <mergeCell ref="F99:H99"/>
    <mergeCell ref="A96:D96"/>
    <mergeCell ref="F97:H97"/>
    <mergeCell ref="I97:J97"/>
    <mergeCell ref="K97:O97"/>
    <mergeCell ref="A99:D99"/>
    <mergeCell ref="F98:H98"/>
    <mergeCell ref="A97:D98"/>
    <mergeCell ref="E55:F55"/>
    <mergeCell ref="E69:H69"/>
    <mergeCell ref="I69:M69"/>
    <mergeCell ref="E31:S33"/>
    <mergeCell ref="A34:S34"/>
    <mergeCell ref="A20:D33"/>
    <mergeCell ref="P20:R20"/>
    <mergeCell ref="E21:F21"/>
    <mergeCell ref="G21:O21"/>
    <mergeCell ref="P21:S21"/>
    <mergeCell ref="E22:F22"/>
    <mergeCell ref="E36:F36"/>
    <mergeCell ref="P35:R35"/>
    <mergeCell ref="G11:J11"/>
    <mergeCell ref="K11:N11"/>
    <mergeCell ref="A17:D17"/>
    <mergeCell ref="A12:D12"/>
    <mergeCell ref="E12:S12"/>
    <mergeCell ref="A13:D14"/>
    <mergeCell ref="E13:G13"/>
    <mergeCell ref="H14:S14"/>
    <mergeCell ref="A16:D16"/>
    <mergeCell ref="L16:M16"/>
    <mergeCell ref="M17:O17"/>
    <mergeCell ref="P17:S17"/>
    <mergeCell ref="K15:L15"/>
    <mergeCell ref="A15:D15"/>
    <mergeCell ref="E91:S93"/>
    <mergeCell ref="I84:M84"/>
    <mergeCell ref="O84:S84"/>
    <mergeCell ref="E85:F85"/>
    <mergeCell ref="E88:F88"/>
    <mergeCell ref="E89:F89"/>
    <mergeCell ref="L89:M89"/>
    <mergeCell ref="G66:O66"/>
    <mergeCell ref="P66:S66"/>
    <mergeCell ref="G67:O67"/>
    <mergeCell ref="P67:S67"/>
    <mergeCell ref="G68:S68"/>
    <mergeCell ref="L74:M74"/>
    <mergeCell ref="E74:F74"/>
    <mergeCell ref="E67:F67"/>
    <mergeCell ref="E68:F68"/>
    <mergeCell ref="B95:S95"/>
    <mergeCell ref="E66:F66"/>
    <mergeCell ref="A50:D63"/>
    <mergeCell ref="E58:F58"/>
    <mergeCell ref="A94:D94"/>
    <mergeCell ref="E94:F94"/>
    <mergeCell ref="G94:I94"/>
    <mergeCell ref="R94:S94"/>
    <mergeCell ref="E51:F51"/>
    <mergeCell ref="E81:F81"/>
    <mergeCell ref="E82:F82"/>
    <mergeCell ref="E73:F73"/>
    <mergeCell ref="A79:S79"/>
    <mergeCell ref="A80:D93"/>
    <mergeCell ref="P80:R80"/>
    <mergeCell ref="G81:O81"/>
    <mergeCell ref="P81:S81"/>
    <mergeCell ref="G82:O82"/>
    <mergeCell ref="H57:J57"/>
    <mergeCell ref="P57:R57"/>
    <mergeCell ref="H72:J72"/>
    <mergeCell ref="P72:R72"/>
    <mergeCell ref="H87:J87"/>
    <mergeCell ref="P87:R87"/>
    <mergeCell ref="K4:O4"/>
    <mergeCell ref="Q4:S4"/>
    <mergeCell ref="K5:S5"/>
    <mergeCell ref="H27:J27"/>
    <mergeCell ref="P27:R27"/>
    <mergeCell ref="E17:G17"/>
    <mergeCell ref="I17:K17"/>
    <mergeCell ref="A1:S1"/>
    <mergeCell ref="A3:G3"/>
    <mergeCell ref="H3:S3"/>
    <mergeCell ref="L2:M2"/>
    <mergeCell ref="H13:S13"/>
    <mergeCell ref="E14:G14"/>
    <mergeCell ref="A8:S8"/>
    <mergeCell ref="A9:D11"/>
    <mergeCell ref="G9:J9"/>
    <mergeCell ref="K9:N9"/>
    <mergeCell ref="O9:S9"/>
    <mergeCell ref="A19:S19"/>
    <mergeCell ref="O10:S10"/>
    <mergeCell ref="O11:S11"/>
    <mergeCell ref="E10:F10"/>
    <mergeCell ref="K10:N10"/>
    <mergeCell ref="E11:F11"/>
  </mergeCells>
  <phoneticPr fontId="5"/>
  <dataValidations disablePrompts="1" count="1">
    <dataValidation showDropDown="1" showInputMessage="1" showErrorMessage="1" sqref="E100:F100 I100 H16:I16 Q16:R16 K16:O16 I15 E15 G15" xr:uid="{00000000-0002-0000-0100-000000000000}"/>
  </dataValidations>
  <printOptions horizontalCentered="1"/>
  <pageMargins left="0" right="0" top="0.73" bottom="0.27559055118110237" header="0.52" footer="0"/>
  <pageSetup paperSize="9" scale="71" orientation="portrait" horizontalDpi="300" verticalDpi="300" r:id="rId1"/>
  <headerFooter alignWithMargins="0">
    <oddHeader>&amp;L022-02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26" r:id="rId4" name="Check Box 254">
              <controlPr defaultSize="0" autoFill="0" autoLine="0" autoPict="0">
                <anchor moveWithCells="1" sizeWithCells="1">
                  <from>
                    <xdr:col>4</xdr:col>
                    <xdr:colOff>219075</xdr:colOff>
                    <xdr:row>19</xdr:row>
                    <xdr:rowOff>28575</xdr:rowOff>
                  </from>
                  <to>
                    <xdr:col>5</xdr:col>
                    <xdr:colOff>19050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5" name="Check Box 255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19</xdr:row>
                    <xdr:rowOff>9525</xdr:rowOff>
                  </from>
                  <to>
                    <xdr:col>7</xdr:col>
                    <xdr:colOff>466725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6" name="Check Box 256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38100</xdr:rowOff>
                  </from>
                  <to>
                    <xdr:col>10</xdr:col>
                    <xdr:colOff>476250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7" name="Check Box 257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19</xdr:row>
                    <xdr:rowOff>28575</xdr:rowOff>
                  </from>
                  <to>
                    <xdr:col>13</xdr:col>
                    <xdr:colOff>476250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8" name="Check Box 258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27</xdr:row>
                    <xdr:rowOff>47625</xdr:rowOff>
                  </from>
                  <to>
                    <xdr:col>6</xdr:col>
                    <xdr:colOff>352425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9" name="Check Box 259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27</xdr:row>
                    <xdr:rowOff>38100</xdr:rowOff>
                  </from>
                  <to>
                    <xdr:col>8</xdr:col>
                    <xdr:colOff>38100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10" name="Check Box 260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28</xdr:row>
                    <xdr:rowOff>47625</xdr:rowOff>
                  </from>
                  <to>
                    <xdr:col>6</xdr:col>
                    <xdr:colOff>476250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11" name="Check Box 261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27</xdr:row>
                    <xdr:rowOff>38100</xdr:rowOff>
                  </from>
                  <to>
                    <xdr:col>13</xdr:col>
                    <xdr:colOff>276225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12" name="Check Box 262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28</xdr:row>
                    <xdr:rowOff>47625</xdr:rowOff>
                  </from>
                  <to>
                    <xdr:col>9</xdr:col>
                    <xdr:colOff>476250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13" name="Check Box 263">
              <controlPr defaultSize="0" autoFill="0" autoLine="0" autoPict="0">
                <anchor moveWithCells="1" sizeWithCells="1">
                  <from>
                    <xdr:col>4</xdr:col>
                    <xdr:colOff>219075</xdr:colOff>
                    <xdr:row>34</xdr:row>
                    <xdr:rowOff>28575</xdr:rowOff>
                  </from>
                  <to>
                    <xdr:col>5</xdr:col>
                    <xdr:colOff>19050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14" name="Check Box 264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34</xdr:row>
                    <xdr:rowOff>9525</xdr:rowOff>
                  </from>
                  <to>
                    <xdr:col>7</xdr:col>
                    <xdr:colOff>466725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15" name="Check Box 26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34</xdr:row>
                    <xdr:rowOff>38100</xdr:rowOff>
                  </from>
                  <to>
                    <xdr:col>10</xdr:col>
                    <xdr:colOff>476250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16" name="Check Box 26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34</xdr:row>
                    <xdr:rowOff>28575</xdr:rowOff>
                  </from>
                  <to>
                    <xdr:col>13</xdr:col>
                    <xdr:colOff>476250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17" name="Check Box 267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42</xdr:row>
                    <xdr:rowOff>47625</xdr:rowOff>
                  </from>
                  <to>
                    <xdr:col>6</xdr:col>
                    <xdr:colOff>352425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18" name="Check Box 268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42</xdr:row>
                    <xdr:rowOff>38100</xdr:rowOff>
                  </from>
                  <to>
                    <xdr:col>8</xdr:col>
                    <xdr:colOff>38100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19" name="Check Box 269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43</xdr:row>
                    <xdr:rowOff>47625</xdr:rowOff>
                  </from>
                  <to>
                    <xdr:col>6</xdr:col>
                    <xdr:colOff>476250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0" name="Check Box 270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42</xdr:row>
                    <xdr:rowOff>38100</xdr:rowOff>
                  </from>
                  <to>
                    <xdr:col>13</xdr:col>
                    <xdr:colOff>276225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1" name="Check Box 271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43</xdr:row>
                    <xdr:rowOff>47625</xdr:rowOff>
                  </from>
                  <to>
                    <xdr:col>9</xdr:col>
                    <xdr:colOff>476250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2" name="Check Box 272">
              <controlPr defaultSize="0" autoFill="0" autoLine="0" autoPict="0">
                <anchor moveWithCells="1" sizeWithCells="1">
                  <from>
                    <xdr:col>4</xdr:col>
                    <xdr:colOff>219075</xdr:colOff>
                    <xdr:row>49</xdr:row>
                    <xdr:rowOff>28575</xdr:rowOff>
                  </from>
                  <to>
                    <xdr:col>5</xdr:col>
                    <xdr:colOff>19050</xdr:colOff>
                    <xdr:row>49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3" name="Check Box 273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49</xdr:row>
                    <xdr:rowOff>9525</xdr:rowOff>
                  </from>
                  <to>
                    <xdr:col>7</xdr:col>
                    <xdr:colOff>466725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4" name="Check Box 274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49</xdr:row>
                    <xdr:rowOff>38100</xdr:rowOff>
                  </from>
                  <to>
                    <xdr:col>10</xdr:col>
                    <xdr:colOff>476250</xdr:colOff>
                    <xdr:row>49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5" name="Check Box 275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49</xdr:row>
                    <xdr:rowOff>28575</xdr:rowOff>
                  </from>
                  <to>
                    <xdr:col>13</xdr:col>
                    <xdr:colOff>476250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6" name="Check Box 276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57</xdr:row>
                    <xdr:rowOff>47625</xdr:rowOff>
                  </from>
                  <to>
                    <xdr:col>6</xdr:col>
                    <xdr:colOff>352425</xdr:colOff>
                    <xdr:row>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7" name="Check Box 277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57</xdr:row>
                    <xdr:rowOff>38100</xdr:rowOff>
                  </from>
                  <to>
                    <xdr:col>8</xdr:col>
                    <xdr:colOff>38100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8" name="Check Box 278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58</xdr:row>
                    <xdr:rowOff>47625</xdr:rowOff>
                  </from>
                  <to>
                    <xdr:col>6</xdr:col>
                    <xdr:colOff>476250</xdr:colOff>
                    <xdr:row>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9" name="Check Box 279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57</xdr:row>
                    <xdr:rowOff>38100</xdr:rowOff>
                  </from>
                  <to>
                    <xdr:col>13</xdr:col>
                    <xdr:colOff>276225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30" name="Check Box 280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58</xdr:row>
                    <xdr:rowOff>47625</xdr:rowOff>
                  </from>
                  <to>
                    <xdr:col>9</xdr:col>
                    <xdr:colOff>476250</xdr:colOff>
                    <xdr:row>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31" name="Check Box 281">
              <controlPr defaultSize="0" autoFill="0" autoLine="0" autoPict="0">
                <anchor moveWithCells="1" sizeWithCells="1">
                  <from>
                    <xdr:col>4</xdr:col>
                    <xdr:colOff>219075</xdr:colOff>
                    <xdr:row>64</xdr:row>
                    <xdr:rowOff>28575</xdr:rowOff>
                  </from>
                  <to>
                    <xdr:col>5</xdr:col>
                    <xdr:colOff>19050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32" name="Check Box 282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64</xdr:row>
                    <xdr:rowOff>9525</xdr:rowOff>
                  </from>
                  <to>
                    <xdr:col>7</xdr:col>
                    <xdr:colOff>466725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33" name="Check Box 283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64</xdr:row>
                    <xdr:rowOff>38100</xdr:rowOff>
                  </from>
                  <to>
                    <xdr:col>10</xdr:col>
                    <xdr:colOff>476250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34" name="Check Box 284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64</xdr:row>
                    <xdr:rowOff>28575</xdr:rowOff>
                  </from>
                  <to>
                    <xdr:col>13</xdr:col>
                    <xdr:colOff>476250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35" name="Check Box 285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72</xdr:row>
                    <xdr:rowOff>47625</xdr:rowOff>
                  </from>
                  <to>
                    <xdr:col>6</xdr:col>
                    <xdr:colOff>352425</xdr:colOff>
                    <xdr:row>72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36" name="Check Box 286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72</xdr:row>
                    <xdr:rowOff>38100</xdr:rowOff>
                  </from>
                  <to>
                    <xdr:col>8</xdr:col>
                    <xdr:colOff>38100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37" name="Check Box 287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73</xdr:row>
                    <xdr:rowOff>47625</xdr:rowOff>
                  </from>
                  <to>
                    <xdr:col>6</xdr:col>
                    <xdr:colOff>476250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38" name="Check Box 288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72</xdr:row>
                    <xdr:rowOff>38100</xdr:rowOff>
                  </from>
                  <to>
                    <xdr:col>13</xdr:col>
                    <xdr:colOff>276225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39" name="Check Box 289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73</xdr:row>
                    <xdr:rowOff>47625</xdr:rowOff>
                  </from>
                  <to>
                    <xdr:col>9</xdr:col>
                    <xdr:colOff>476250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40" name="Check Box 290">
              <controlPr defaultSize="0" autoFill="0" autoLine="0" autoPict="0">
                <anchor moveWithCells="1" sizeWithCells="1">
                  <from>
                    <xdr:col>4</xdr:col>
                    <xdr:colOff>219075</xdr:colOff>
                    <xdr:row>79</xdr:row>
                    <xdr:rowOff>28575</xdr:rowOff>
                  </from>
                  <to>
                    <xdr:col>5</xdr:col>
                    <xdr:colOff>19050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41" name="Check Box 291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79</xdr:row>
                    <xdr:rowOff>9525</xdr:rowOff>
                  </from>
                  <to>
                    <xdr:col>7</xdr:col>
                    <xdr:colOff>466725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42" name="Check Box 292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79</xdr:row>
                    <xdr:rowOff>38100</xdr:rowOff>
                  </from>
                  <to>
                    <xdr:col>10</xdr:col>
                    <xdr:colOff>476250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43" name="Check Box 293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79</xdr:row>
                    <xdr:rowOff>28575</xdr:rowOff>
                  </from>
                  <to>
                    <xdr:col>13</xdr:col>
                    <xdr:colOff>476250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44" name="Check Box 294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87</xdr:row>
                    <xdr:rowOff>47625</xdr:rowOff>
                  </from>
                  <to>
                    <xdr:col>6</xdr:col>
                    <xdr:colOff>352425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45" name="Check Box 295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87</xdr:row>
                    <xdr:rowOff>38100</xdr:rowOff>
                  </from>
                  <to>
                    <xdr:col>8</xdr:col>
                    <xdr:colOff>38100</xdr:colOff>
                    <xdr:row>87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46" name="Check Box 296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88</xdr:row>
                    <xdr:rowOff>47625</xdr:rowOff>
                  </from>
                  <to>
                    <xdr:col>6</xdr:col>
                    <xdr:colOff>476250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47" name="Check Box 297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87</xdr:row>
                    <xdr:rowOff>38100</xdr:rowOff>
                  </from>
                  <to>
                    <xdr:col>13</xdr:col>
                    <xdr:colOff>276225</xdr:colOff>
                    <xdr:row>87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48" name="Check Box 298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88</xdr:row>
                    <xdr:rowOff>47625</xdr:rowOff>
                  </from>
                  <to>
                    <xdr:col>9</xdr:col>
                    <xdr:colOff>476250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49" name="Check Box 301">
              <controlPr defaultSize="0" autoFill="0" autoLine="0" autoPict="0">
                <anchor moveWithCells="1">
                  <from>
                    <xdr:col>4</xdr:col>
                    <xdr:colOff>142875</xdr:colOff>
                    <xdr:row>14</xdr:row>
                    <xdr:rowOff>47625</xdr:rowOff>
                  </from>
                  <to>
                    <xdr:col>4</xdr:col>
                    <xdr:colOff>400050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50" name="Check Box 302">
              <controlPr defaultSize="0" autoFill="0" autoLine="0" autoPict="0">
                <anchor moveWithCells="1">
                  <from>
                    <xdr:col>6</xdr:col>
                    <xdr:colOff>133350</xdr:colOff>
                    <xdr:row>14</xdr:row>
                    <xdr:rowOff>47625</xdr:rowOff>
                  </from>
                  <to>
                    <xdr:col>6</xdr:col>
                    <xdr:colOff>400050</xdr:colOff>
                    <xdr:row>14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雇用申請書</vt:lpstr>
      <vt:lpstr>資金計画書</vt:lpstr>
      <vt:lpstr>雇用申請書!Print_Area</vt:lpstr>
      <vt:lpstr>資金計画書!Print_Area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高木 麻衣子(taka08-a)</cp:lastModifiedBy>
  <cp:lastPrinted>2024-04-12T02:49:22Z</cp:lastPrinted>
  <dcterms:created xsi:type="dcterms:W3CDTF">2011-11-09T00:11:12Z</dcterms:created>
  <dcterms:modified xsi:type="dcterms:W3CDTF">2024-07-26T05:31:54Z</dcterms:modified>
</cp:coreProperties>
</file>