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defaultThemeVersion="124226"/>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4年度\★1.勤務計画申請書_本務_特別招聘研究教員&amp;研究教員&amp;専門研究員&amp;研究員\"/>
    </mc:Choice>
  </mc:AlternateContent>
  <xr:revisionPtr revIDLastSave="0" documentId="13_ncr:1_{A4782F4E-0FCB-4ED8-BC69-F25597D36F29}" xr6:coauthVersionLast="36" xr6:coauthVersionMax="45" xr10:uidLastSave="{00000000-0000-0000-0000-000000000000}"/>
  <bookViews>
    <workbookView xWindow="0" yWindow="0" windowWidth="19200" windowHeight="9210" tabRatio="606" xr2:uid="{00000000-000D-0000-FFFF-FFFF00000000}"/>
  </bookViews>
  <sheets>
    <sheet name="April" sheetId="1" r:id="rId1"/>
    <sheet name="May" sheetId="2" r:id="rId2"/>
    <sheet name="Jun" sheetId="3" r:id="rId3"/>
    <sheet name="Jul" sheetId="4" r:id="rId4"/>
    <sheet name="Aug" sheetId="5" r:id="rId5"/>
    <sheet name="Sep" sheetId="6" r:id="rId6"/>
    <sheet name="Oct" sheetId="7" r:id="rId7"/>
    <sheet name="Nov" sheetId="8" r:id="rId8"/>
    <sheet name="Dec" sheetId="9" r:id="rId9"/>
    <sheet name="Jan" sheetId="10" r:id="rId10"/>
    <sheet name="Feb" sheetId="11" r:id="rId11"/>
    <sheet name="Mar" sheetId="12" r:id="rId12"/>
  </sheets>
  <definedNames>
    <definedName name="_xlnm.Print_Area" localSheetId="0">April!$A$1:$J$58</definedName>
    <definedName name="_xlnm.Print_Area" localSheetId="4">Aug!$A$1:$K$59</definedName>
    <definedName name="_xlnm.Print_Area" localSheetId="8">Dec!$A$1:$K$59</definedName>
    <definedName name="_xlnm.Print_Area" localSheetId="10">Feb!$A$1:$K$55</definedName>
    <definedName name="_xlnm.Print_Area" localSheetId="9">Jan!$A$1:$K$59</definedName>
    <definedName name="_xlnm.Print_Area" localSheetId="3">Jul!$A$1:$K$59</definedName>
    <definedName name="_xlnm.Print_Area" localSheetId="2">Jun!$A$1:$K$58</definedName>
    <definedName name="_xlnm.Print_Area" localSheetId="11">Mar!$A$1:$K$59</definedName>
    <definedName name="_xlnm.Print_Area" localSheetId="1">May!$A$1:$K$59</definedName>
    <definedName name="_xlnm.Print_Area" localSheetId="7">Nov!$A$1:$K$58</definedName>
    <definedName name="_xlnm.Print_Area" localSheetId="6">Oct!$A$1:$K$59</definedName>
    <definedName name="_xlnm.Print_Area" localSheetId="5">Sep!$A$1:$K$58</definedName>
  </definedNames>
  <calcPr calcId="191029"/>
</workbook>
</file>

<file path=xl/calcChain.xml><?xml version="1.0" encoding="utf-8"?>
<calcChain xmlns="http://schemas.openxmlformats.org/spreadsheetml/2006/main">
  <c r="G6" i="12" l="1"/>
  <c r="G6" i="11"/>
  <c r="G6" i="10"/>
  <c r="G6" i="9"/>
  <c r="G6" i="8"/>
  <c r="G6" i="7"/>
  <c r="G6" i="6"/>
  <c r="G6" i="5"/>
  <c r="G6" i="4"/>
  <c r="G6" i="3"/>
  <c r="G5" i="12"/>
  <c r="G5" i="11"/>
  <c r="G5" i="10"/>
  <c r="G5" i="9"/>
  <c r="G5" i="8"/>
  <c r="G5" i="7"/>
  <c r="G5" i="6"/>
  <c r="G5" i="5"/>
  <c r="G5" i="4"/>
  <c r="G5" i="3"/>
  <c r="G5" i="2"/>
  <c r="A2" i="12" l="1"/>
  <c r="A2" i="11"/>
  <c r="A2" i="10"/>
  <c r="A2" i="9"/>
  <c r="A2" i="8"/>
  <c r="A2" i="7"/>
  <c r="A2" i="6"/>
  <c r="A2" i="5"/>
  <c r="A2" i="4"/>
  <c r="A2" i="3"/>
  <c r="A2" i="2"/>
  <c r="A11" i="10" l="1"/>
  <c r="A11" i="2" l="1"/>
  <c r="B11" i="2" s="1"/>
  <c r="A12" i="2" l="1"/>
  <c r="D5" i="12"/>
  <c r="G4" i="12"/>
  <c r="D4" i="12"/>
  <c r="D5" i="11"/>
  <c r="G4" i="11"/>
  <c r="D4" i="11"/>
  <c r="D5" i="10"/>
  <c r="G4" i="10"/>
  <c r="D4" i="10"/>
  <c r="D5" i="9"/>
  <c r="G4" i="9"/>
  <c r="D4" i="9"/>
  <c r="D5" i="8"/>
  <c r="G4" i="8"/>
  <c r="D4" i="8"/>
  <c r="D5" i="7"/>
  <c r="G4" i="7"/>
  <c r="D4" i="7"/>
  <c r="D5" i="6"/>
  <c r="G4" i="6"/>
  <c r="D4" i="6"/>
  <c r="D5" i="5"/>
  <c r="G4" i="5"/>
  <c r="D4" i="5"/>
  <c r="D5" i="4"/>
  <c r="G4" i="4"/>
  <c r="D4" i="4"/>
  <c r="D5" i="3"/>
  <c r="G4" i="3"/>
  <c r="D4" i="3"/>
  <c r="B12" i="2" l="1"/>
  <c r="A13" i="2"/>
  <c r="G6" i="2"/>
  <c r="G4" i="2"/>
  <c r="D5" i="2"/>
  <c r="D4" i="2"/>
  <c r="A14" i="2" l="1"/>
  <c r="A11" i="12"/>
  <c r="B11" i="12" s="1"/>
  <c r="A12" i="10"/>
  <c r="B12" i="10" s="1"/>
  <c r="A11" i="9"/>
  <c r="B11" i="9" s="1"/>
  <c r="A11" i="7"/>
  <c r="B11" i="7" s="1"/>
  <c r="A11" i="5"/>
  <c r="A12" i="5" s="1"/>
  <c r="A11" i="4"/>
  <c r="B11" i="4" s="1"/>
  <c r="A11" i="11"/>
  <c r="A12" i="11" s="1"/>
  <c r="A11" i="8"/>
  <c r="A12" i="8" s="1"/>
  <c r="A11" i="6"/>
  <c r="B11" i="6" s="1"/>
  <c r="A11" i="3"/>
  <c r="A12" i="3" s="1"/>
  <c r="A11" i="1"/>
  <c r="A12" i="1" s="1"/>
  <c r="A13" i="10" l="1"/>
  <c r="B13" i="10" s="1"/>
  <c r="B12" i="8"/>
  <c r="A13" i="8"/>
  <c r="A15" i="2"/>
  <c r="A12" i="6"/>
  <c r="B12" i="6" s="1"/>
  <c r="A12" i="4"/>
  <c r="A13" i="4" s="1"/>
  <c r="A14" i="4" s="1"/>
  <c r="A12" i="7"/>
  <c r="A13" i="7" s="1"/>
  <c r="B13" i="7" s="1"/>
  <c r="B11" i="8"/>
  <c r="A12" i="9"/>
  <c r="A13" i="9" s="1"/>
  <c r="B13" i="9" s="1"/>
  <c r="B12" i="1"/>
  <c r="A13" i="1"/>
  <c r="B11" i="1"/>
  <c r="A12" i="12"/>
  <c r="B12" i="5"/>
  <c r="A13" i="5"/>
  <c r="B11" i="5"/>
  <c r="A13" i="11"/>
  <c r="B12" i="11"/>
  <c r="B11" i="11"/>
  <c r="B12" i="3"/>
  <c r="A13" i="3"/>
  <c r="B11" i="3"/>
  <c r="B13" i="4" l="1"/>
  <c r="A14" i="10"/>
  <c r="B14" i="10" s="1"/>
  <c r="A14" i="8"/>
  <c r="A16" i="2"/>
  <c r="B12" i="9"/>
  <c r="A14" i="9"/>
  <c r="A15" i="9" s="1"/>
  <c r="A14" i="7"/>
  <c r="A15" i="7" s="1"/>
  <c r="A13" i="6"/>
  <c r="A14" i="6" s="1"/>
  <c r="B12" i="4"/>
  <c r="B12" i="7"/>
  <c r="B13" i="1"/>
  <c r="A14" i="1"/>
  <c r="A13" i="12"/>
  <c r="B12" i="12"/>
  <c r="A14" i="5"/>
  <c r="B13" i="5"/>
  <c r="A15" i="4"/>
  <c r="B14" i="4"/>
  <c r="A14" i="11"/>
  <c r="B13" i="11"/>
  <c r="A14" i="3"/>
  <c r="B13" i="3"/>
  <c r="B14" i="7" l="1"/>
  <c r="A15" i="10"/>
  <c r="B15" i="10" s="1"/>
  <c r="B14" i="9"/>
  <c r="B13" i="6"/>
  <c r="A15" i="1"/>
  <c r="B14" i="1"/>
  <c r="B13" i="12"/>
  <c r="A14" i="12"/>
  <c r="B15" i="9"/>
  <c r="A16" i="9"/>
  <c r="B15" i="7"/>
  <c r="A16" i="7"/>
  <c r="B14" i="5"/>
  <c r="A15" i="5"/>
  <c r="B15" i="4"/>
  <c r="A16" i="4"/>
  <c r="A15" i="11"/>
  <c r="B14" i="11"/>
  <c r="A15" i="8"/>
  <c r="B14" i="6"/>
  <c r="A15" i="6"/>
  <c r="B14" i="3"/>
  <c r="A15" i="3"/>
  <c r="A16" i="1" l="1"/>
  <c r="B15" i="1"/>
  <c r="A15" i="12"/>
  <c r="B14" i="12"/>
  <c r="A16" i="10"/>
  <c r="A17" i="9"/>
  <c r="B16" i="9"/>
  <c r="A17" i="7"/>
  <c r="B16" i="7"/>
  <c r="A16" i="5"/>
  <c r="B15" i="5"/>
  <c r="A17" i="4"/>
  <c r="B16" i="4"/>
  <c r="A16" i="11"/>
  <c r="B15" i="11"/>
  <c r="A16" i="8"/>
  <c r="B15" i="8"/>
  <c r="A16" i="6"/>
  <c r="B15" i="6"/>
  <c r="A16" i="3"/>
  <c r="B15" i="3"/>
  <c r="A17" i="2"/>
  <c r="A17" i="1" l="1"/>
  <c r="B16" i="1"/>
  <c r="B15" i="12"/>
  <c r="A16" i="12"/>
  <c r="A17" i="10"/>
  <c r="B16" i="10"/>
  <c r="B17" i="9"/>
  <c r="A18" i="9"/>
  <c r="B17" i="7"/>
  <c r="A18" i="7"/>
  <c r="B16" i="5"/>
  <c r="A17" i="5"/>
  <c r="B17" i="4"/>
  <c r="A18" i="4"/>
  <c r="A17" i="11"/>
  <c r="B16" i="11"/>
  <c r="B16" i="8"/>
  <c r="A17" i="8"/>
  <c r="B16" i="6"/>
  <c r="A17" i="6"/>
  <c r="B16" i="3"/>
  <c r="A17" i="3"/>
  <c r="A18" i="2"/>
  <c r="B17" i="2"/>
  <c r="A18" i="1" l="1"/>
  <c r="B17" i="1"/>
  <c r="A17" i="12"/>
  <c r="B16" i="12"/>
  <c r="A18" i="10"/>
  <c r="B18" i="10" s="1"/>
  <c r="B17" i="10"/>
  <c r="A19" i="9"/>
  <c r="B18" i="9"/>
  <c r="A19" i="7"/>
  <c r="B19" i="7" s="1"/>
  <c r="B18" i="7"/>
  <c r="A18" i="5"/>
  <c r="B17" i="5"/>
  <c r="A19" i="4"/>
  <c r="B18" i="4"/>
  <c r="A18" i="11"/>
  <c r="B17" i="11"/>
  <c r="B17" i="8"/>
  <c r="A18" i="8"/>
  <c r="A18" i="6"/>
  <c r="B17" i="6"/>
  <c r="A18" i="3"/>
  <c r="B17" i="3"/>
  <c r="A19" i="2"/>
  <c r="B18" i="2"/>
  <c r="A19" i="1" l="1"/>
  <c r="B18" i="1"/>
  <c r="B17" i="12"/>
  <c r="A18" i="12"/>
  <c r="A19" i="10"/>
  <c r="B19" i="10" s="1"/>
  <c r="B19" i="9"/>
  <c r="A20" i="9"/>
  <c r="A20" i="7"/>
  <c r="B20" i="7" s="1"/>
  <c r="B18" i="5"/>
  <c r="A19" i="5"/>
  <c r="B19" i="4"/>
  <c r="A20" i="4"/>
  <c r="A19" i="11"/>
  <c r="B18" i="11"/>
  <c r="B18" i="8"/>
  <c r="A19" i="8"/>
  <c r="B18" i="6"/>
  <c r="A19" i="6"/>
  <c r="B18" i="3"/>
  <c r="A19" i="3"/>
  <c r="A20" i="2"/>
  <c r="B19" i="2"/>
  <c r="A20" i="5" l="1"/>
  <c r="B19" i="5"/>
  <c r="B20" i="5"/>
  <c r="A21" i="5"/>
  <c r="A20" i="1"/>
  <c r="B19" i="1"/>
  <c r="A19" i="12"/>
  <c r="B18" i="12"/>
  <c r="A20" i="10"/>
  <c r="A21" i="9"/>
  <c r="B20" i="9"/>
  <c r="A21" i="7"/>
  <c r="A21" i="4"/>
  <c r="B20" i="4"/>
  <c r="A20" i="11"/>
  <c r="A21" i="11" s="1"/>
  <c r="B19" i="11"/>
  <c r="A20" i="8"/>
  <c r="B19" i="8"/>
  <c r="A20" i="6"/>
  <c r="B19" i="6"/>
  <c r="A20" i="3"/>
  <c r="B19" i="3"/>
  <c r="A21" i="2"/>
  <c r="B20" i="2"/>
  <c r="A22" i="11" l="1"/>
  <c r="B22" i="11" s="1"/>
  <c r="A21" i="10"/>
  <c r="B21" i="10" s="1"/>
  <c r="B20" i="10"/>
  <c r="A23" i="11"/>
  <c r="B23" i="11" s="1"/>
  <c r="A22" i="5"/>
  <c r="A21" i="1"/>
  <c r="B20" i="1"/>
  <c r="B19" i="12"/>
  <c r="A20" i="12"/>
  <c r="B21" i="9"/>
  <c r="A22" i="9"/>
  <c r="B21" i="7"/>
  <c r="A22" i="7"/>
  <c r="B21" i="4"/>
  <c r="A22" i="4"/>
  <c r="B20" i="11"/>
  <c r="B20" i="8"/>
  <c r="A21" i="8"/>
  <c r="B20" i="6"/>
  <c r="A21" i="6"/>
  <c r="B20" i="3"/>
  <c r="A21" i="3"/>
  <c r="A22" i="2"/>
  <c r="B21" i="2"/>
  <c r="A22" i="1" l="1"/>
  <c r="B21" i="1"/>
  <c r="A21" i="12"/>
  <c r="B20" i="12"/>
  <c r="A22" i="10"/>
  <c r="A23" i="10" s="1"/>
  <c r="A23" i="9"/>
  <c r="B22" i="9"/>
  <c r="A23" i="7"/>
  <c r="A24" i="7" s="1"/>
  <c r="B22" i="7"/>
  <c r="A23" i="4"/>
  <c r="B22" i="4"/>
  <c r="A22" i="8"/>
  <c r="B21" i="8"/>
  <c r="A22" i="6"/>
  <c r="B21" i="6"/>
  <c r="A22" i="3"/>
  <c r="B21" i="3"/>
  <c r="A23" i="2"/>
  <c r="B22" i="2"/>
  <c r="A23" i="1" l="1"/>
  <c r="B22" i="1"/>
  <c r="B21" i="12"/>
  <c r="A22" i="12"/>
  <c r="B22" i="10"/>
  <c r="B23" i="9"/>
  <c r="A24" i="9"/>
  <c r="B23" i="7"/>
  <c r="A23" i="5"/>
  <c r="B23" i="4"/>
  <c r="A24" i="4"/>
  <c r="A25" i="4" s="1"/>
  <c r="B22" i="8"/>
  <c r="A23" i="8"/>
  <c r="B22" i="6"/>
  <c r="A23" i="6"/>
  <c r="B22" i="3"/>
  <c r="A23" i="3"/>
  <c r="A24" i="2"/>
  <c r="B23" i="2"/>
  <c r="A24" i="5" l="1"/>
  <c r="B23" i="5"/>
  <c r="A24" i="1"/>
  <c r="B23" i="1"/>
  <c r="A23" i="12"/>
  <c r="B22" i="12"/>
  <c r="A24" i="10"/>
  <c r="A25" i="9"/>
  <c r="B24" i="9"/>
  <c r="A25" i="7"/>
  <c r="B24" i="4"/>
  <c r="A24" i="11"/>
  <c r="B23" i="8"/>
  <c r="A24" i="8"/>
  <c r="A24" i="6"/>
  <c r="B23" i="6"/>
  <c r="A24" i="3"/>
  <c r="B23" i="3"/>
  <c r="A25" i="2"/>
  <c r="B24" i="2"/>
  <c r="B24" i="5" l="1"/>
  <c r="A25" i="5"/>
  <c r="A25" i="1"/>
  <c r="B24" i="1"/>
  <c r="B23" i="12"/>
  <c r="A24" i="12"/>
  <c r="A25" i="10"/>
  <c r="B24" i="10"/>
  <c r="B25" i="9"/>
  <c r="A26" i="9"/>
  <c r="B25" i="7"/>
  <c r="A26" i="7"/>
  <c r="A26" i="4"/>
  <c r="A25" i="11"/>
  <c r="B24" i="11"/>
  <c r="B24" i="8"/>
  <c r="A25" i="8"/>
  <c r="B24" i="6"/>
  <c r="A25" i="6"/>
  <c r="A26" i="6" s="1"/>
  <c r="B24" i="3"/>
  <c r="A25" i="3"/>
  <c r="A26" i="2"/>
  <c r="B25" i="2"/>
  <c r="A26" i="5" l="1"/>
  <c r="B25" i="5"/>
  <c r="A26" i="1"/>
  <c r="B25" i="1"/>
  <c r="A25" i="12"/>
  <c r="B24" i="12"/>
  <c r="A26" i="10"/>
  <c r="B25" i="10"/>
  <c r="A27" i="9"/>
  <c r="B26" i="9"/>
  <c r="A27" i="7"/>
  <c r="B26" i="7"/>
  <c r="A27" i="4"/>
  <c r="B27" i="4" s="1"/>
  <c r="B26" i="4"/>
  <c r="A26" i="11"/>
  <c r="B25" i="11"/>
  <c r="A26" i="8"/>
  <c r="B25" i="8"/>
  <c r="B25" i="6"/>
  <c r="A26" i="3"/>
  <c r="B25" i="3"/>
  <c r="A27" i="2"/>
  <c r="B26" i="2"/>
  <c r="A27" i="5" l="1"/>
  <c r="B26" i="5"/>
  <c r="A27" i="1"/>
  <c r="B26" i="1"/>
  <c r="B25" i="12"/>
  <c r="A26" i="12"/>
  <c r="A27" i="10"/>
  <c r="B26" i="10"/>
  <c r="B27" i="9"/>
  <c r="A28" i="9"/>
  <c r="B27" i="7"/>
  <c r="A28" i="7"/>
  <c r="A28" i="4"/>
  <c r="B28" i="4" s="1"/>
  <c r="A27" i="11"/>
  <c r="B26" i="11"/>
  <c r="B26" i="8"/>
  <c r="A27" i="8"/>
  <c r="A27" i="6"/>
  <c r="B26" i="3"/>
  <c r="A27" i="3"/>
  <c r="A28" i="2"/>
  <c r="B27" i="2"/>
  <c r="A28" i="5" l="1"/>
  <c r="B28" i="5" s="1"/>
  <c r="B27" i="5"/>
  <c r="A28" i="1"/>
  <c r="B27" i="1"/>
  <c r="A27" i="12"/>
  <c r="B26" i="12"/>
  <c r="A28" i="10"/>
  <c r="B27" i="10"/>
  <c r="A29" i="9"/>
  <c r="B28" i="9"/>
  <c r="A29" i="7"/>
  <c r="B28" i="7"/>
  <c r="A29" i="4"/>
  <c r="A28" i="11"/>
  <c r="B27" i="11"/>
  <c r="A28" i="8"/>
  <c r="B27" i="8"/>
  <c r="B27" i="6"/>
  <c r="A28" i="6"/>
  <c r="B28" i="6" s="1"/>
  <c r="A28" i="3"/>
  <c r="B27" i="3"/>
  <c r="A29" i="2"/>
  <c r="B28" i="2"/>
  <c r="A29" i="1" l="1"/>
  <c r="B28" i="1"/>
  <c r="B27" i="12"/>
  <c r="A28" i="12"/>
  <c r="A29" i="10"/>
  <c r="B28" i="10"/>
  <c r="B29" i="9"/>
  <c r="A30" i="9"/>
  <c r="B29" i="7"/>
  <c r="A30" i="7"/>
  <c r="A29" i="5"/>
  <c r="B29" i="4"/>
  <c r="A30" i="4"/>
  <c r="A29" i="11"/>
  <c r="B28" i="11"/>
  <c r="B28" i="8"/>
  <c r="A29" i="8"/>
  <c r="A29" i="6"/>
  <c r="B29" i="6" s="1"/>
  <c r="B28" i="3"/>
  <c r="A29" i="3"/>
  <c r="A30" i="2"/>
  <c r="B29" i="2"/>
  <c r="A30" i="1" l="1"/>
  <c r="B29" i="1"/>
  <c r="A29" i="12"/>
  <c r="A30" i="12" s="1"/>
  <c r="B28" i="12"/>
  <c r="A30" i="10"/>
  <c r="B29" i="10"/>
  <c r="A31" i="9"/>
  <c r="B30" i="9"/>
  <c r="A31" i="7"/>
  <c r="A32" i="7" s="1"/>
  <c r="B32" i="7" s="1"/>
  <c r="B30" i="7"/>
  <c r="A30" i="5"/>
  <c r="B29" i="5"/>
  <c r="A31" i="4"/>
  <c r="B30" i="4"/>
  <c r="A30" i="11"/>
  <c r="B29" i="11"/>
  <c r="A30" i="8"/>
  <c r="A31" i="8" s="1"/>
  <c r="B29" i="8"/>
  <c r="A30" i="6"/>
  <c r="A30" i="3"/>
  <c r="B29" i="3"/>
  <c r="A31" i="2"/>
  <c r="B30" i="2"/>
  <c r="A31" i="6" l="1"/>
  <c r="B31" i="6" s="1"/>
  <c r="B30" i="6"/>
  <c r="A32" i="8"/>
  <c r="B31" i="8"/>
  <c r="A31" i="1"/>
  <c r="B30" i="1"/>
  <c r="B29" i="12"/>
  <c r="A31" i="10"/>
  <c r="B30" i="10"/>
  <c r="B31" i="9"/>
  <c r="A32" i="9"/>
  <c r="B31" i="7"/>
  <c r="B30" i="5"/>
  <c r="A31" i="5"/>
  <c r="B31" i="4"/>
  <c r="A32" i="4"/>
  <c r="A31" i="11"/>
  <c r="A32" i="11" s="1"/>
  <c r="B30" i="11"/>
  <c r="B30" i="8"/>
  <c r="B30" i="3"/>
  <c r="A31" i="3"/>
  <c r="A32" i="2"/>
  <c r="B31" i="2"/>
  <c r="A32" i="6" l="1"/>
  <c r="A33" i="4"/>
  <c r="B32" i="4"/>
  <c r="B32" i="11"/>
  <c r="A33" i="11"/>
  <c r="A33" i="8"/>
  <c r="B32" i="8"/>
  <c r="A32" i="1"/>
  <c r="B31" i="1"/>
  <c r="A31" i="12"/>
  <c r="B31" i="12" s="1"/>
  <c r="A32" i="10"/>
  <c r="B31" i="10"/>
  <c r="A33" i="9"/>
  <c r="B32" i="9"/>
  <c r="A33" i="7"/>
  <c r="A32" i="5"/>
  <c r="B31" i="5"/>
  <c r="B31" i="11"/>
  <c r="A33" i="6"/>
  <c r="A32" i="3"/>
  <c r="B31" i="3"/>
  <c r="A33" i="2"/>
  <c r="B32" i="2"/>
  <c r="A34" i="4" l="1"/>
  <c r="B34" i="4" s="1"/>
  <c r="B33" i="4"/>
  <c r="B33" i="9"/>
  <c r="A34" i="9"/>
  <c r="B34" i="9" s="1"/>
  <c r="A33" i="1"/>
  <c r="B32" i="1"/>
  <c r="A32" i="12"/>
  <c r="A33" i="10"/>
  <c r="B32" i="10"/>
  <c r="B33" i="7"/>
  <c r="A34" i="7"/>
  <c r="B32" i="5"/>
  <c r="A33" i="5"/>
  <c r="A34" i="11"/>
  <c r="B32" i="3"/>
  <c r="A33" i="3"/>
  <c r="A34" i="2"/>
  <c r="B33" i="2"/>
  <c r="A34" i="1" l="1"/>
  <c r="B33" i="1"/>
  <c r="A33" i="12"/>
  <c r="B32" i="12"/>
  <c r="A34" i="10"/>
  <c r="B33" i="10"/>
  <c r="A35" i="9"/>
  <c r="A35" i="7"/>
  <c r="B34" i="7"/>
  <c r="A34" i="5"/>
  <c r="B33" i="5"/>
  <c r="A35" i="4"/>
  <c r="A34" i="8"/>
  <c r="A34" i="6"/>
  <c r="B34" i="6" s="1"/>
  <c r="A34" i="3"/>
  <c r="B33" i="3"/>
  <c r="A35" i="2"/>
  <c r="B34" i="2"/>
  <c r="A35" i="1" l="1"/>
  <c r="B34" i="1"/>
  <c r="B33" i="12"/>
  <c r="A34" i="12"/>
  <c r="A35" i="10"/>
  <c r="B34" i="10"/>
  <c r="B35" i="9"/>
  <c r="A36" i="9"/>
  <c r="B35" i="7"/>
  <c r="A36" i="7"/>
  <c r="B34" i="5"/>
  <c r="A35" i="5"/>
  <c r="B35" i="4"/>
  <c r="A36" i="4"/>
  <c r="A35" i="11"/>
  <c r="A36" i="11" s="1"/>
  <c r="B34" i="8"/>
  <c r="A35" i="8"/>
  <c r="A35" i="6"/>
  <c r="B34" i="3"/>
  <c r="A35" i="3"/>
  <c r="A36" i="2"/>
  <c r="B35" i="2"/>
  <c r="B36" i="11" l="1"/>
  <c r="A37" i="11"/>
  <c r="A36" i="1"/>
  <c r="B35" i="1"/>
  <c r="A35" i="12"/>
  <c r="B34" i="12"/>
  <c r="A36" i="10"/>
  <c r="B35" i="10"/>
  <c r="A37" i="9"/>
  <c r="B36" i="9"/>
  <c r="A37" i="7"/>
  <c r="B36" i="7"/>
  <c r="A36" i="5"/>
  <c r="B35" i="5"/>
  <c r="A37" i="4"/>
  <c r="B36" i="4"/>
  <c r="B35" i="11"/>
  <c r="A36" i="8"/>
  <c r="B35" i="8"/>
  <c r="B35" i="6"/>
  <c r="A36" i="6"/>
  <c r="A36" i="3"/>
  <c r="B35" i="3"/>
  <c r="A37" i="2"/>
  <c r="B36" i="2"/>
  <c r="A38" i="11" l="1"/>
  <c r="B37" i="11"/>
  <c r="A38" i="9"/>
  <c r="B38" i="9" s="1"/>
  <c r="B37" i="9"/>
  <c r="A39" i="9"/>
  <c r="B39" i="9" s="1"/>
  <c r="A37" i="1"/>
  <c r="B36" i="1"/>
  <c r="B35" i="12"/>
  <c r="A36" i="12"/>
  <c r="A37" i="10"/>
  <c r="B36" i="10"/>
  <c r="B37" i="7"/>
  <c r="A38" i="7"/>
  <c r="B36" i="5"/>
  <c r="A37" i="5"/>
  <c r="B37" i="4"/>
  <c r="A38" i="4"/>
  <c r="B36" i="8"/>
  <c r="A37" i="8"/>
  <c r="B36" i="6"/>
  <c r="A37" i="6"/>
  <c r="B36" i="3"/>
  <c r="A37" i="3"/>
  <c r="A38" i="2"/>
  <c r="B37" i="2"/>
  <c r="B38" i="11" l="1"/>
  <c r="A38" i="1"/>
  <c r="A39" i="1" s="1"/>
  <c r="B37" i="1"/>
  <c r="A37" i="12"/>
  <c r="B36" i="12"/>
  <c r="A38" i="10"/>
  <c r="B37" i="10"/>
  <c r="A39" i="7"/>
  <c r="B38" i="7"/>
  <c r="A38" i="5"/>
  <c r="B37" i="5"/>
  <c r="A39" i="4"/>
  <c r="B38" i="4"/>
  <c r="A38" i="8"/>
  <c r="B37" i="8"/>
  <c r="A38" i="6"/>
  <c r="B37" i="6"/>
  <c r="A38" i="3"/>
  <c r="B37" i="3"/>
  <c r="A39" i="2"/>
  <c r="B38" i="2"/>
  <c r="A40" i="2" l="1"/>
  <c r="B39" i="2"/>
  <c r="A40" i="1"/>
  <c r="B40" i="1" s="1"/>
  <c r="B38" i="1"/>
  <c r="B37" i="12"/>
  <c r="A38" i="12"/>
  <c r="A39" i="10"/>
  <c r="B38" i="10"/>
  <c r="A40" i="9"/>
  <c r="B40" i="9" s="1"/>
  <c r="B39" i="7"/>
  <c r="A40" i="7"/>
  <c r="B38" i="5"/>
  <c r="A39" i="5"/>
  <c r="B39" i="4"/>
  <c r="A40" i="4"/>
  <c r="B38" i="8"/>
  <c r="A39" i="8"/>
  <c r="B38" i="6"/>
  <c r="A39" i="6"/>
  <c r="B38" i="3"/>
  <c r="A39" i="3"/>
  <c r="B40" i="2" l="1"/>
  <c r="A41" i="2"/>
  <c r="B41" i="2" s="1"/>
  <c r="A39" i="12"/>
  <c r="B38" i="12"/>
  <c r="A40" i="10"/>
  <c r="B39" i="10"/>
  <c r="A41" i="9"/>
  <c r="B41" i="9" s="1"/>
  <c r="A41" i="7"/>
  <c r="B41" i="7" s="1"/>
  <c r="B40" i="7"/>
  <c r="A40" i="5"/>
  <c r="B39" i="5"/>
  <c r="A41" i="4"/>
  <c r="B41" i="4" s="1"/>
  <c r="B40" i="4"/>
  <c r="A40" i="8"/>
  <c r="B40" i="8" s="1"/>
  <c r="B39" i="8"/>
  <c r="B39" i="6"/>
  <c r="A40" i="6"/>
  <c r="B40" i="6" s="1"/>
  <c r="A40" i="3"/>
  <c r="B40" i="3" s="1"/>
  <c r="B39" i="3"/>
  <c r="B39" i="12" l="1"/>
  <c r="A40" i="12"/>
  <c r="A41" i="10"/>
  <c r="B41" i="10" s="1"/>
  <c r="B40" i="10"/>
  <c r="B40" i="5"/>
  <c r="A41" i="5"/>
  <c r="B41" i="5" s="1"/>
  <c r="A41" i="12" l="1"/>
  <c r="B41" i="12" s="1"/>
  <c r="B4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3D53D056-83E2-4AEC-8D06-3CE6C8631EC2}">
      <text>
        <r>
          <rPr>
            <b/>
            <sz val="9"/>
            <color indexed="81"/>
            <rFont val="ＭＳ Ｐゴシック"/>
            <family val="3"/>
            <charset val="128"/>
          </rPr>
          <t>If you enter the April sheet in the yellow frame,
Automatic display from May to March</t>
        </r>
      </text>
    </comment>
    <comment ref="F5" authorId="1" shapeId="0" xr:uid="{A87BFD59-00BC-45A1-B44C-89C0CAFD6281}">
      <text>
        <r>
          <rPr>
            <b/>
            <sz val="9"/>
            <color indexed="10"/>
            <rFont val="MS P ゴシック"/>
            <family val="3"/>
            <charset val="128"/>
          </rPr>
          <t>This box must be filled in name
However, a confirmation seal and signature are not required.</t>
        </r>
      </text>
    </comment>
    <comment ref="F6" authorId="0" shapeId="0" xr:uid="{2F20A7AC-C8DF-4501-89E0-5889E08076EB}">
      <text>
        <r>
          <rPr>
            <b/>
            <sz val="9"/>
            <color indexed="10"/>
            <rFont val="MS P ゴシック"/>
            <family val="3"/>
            <charset val="128"/>
          </rPr>
          <t>This box must be filled in name
However, a confirmation seal and signature are not required.</t>
        </r>
      </text>
    </comment>
    <comment ref="C11" authorId="2" shapeId="0" xr:uid="{00000000-0006-0000-00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1A906340-963D-480E-8C56-C6242AD49C00}">
      <text>
        <r>
          <rPr>
            <b/>
            <sz val="9"/>
            <color indexed="81"/>
            <rFont val="ＭＳ Ｐゴシック"/>
            <family val="3"/>
            <charset val="128"/>
          </rPr>
          <t>If you enter the April sheet in the yellow frame,
Automatic display from May to March</t>
        </r>
      </text>
    </comment>
    <comment ref="C11" authorId="1" shapeId="0" xr:uid="{00000000-0006-0000-09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0448AC86-B02F-47D1-B84F-1BDC65A3BC66}">
      <text>
        <r>
          <rPr>
            <b/>
            <sz val="9"/>
            <color indexed="81"/>
            <rFont val="ＭＳ Ｐゴシック"/>
            <family val="3"/>
            <charset val="128"/>
          </rPr>
          <t>If you enter the April sheet in the yellow frame,
Automatic display from May to March</t>
        </r>
      </text>
    </comment>
    <comment ref="C11" authorId="1" shapeId="0" xr:uid="{00000000-0006-0000-0A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5D12DCE0-0F14-48EE-8171-113ECB546458}">
      <text>
        <r>
          <rPr>
            <b/>
            <sz val="9"/>
            <color indexed="81"/>
            <rFont val="ＭＳ Ｐゴシック"/>
            <family val="3"/>
            <charset val="128"/>
          </rPr>
          <t>If you enter the April sheet in the yellow frame,
Automatic display from May to March</t>
        </r>
      </text>
    </comment>
    <comment ref="C11" authorId="1" shapeId="0" xr:uid="{00000000-0006-0000-0B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B430D22-F89E-4BFD-B796-D16617B6E03D}">
      <text>
        <r>
          <rPr>
            <b/>
            <sz val="9"/>
            <color indexed="81"/>
            <rFont val="ＭＳ Ｐゴシック"/>
            <family val="3"/>
            <charset val="128"/>
          </rPr>
          <t>If you enter the April sheet in the yellow frame,
Automatic display from May to March</t>
        </r>
      </text>
    </comment>
    <comment ref="C11" authorId="1" shapeId="0" xr:uid="{79438E06-92BD-475D-9E64-D3228715AB78}">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E4C23DD3-F8A3-4829-AB84-CB776DD92609}">
      <text>
        <r>
          <rPr>
            <b/>
            <sz val="9"/>
            <color indexed="81"/>
            <rFont val="ＭＳ Ｐゴシック"/>
            <family val="3"/>
            <charset val="128"/>
          </rPr>
          <t>If you enter the April sheet in the yellow frame,
Automatic display from May to March</t>
        </r>
      </text>
    </comment>
    <comment ref="C11" authorId="1" shapeId="0" xr:uid="{00000000-0006-0000-02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0A7EC09-B50D-42E4-B641-47AF7AF5E7CE}">
      <text>
        <r>
          <rPr>
            <b/>
            <sz val="9"/>
            <color indexed="81"/>
            <rFont val="ＭＳ Ｐゴシック"/>
            <family val="3"/>
            <charset val="128"/>
          </rPr>
          <t>If you enter the April sheet in the yellow frame,
Automatic display from May to March</t>
        </r>
      </text>
    </comment>
    <comment ref="C11" authorId="1" shapeId="0" xr:uid="{00000000-0006-0000-03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35F27BD-8DF7-482E-819D-D5BF428022A4}">
      <text>
        <r>
          <rPr>
            <b/>
            <sz val="9"/>
            <color indexed="81"/>
            <rFont val="ＭＳ Ｐゴシック"/>
            <family val="3"/>
            <charset val="128"/>
          </rPr>
          <t>If you enter the April sheet in the yellow frame,
Automatic display from May to March</t>
        </r>
      </text>
    </comment>
    <comment ref="C11" authorId="1" shapeId="0" xr:uid="{00000000-0006-0000-04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4DB1553-0649-404B-B860-2F09DC0FB60A}">
      <text>
        <r>
          <rPr>
            <b/>
            <sz val="9"/>
            <color indexed="81"/>
            <rFont val="ＭＳ Ｐゴシック"/>
            <family val="3"/>
            <charset val="128"/>
          </rPr>
          <t>If you enter the April sheet in the yellow frame,
Automatic display from May to March</t>
        </r>
      </text>
    </comment>
    <comment ref="C11" authorId="1" shapeId="0" xr:uid="{00000000-0006-0000-05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8FA39918-77AE-43D0-8716-F765655540B4}">
      <text>
        <r>
          <rPr>
            <b/>
            <sz val="9"/>
            <color indexed="81"/>
            <rFont val="ＭＳ Ｐゴシック"/>
            <family val="3"/>
            <charset val="128"/>
          </rPr>
          <t>If you enter the April sheet in the yellow frame,
Automatic display from May to March</t>
        </r>
      </text>
    </comment>
    <comment ref="C11" authorId="1" shapeId="0" xr:uid="{00000000-0006-0000-06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A08026BE-BB0E-40E4-AE72-D4441BE25102}">
      <text>
        <r>
          <rPr>
            <b/>
            <sz val="9"/>
            <color indexed="81"/>
            <rFont val="ＭＳ Ｐゴシック"/>
            <family val="3"/>
            <charset val="128"/>
          </rPr>
          <t>If you enter the April sheet in the yellow frame,
Automatic display from May to March</t>
        </r>
      </text>
    </comment>
    <comment ref="C11" authorId="1" shapeId="0" xr:uid="{00000000-0006-0000-07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EBA10C1-A5F9-4C0A-96C6-8A313CFC097E}">
      <text>
        <r>
          <rPr>
            <b/>
            <sz val="9"/>
            <color indexed="81"/>
            <rFont val="ＭＳ Ｐゴシック"/>
            <family val="3"/>
            <charset val="128"/>
          </rPr>
          <t>If you enter the April sheet in the yellow frame,
Automatic display from May to March</t>
        </r>
      </text>
    </comment>
    <comment ref="C11" authorId="1" shapeId="0" xr:uid="{00000000-0006-0000-08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sharedStrings.xml><?xml version="1.0" encoding="utf-8"?>
<sst xmlns="http://schemas.openxmlformats.org/spreadsheetml/2006/main" count="521" uniqueCount="72">
  <si>
    <t>Acceptance Researcher or Research Representative (Working Hours Manager)</t>
    <phoneticPr fontId="1"/>
  </si>
  <si>
    <t>For preceding fiscal year</t>
    <phoneticPr fontId="1"/>
  </si>
  <si>
    <t>days</t>
    <phoneticPr fontId="1"/>
  </si>
  <si>
    <t>For current fiscal year</t>
    <phoneticPr fontId="1"/>
  </si>
  <si>
    <t>Substitute holidays not yet taken</t>
    <phoneticPr fontId="1"/>
  </si>
  <si>
    <t>Schedule for extramural work (business trip, work at home, etc.)
Schedule for exceptional work (late-night work, day-off work, etc.)
Schedule for taking paid leave, substitute holidays, etc.</t>
    <phoneticPr fontId="1"/>
  </si>
  <si>
    <t>Contents of extramural/exceptional work, etc.</t>
    <phoneticPr fontId="1"/>
  </si>
  <si>
    <t>Notes</t>
    <phoneticPr fontId="1"/>
  </si>
  <si>
    <t>Date</t>
    <phoneticPr fontId="1"/>
  </si>
  <si>
    <t>Day</t>
    <phoneticPr fontId="1"/>
  </si>
  <si>
    <t>Faculty Member No.</t>
    <phoneticPr fontId="1"/>
  </si>
  <si>
    <t>Name</t>
    <phoneticPr fontId="1"/>
  </si>
  <si>
    <t>&lt;Division of Research Form No. 1&gt;</t>
    <phoneticPr fontId="1"/>
  </si>
  <si>
    <t xml:space="preserve"> days</t>
    <phoneticPr fontId="1"/>
  </si>
  <si>
    <t>Remaining days of annual paid leave</t>
    <phoneticPr fontId="1"/>
  </si>
  <si>
    <t>(As of end of preceding month)</t>
  </si>
  <si>
    <t>Organization</t>
  </si>
  <si>
    <t>Ritsumeikan Global Innovation Research Organization</t>
  </si>
  <si>
    <t>Kinugasa Research Organization</t>
  </si>
  <si>
    <t>BKC Research Organization of Social Sciences</t>
  </si>
  <si>
    <t>Research Organization of Science and Technology</t>
  </si>
  <si>
    <t>&lt;Division of Research Form No. 1&gt;</t>
    <phoneticPr fontId="1"/>
  </si>
  <si>
    <t>Day</t>
    <phoneticPr fontId="1"/>
  </si>
  <si>
    <t>Contents of extramural/exceptional work, etc.</t>
    <phoneticPr fontId="1"/>
  </si>
  <si>
    <t>Remaining days of annual paid leave</t>
    <phoneticPr fontId="1"/>
  </si>
  <si>
    <t>For preceding fiscal year</t>
    <phoneticPr fontId="1"/>
  </si>
  <si>
    <t>For current fiscal year</t>
    <phoneticPr fontId="1"/>
  </si>
  <si>
    <t xml:space="preserve"> days</t>
    <phoneticPr fontId="1"/>
  </si>
  <si>
    <t>職位</t>
    <rPh sb="0" eb="2">
      <t>ショクイ</t>
    </rPh>
    <phoneticPr fontId="1"/>
  </si>
  <si>
    <t>Eminent Professor</t>
    <phoneticPr fontId="1"/>
  </si>
  <si>
    <t>Eminent Associate Professor</t>
    <phoneticPr fontId="1"/>
  </si>
  <si>
    <t>Research Professor</t>
    <phoneticPr fontId="1"/>
  </si>
  <si>
    <t>Research Associate Professor</t>
    <phoneticPr fontId="1"/>
  </si>
  <si>
    <t>Research Assistant Professor</t>
    <phoneticPr fontId="1"/>
  </si>
  <si>
    <t>【For Eminent Research Professor/Research Professor/Senior Researcher/Researcher】</t>
  </si>
  <si>
    <t>Research Office
confirmation</t>
    <phoneticPr fontId="1"/>
  </si>
  <si>
    <t>Research Office
confirmation</t>
    <phoneticPr fontId="1"/>
  </si>
  <si>
    <t>Research Office
confirmation</t>
    <phoneticPr fontId="1"/>
  </si>
  <si>
    <t>Ritsumeikan Asia-Japan Research Organizaition</t>
    <phoneticPr fontId="1"/>
  </si>
  <si>
    <t>Submission Deadline</t>
    <phoneticPr fontId="1"/>
  </si>
  <si>
    <t xml:space="preserve">    Self                  Working Hours Manager</t>
    <phoneticPr fontId="1"/>
  </si>
  <si>
    <r>
      <t>Working Hours Manager</t>
    </r>
    <r>
      <rPr>
        <sz val="11"/>
        <rFont val="ＭＳ Ｐゴシック"/>
        <family val="3"/>
        <charset val="128"/>
      </rPr>
      <t>　</t>
    </r>
    <r>
      <rPr>
        <sz val="11"/>
        <rFont val="Arial"/>
        <family val="2"/>
      </rPr>
      <t xml:space="preserve">       </t>
    </r>
    <r>
      <rPr>
        <sz val="11"/>
        <rFont val="ＭＳ Ｐゴシック"/>
        <family val="3"/>
        <charset val="128"/>
      </rPr>
      <t>　</t>
    </r>
    <r>
      <rPr>
        <sz val="11"/>
        <rFont val="Arial"/>
        <family val="2"/>
      </rPr>
      <t>Research Office</t>
    </r>
    <phoneticPr fontId="1"/>
  </si>
  <si>
    <t>Faculty Member No.</t>
    <phoneticPr fontId="1"/>
  </si>
  <si>
    <t>Name</t>
    <phoneticPr fontId="1"/>
  </si>
  <si>
    <t>Acceptance Researcher or Research Representative (Working Hours Manager)</t>
    <phoneticPr fontId="1"/>
  </si>
  <si>
    <t xml:space="preserve">    Self                  Working Hours Manager</t>
    <phoneticPr fontId="1"/>
  </si>
  <si>
    <r>
      <t>Working Hours Manager</t>
    </r>
    <r>
      <rPr>
        <sz val="11"/>
        <rFont val="ＭＳ Ｐゴシック"/>
        <family val="3"/>
        <charset val="128"/>
      </rPr>
      <t>　</t>
    </r>
    <r>
      <rPr>
        <sz val="11"/>
        <rFont val="Arial"/>
        <family val="2"/>
      </rPr>
      <t xml:space="preserve">       </t>
    </r>
    <r>
      <rPr>
        <sz val="11"/>
        <rFont val="ＭＳ Ｐゴシック"/>
        <family val="3"/>
        <charset val="128"/>
      </rPr>
      <t>　</t>
    </r>
    <r>
      <rPr>
        <sz val="11"/>
        <rFont val="Arial"/>
        <family val="2"/>
      </rPr>
      <t>Research Office</t>
    </r>
    <phoneticPr fontId="1"/>
  </si>
  <si>
    <r>
      <rPr>
        <sz val="12"/>
        <rFont val="ＭＳ Ｐゴシック"/>
        <family val="3"/>
        <charset val="128"/>
      </rPr>
      <t>●</t>
    </r>
    <r>
      <rPr>
        <sz val="12"/>
        <rFont val="Arial"/>
        <family val="2"/>
      </rPr>
      <t xml:space="preserve"> If you must work on a holiday or weekend due to unavoidable circumstances, state so on this application form, and gain approval from your Working Hours Manager in advance. In such a case, substitute another working day for the holiday/weekend within two weeks both prior to and after. (State the date on which you plan to take your substitute holiday).
</t>
    </r>
    <r>
      <rPr>
        <sz val="12"/>
        <rFont val="ＭＳ Ｐゴシック"/>
        <family val="3"/>
        <charset val="128"/>
      </rPr>
      <t>●</t>
    </r>
    <r>
      <rPr>
        <sz val="12"/>
        <rFont val="Arial"/>
        <family val="2"/>
      </rPr>
      <t xml:space="preserve"> If you plan to obtain paid leave, state so on this application form, and gain approval from your Working Hours Manager in advance. When obtaining other types of leave, submit the “Special Leave Application Form”, and gain approval from your Working Hours Manager in advance.
</t>
    </r>
    <r>
      <rPr>
        <sz val="12"/>
        <rFont val="ＭＳ Ｐゴシック"/>
        <family val="3"/>
        <charset val="128"/>
      </rPr>
      <t>●</t>
    </r>
    <r>
      <rPr>
        <sz val="12"/>
        <rFont val="Arial"/>
        <family val="2"/>
      </rPr>
      <t xml:space="preserve"> If you will be working extramurally (on a business trip or at home, etc.), state the place(s) where the work will be carried out and the contents of the work. Note however that working on holidays/weekends and/or working past PM 10:00 is prohibited in such a case. 
</t>
    </r>
    <r>
      <rPr>
        <sz val="12"/>
        <rFont val="ＭＳ Ｐゴシック"/>
        <family val="3"/>
        <charset val="128"/>
      </rPr>
      <t>●</t>
    </r>
    <r>
      <rPr>
        <sz val="12"/>
        <rFont val="Arial"/>
        <family val="2"/>
      </rPr>
      <t xml:space="preserve"> If you must work past PM 10:00 for unavoidable reasons, submit the "Late-Night Work Command (and Application) Form", and gain approval from your Working Hours Manager in advance.
Note however that for Researchers and Senior Researchers, working past PM 10:00 is strictly prohibited under any circumstances.
</t>
    </r>
    <r>
      <rPr>
        <sz val="12"/>
        <rFont val="ＭＳ Ｐゴシック"/>
        <family val="3"/>
        <charset val="128"/>
      </rPr>
      <t>●</t>
    </r>
    <r>
      <rPr>
        <sz val="12"/>
        <rFont val="Arial"/>
        <family val="2"/>
      </rPr>
      <t xml:space="preserve"> To change your monthly work plan after submitting this application form, contact your Working Hours Manager via email, phone or other means.
</t>
    </r>
    <r>
      <rPr>
        <sz val="12"/>
        <rFont val="ＭＳ Ｐゴシック"/>
        <family val="3"/>
        <charset val="128"/>
      </rPr>
      <t>●</t>
    </r>
    <r>
      <rPr>
        <sz val="12"/>
        <rFont val="Arial"/>
        <family val="2"/>
      </rPr>
      <t xml:space="preserve"> All employees are expected to keep track of their paid leave balances. State the number of remaining days (paid leave/substitute days-off not yet obtained) and days obtained as of the last day of the previous month.</t>
    </r>
    <phoneticPr fontId="1"/>
  </si>
  <si>
    <r>
      <rPr>
        <sz val="12"/>
        <rFont val="ＭＳ Ｐゴシック"/>
        <family val="3"/>
        <charset val="128"/>
      </rPr>
      <t>●</t>
    </r>
    <r>
      <rPr>
        <sz val="12"/>
        <rFont val="Arial"/>
        <family val="2"/>
      </rPr>
      <t xml:space="preserve"> If you must work on a holiday or weekend due to unavoidable circumstances, state so on this application form, and gain approval from your Working Hours Manager in advance. In such a case, substitute another working day for the holiday/weekend within two weeks both prior to and after. (State the date on which you plan to take your substitute holiday).
</t>
    </r>
    <r>
      <rPr>
        <sz val="12"/>
        <rFont val="ＭＳ Ｐゴシック"/>
        <family val="3"/>
        <charset val="128"/>
      </rPr>
      <t>●</t>
    </r>
    <r>
      <rPr>
        <sz val="12"/>
        <rFont val="Arial"/>
        <family val="2"/>
      </rPr>
      <t xml:space="preserve"> If you plan to obtain paid leave, state so on this application form, and gain approval from your Working Hours Manager in advance. When obtaining other types of leave, submit the “Special Leave Application Form”, and gain approval from your Working Hours Manager in advance.
</t>
    </r>
    <r>
      <rPr>
        <sz val="12"/>
        <rFont val="ＭＳ Ｐゴシック"/>
        <family val="3"/>
        <charset val="128"/>
      </rPr>
      <t>●</t>
    </r>
    <r>
      <rPr>
        <sz val="12"/>
        <rFont val="Arial"/>
        <family val="2"/>
      </rPr>
      <t xml:space="preserve"> If you will be working extramurally (on a business trip or at home, etc.), state the place(s) where the work will be carried out and the contents of the work. Note however that working on holidays/weekends and/or working past PM 10:00 is prohibited in such a case. 
</t>
    </r>
    <r>
      <rPr>
        <sz val="12"/>
        <rFont val="ＭＳ Ｐゴシック"/>
        <family val="3"/>
        <charset val="128"/>
      </rPr>
      <t>●</t>
    </r>
    <r>
      <rPr>
        <sz val="12"/>
        <rFont val="Arial"/>
        <family val="2"/>
      </rPr>
      <t xml:space="preserve"> If you must work past PM 10:00 for unavoidable reasons, submit the "Late-Night Work Command (and Application) Form", and gain approval from your Working Hours Manager in advance.
Note however that for Researchers and Senior Researchers, working past PM 10:00 is strictly prohibited under any circumstances.
</t>
    </r>
    <r>
      <rPr>
        <sz val="12"/>
        <rFont val="ＭＳ Ｐゴシック"/>
        <family val="3"/>
        <charset val="128"/>
      </rPr>
      <t>●</t>
    </r>
    <r>
      <rPr>
        <sz val="12"/>
        <rFont val="Arial"/>
        <family val="2"/>
      </rPr>
      <t xml:space="preserve"> To change your monthly work plan after submitting this application form, contact your Working Hours Manager via email, phone or other means.
</t>
    </r>
    <r>
      <rPr>
        <sz val="12"/>
        <rFont val="ＭＳ Ｐゴシック"/>
        <family val="3"/>
        <charset val="128"/>
      </rPr>
      <t>●</t>
    </r>
    <r>
      <rPr>
        <sz val="12"/>
        <rFont val="Arial"/>
        <family val="2"/>
      </rPr>
      <t xml:space="preserve"> All employees are expected to keep track of their paid leave balances. State the number of remaining days (paid leave/substitute days-off not yet obtained) and days obtained as of the last day of the previous month.</t>
    </r>
    <phoneticPr fontId="1"/>
  </si>
  <si>
    <t>Schedule for extramural work (business trip, work at home, etc.)
Schedule for exceptional work (late-night work, day-off work, etc.)
Schedule for taking paid leave, substitute holidays, etc.</t>
    <phoneticPr fontId="1"/>
  </si>
  <si>
    <t>Schedule for extramural work (business trip, work at home, etc.)
Schedule for exceptional work (late-night work, day-off work, etc.)Schedule for taking paid leave, substitute holidays, etc.</t>
    <phoneticPr fontId="1"/>
  </si>
  <si>
    <t>Year end and New Year holidays</t>
    <phoneticPr fontId="1"/>
  </si>
  <si>
    <t>OIC Research Organization</t>
    <phoneticPr fontId="1"/>
  </si>
  <si>
    <r>
      <t>Ritsumeikan Global Innovation Research Organization</t>
    </r>
    <r>
      <rPr>
        <sz val="10"/>
        <rFont val="游ゴシック"/>
        <family val="2"/>
        <charset val="128"/>
      </rPr>
      <t>（</t>
    </r>
    <r>
      <rPr>
        <sz val="10"/>
        <rFont val="Arial"/>
        <family val="2"/>
      </rPr>
      <t>R-GIRO</t>
    </r>
    <r>
      <rPr>
        <sz val="10"/>
        <rFont val="游ゴシック"/>
        <family val="2"/>
        <charset val="128"/>
      </rPr>
      <t>）</t>
    </r>
    <phoneticPr fontId="1"/>
  </si>
  <si>
    <r>
      <t xml:space="preserve">Eminent Research Professor
</t>
    </r>
    <r>
      <rPr>
        <sz val="10"/>
        <rFont val="游ゴシック"/>
        <family val="2"/>
        <charset val="128"/>
      </rPr>
      <t>特別招聘研究教員</t>
    </r>
    <rPh sb="27" eb="35">
      <t>トクベツショウヘイケンキュウキョウイン</t>
    </rPh>
    <phoneticPr fontId="1"/>
  </si>
  <si>
    <r>
      <t xml:space="preserve">Research Professor
</t>
    </r>
    <r>
      <rPr>
        <sz val="10"/>
        <rFont val="游ゴシック"/>
        <family val="2"/>
        <charset val="128"/>
      </rPr>
      <t>研究教員（教授）</t>
    </r>
    <rPh sb="19" eb="21">
      <t>ケンキュウ</t>
    </rPh>
    <rPh sb="21" eb="23">
      <t>キョウイン</t>
    </rPh>
    <rPh sb="24" eb="26">
      <t>キョウジュ</t>
    </rPh>
    <phoneticPr fontId="1"/>
  </si>
  <si>
    <r>
      <t xml:space="preserve">Research Associate Professor
</t>
    </r>
    <r>
      <rPr>
        <sz val="10"/>
        <rFont val="游ゴシック"/>
        <family val="2"/>
        <charset val="128"/>
      </rPr>
      <t>研究教員（准教授）</t>
    </r>
    <rPh sb="29" eb="31">
      <t>ケンキュウ</t>
    </rPh>
    <rPh sb="31" eb="33">
      <t>キョウイン</t>
    </rPh>
    <rPh sb="34" eb="37">
      <t>ジュンキョウジュ</t>
    </rPh>
    <phoneticPr fontId="1"/>
  </si>
  <si>
    <r>
      <t xml:space="preserve">Senior Reseacher
</t>
    </r>
    <r>
      <rPr>
        <sz val="10"/>
        <rFont val="游ゴシック"/>
        <family val="2"/>
        <charset val="128"/>
      </rPr>
      <t>専門研究員</t>
    </r>
    <rPh sb="17" eb="22">
      <t>センモンケンキュウイン</t>
    </rPh>
    <phoneticPr fontId="1"/>
  </si>
  <si>
    <r>
      <t xml:space="preserve">Researcher
</t>
    </r>
    <r>
      <rPr>
        <sz val="10"/>
        <rFont val="游ゴシック"/>
        <family val="2"/>
        <charset val="128"/>
      </rPr>
      <t>研究員</t>
    </r>
    <rPh sb="11" eb="14">
      <t>ケンキュウイン</t>
    </rPh>
    <phoneticPr fontId="1"/>
  </si>
  <si>
    <r>
      <t xml:space="preserve">Research Assistant Professor
</t>
    </r>
    <r>
      <rPr>
        <sz val="10"/>
        <rFont val="游ゴシック"/>
        <family val="2"/>
        <charset val="128"/>
      </rPr>
      <t>研究教員（助教）</t>
    </r>
    <rPh sb="29" eb="33">
      <t>ケンキュウキョウイン</t>
    </rPh>
    <rPh sb="34" eb="36">
      <t>ジョキョウ</t>
    </rPh>
    <phoneticPr fontId="1"/>
  </si>
  <si>
    <r>
      <t xml:space="preserve">Research Organization of Science and Technology
</t>
    </r>
    <r>
      <rPr>
        <sz val="10"/>
        <rFont val="游ゴシック"/>
        <family val="2"/>
        <charset val="128"/>
      </rPr>
      <t>総合科学技術研究機構</t>
    </r>
    <rPh sb="48" eb="50">
      <t>ソウゴウ</t>
    </rPh>
    <rPh sb="50" eb="52">
      <t>カガク</t>
    </rPh>
    <rPh sb="52" eb="54">
      <t>ギジュツ</t>
    </rPh>
    <rPh sb="54" eb="56">
      <t>ケンキュウ</t>
    </rPh>
    <rPh sb="56" eb="58">
      <t>キコウ</t>
    </rPh>
    <phoneticPr fontId="1"/>
  </si>
  <si>
    <r>
      <t xml:space="preserve">Kinugasa Research Organization
</t>
    </r>
    <r>
      <rPr>
        <sz val="10"/>
        <rFont val="游ゴシック"/>
        <family val="2"/>
        <charset val="128"/>
      </rPr>
      <t>衣笠総合研究機構</t>
    </r>
    <rPh sb="31" eb="33">
      <t>キヌガサ</t>
    </rPh>
    <rPh sb="33" eb="35">
      <t>ソウゴウ</t>
    </rPh>
    <rPh sb="35" eb="37">
      <t>ケンキュウ</t>
    </rPh>
    <rPh sb="37" eb="39">
      <t>キコウ</t>
    </rPh>
    <phoneticPr fontId="1"/>
  </si>
  <si>
    <r>
      <t>BKC Research Organization of Social Sciences
BKC</t>
    </r>
    <r>
      <rPr>
        <sz val="10"/>
        <rFont val="游ゴシック"/>
        <family val="2"/>
        <charset val="128"/>
      </rPr>
      <t>社系研究機構</t>
    </r>
    <rPh sb="45" eb="50">
      <t>bkcシャケイ</t>
    </rPh>
    <rPh sb="50" eb="52">
      <t>ケンキュウ</t>
    </rPh>
    <rPh sb="52" eb="54">
      <t>キコウ</t>
    </rPh>
    <phoneticPr fontId="1"/>
  </si>
  <si>
    <r>
      <t>OIC Research Organization
OIC</t>
    </r>
    <r>
      <rPr>
        <sz val="10"/>
        <rFont val="游ゴシック"/>
        <family val="2"/>
        <charset val="128"/>
      </rPr>
      <t>総合研究機構</t>
    </r>
    <rPh sb="29" eb="31">
      <t>ソウゴウ</t>
    </rPh>
    <rPh sb="31" eb="33">
      <t>ケンキュウ</t>
    </rPh>
    <rPh sb="33" eb="35">
      <t>キコウ</t>
    </rPh>
    <phoneticPr fontId="1"/>
  </si>
  <si>
    <r>
      <t>Ritsumeikan Global Innovation Research Organization</t>
    </r>
    <r>
      <rPr>
        <sz val="10"/>
        <rFont val="游ゴシック"/>
        <family val="2"/>
        <charset val="128"/>
      </rPr>
      <t>（</t>
    </r>
    <r>
      <rPr>
        <sz val="10"/>
        <rFont val="Arial"/>
        <family val="2"/>
      </rPr>
      <t>R-GIRO</t>
    </r>
    <r>
      <rPr>
        <sz val="10"/>
        <rFont val="游ゴシック"/>
        <family val="2"/>
        <charset val="128"/>
      </rPr>
      <t>）
立命館グローバル・イノベーション研究機構</t>
    </r>
    <rPh sb="60" eb="63">
      <t>リツメイカン</t>
    </rPh>
    <rPh sb="76" eb="78">
      <t>ケンキュウ</t>
    </rPh>
    <rPh sb="78" eb="80">
      <t>キコウ</t>
    </rPh>
    <phoneticPr fontId="1"/>
  </si>
  <si>
    <r>
      <t xml:space="preserve">Ritsumeikan Asia-Japan Research Organizaition
</t>
    </r>
    <r>
      <rPr>
        <sz val="10"/>
        <rFont val="游ゴシック"/>
        <family val="2"/>
        <charset val="128"/>
      </rPr>
      <t>立命館アジア・日本研究機構</t>
    </r>
    <rPh sb="46" eb="49">
      <t>リツメイカン</t>
    </rPh>
    <rPh sb="53" eb="55">
      <t>ニホン</t>
    </rPh>
    <rPh sb="55" eb="57">
      <t>ケンキュウ</t>
    </rPh>
    <rPh sb="57" eb="59">
      <t>キコウ</t>
    </rPh>
    <phoneticPr fontId="1"/>
  </si>
  <si>
    <r>
      <t xml:space="preserve">Job title
</t>
    </r>
    <r>
      <rPr>
        <sz val="9"/>
        <color rgb="FFFF0000"/>
        <rFont val="Arial"/>
        <family val="2"/>
      </rPr>
      <t>*Please leave Japanese as is</t>
    </r>
    <phoneticPr fontId="1"/>
  </si>
  <si>
    <r>
      <t xml:space="preserve">Affiliation
</t>
    </r>
    <r>
      <rPr>
        <sz val="9"/>
        <color rgb="FFFF0000"/>
        <rFont val="Arial"/>
        <family val="2"/>
      </rPr>
      <t>*Please leave Japanese as is</t>
    </r>
    <phoneticPr fontId="1"/>
  </si>
  <si>
    <t>Hol</t>
    <phoneticPr fontId="1"/>
  </si>
  <si>
    <t>Hol</t>
  </si>
  <si>
    <r>
      <t xml:space="preserve">Simultaneous acquisition holiday </t>
    </r>
    <r>
      <rPr>
        <sz val="11"/>
        <color rgb="FFFF0000"/>
        <rFont val="游ゴシック"/>
        <family val="2"/>
        <charset val="128"/>
      </rPr>
      <t>（</t>
    </r>
    <r>
      <rPr>
        <sz val="11"/>
        <color rgb="FFFF0000"/>
        <rFont val="Arial"/>
        <family val="2"/>
      </rPr>
      <t>Summer holidays</t>
    </r>
    <r>
      <rPr>
        <sz val="11"/>
        <color rgb="FFFF0000"/>
        <rFont val="游ゴシック"/>
        <family val="2"/>
        <charset val="128"/>
      </rPr>
      <t>）</t>
    </r>
    <phoneticPr fontId="1"/>
  </si>
  <si>
    <t>Recommended date for annual paid leave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</si>
</sst>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mm\ d"/>
    <numFmt numFmtId="177" formatCode="d"/>
    <numFmt numFmtId="178" formatCode="mmmm\ yyyy&quot;　 Work Plan Application Form&quot;"/>
  </numFmts>
  <fonts count="26">
    <font>
      <sz val="11"/>
      <name val="ＭＳ Ｐゴシック"/>
      <family val="3"/>
      <charset val="128"/>
    </font>
    <font>
      <sz val="6"/>
      <name val="ＭＳ Ｐゴシック"/>
      <family val="3"/>
      <charset val="128"/>
    </font>
    <font>
      <sz val="10"/>
      <name val="Arial"/>
      <family val="2"/>
    </font>
    <font>
      <b/>
      <sz val="10"/>
      <name val="Arial"/>
      <family val="2"/>
    </font>
    <font>
      <b/>
      <sz val="10"/>
      <color indexed="10"/>
      <name val="Arial"/>
      <family val="2"/>
    </font>
    <font>
      <sz val="12"/>
      <name val="Arial"/>
      <family val="2"/>
    </font>
    <font>
      <b/>
      <sz val="17"/>
      <name val="Arial"/>
      <family val="2"/>
    </font>
    <font>
      <b/>
      <u/>
      <sz val="15"/>
      <name val="Arial"/>
      <family val="2"/>
    </font>
    <font>
      <sz val="11"/>
      <name val="Arial"/>
      <family val="2"/>
    </font>
    <font>
      <sz val="11"/>
      <name val="ＭＳ Ｐゴシック"/>
      <family val="3"/>
      <charset val="128"/>
    </font>
    <font>
      <sz val="11"/>
      <color indexed="10"/>
      <name val="Symbol"/>
      <family val="1"/>
      <charset val="2"/>
    </font>
    <font>
      <sz val="11"/>
      <color indexed="10"/>
      <name val="Arial"/>
      <family val="2"/>
    </font>
    <font>
      <sz val="10"/>
      <name val="ＭＳ Ｐゴシック"/>
      <family val="3"/>
      <charset val="128"/>
    </font>
    <font>
      <sz val="12"/>
      <name val="ＭＳ Ｐゴシック"/>
      <family val="3"/>
      <charset val="128"/>
    </font>
    <font>
      <sz val="15"/>
      <color rgb="FFFF0000"/>
      <name val="Arial"/>
      <family val="2"/>
    </font>
    <font>
      <sz val="9"/>
      <color indexed="81"/>
      <name val="ＭＳ Ｐゴシック"/>
      <family val="3"/>
      <charset val="128"/>
    </font>
    <font>
      <sz val="11"/>
      <color rgb="FFFF0000"/>
      <name val="Arial"/>
      <family val="2"/>
    </font>
    <font>
      <sz val="10"/>
      <name val="游ゴシック"/>
      <family val="2"/>
      <charset val="128"/>
    </font>
    <font>
      <sz val="11"/>
      <color rgb="FFFF0000"/>
      <name val="Symbol"/>
      <family val="1"/>
      <charset val="2"/>
    </font>
    <font>
      <b/>
      <sz val="11"/>
      <name val="Arial"/>
      <family val="2"/>
    </font>
    <font>
      <b/>
      <sz val="11"/>
      <color rgb="FFFF0000"/>
      <name val="Arial"/>
      <family val="2"/>
    </font>
    <font>
      <sz val="9"/>
      <color rgb="FFFF0000"/>
      <name val="Arial"/>
      <family val="2"/>
    </font>
    <font>
      <b/>
      <sz val="9"/>
      <color indexed="81"/>
      <name val="ＭＳ Ｐゴシック"/>
      <family val="3"/>
      <charset val="128"/>
    </font>
    <font>
      <sz val="11"/>
      <color rgb="FFFF0000"/>
      <name val="游ゴシック"/>
      <family val="2"/>
      <charset val="128"/>
    </font>
    <font>
      <sz val="12"/>
      <name val="ＭＳ ゴシック"/>
      <family val="2"/>
      <charset val="128"/>
    </font>
    <font>
      <b/>
      <sz val="9"/>
      <color indexed="10"/>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60">
    <border>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indexed="64"/>
      </right>
      <top style="thin">
        <color theme="1"/>
      </top>
      <bottom style="thin">
        <color indexed="64"/>
      </bottom>
      <diagonal/>
    </border>
  </borders>
  <cellStyleXfs count="1">
    <xf numFmtId="0" fontId="0" fillId="0" borderId="0">
      <alignment vertical="center"/>
    </xf>
  </cellStyleXfs>
  <cellXfs count="238">
    <xf numFmtId="0" fontId="0" fillId="0" borderId="0" xfId="0">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Border="1" applyAlignment="1">
      <alignment horizontal="right"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Fill="1" applyBorder="1" applyAlignment="1">
      <alignment horizontal="center" vertical="center" wrapText="1"/>
    </xf>
    <xf numFmtId="0" fontId="12" fillId="0" borderId="0" xfId="0" applyFont="1" applyAlignment="1">
      <alignment vertical="center" wrapText="1"/>
    </xf>
    <xf numFmtId="0" fontId="8" fillId="0" borderId="0" xfId="0" applyFont="1" applyBorder="1" applyAlignment="1">
      <alignment horizontal="center" vertical="center" wrapText="1"/>
    </xf>
    <xf numFmtId="0" fontId="7" fillId="0" borderId="0" xfId="0" applyFont="1" applyAlignment="1">
      <alignment vertical="top" wrapText="1"/>
    </xf>
    <xf numFmtId="0" fontId="2" fillId="0" borderId="3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8" fillId="0" borderId="0" xfId="0" applyFont="1" applyBorder="1" applyAlignment="1">
      <alignment horizontal="right" vertical="center" wrapText="1"/>
    </xf>
    <xf numFmtId="0" fontId="8" fillId="0" borderId="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Fill="1" applyBorder="1" applyAlignment="1">
      <alignment horizontal="center" vertical="center" wrapText="1"/>
    </xf>
    <xf numFmtId="0" fontId="13" fillId="0" borderId="0" xfId="0" applyFont="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Alignment="1">
      <alignment vertical="center" wrapText="1"/>
    </xf>
    <xf numFmtId="0" fontId="8" fillId="0" borderId="8" xfId="0" applyFont="1" applyFill="1" applyBorder="1" applyAlignment="1">
      <alignment horizontal="center" vertical="center" wrapText="1"/>
    </xf>
    <xf numFmtId="0" fontId="8" fillId="0" borderId="0" xfId="0" quotePrefix="1" applyFont="1" applyBorder="1" applyAlignment="1">
      <alignment horizontal="righ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3" fillId="0" borderId="0" xfId="0" applyFont="1" applyFill="1" applyAlignment="1">
      <alignment horizontal="left" vertical="top" wrapText="1"/>
    </xf>
    <xf numFmtId="0" fontId="7" fillId="0" borderId="0" xfId="0" applyFont="1" applyFill="1" applyAlignment="1">
      <alignment vertical="top" wrapText="1"/>
    </xf>
    <xf numFmtId="0" fontId="4" fillId="0" borderId="0" xfId="0" applyFont="1" applyFill="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2" fillId="0" borderId="0" xfId="0" applyFont="1" applyAlignment="1">
      <alignment horizontal="center" vertical="center" wrapText="1"/>
    </xf>
    <xf numFmtId="0" fontId="8" fillId="0" borderId="9" xfId="0" applyFont="1" applyBorder="1" applyAlignment="1" applyProtection="1">
      <alignment horizontal="right" vertical="center" wrapText="1"/>
      <protection locked="0"/>
    </xf>
    <xf numFmtId="0" fontId="8" fillId="0" borderId="2"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10" xfId="0" quotePrefix="1" applyFont="1" applyBorder="1" applyAlignment="1" applyProtection="1">
      <alignment horizontal="right" vertical="center" wrapText="1"/>
      <protection locked="0"/>
    </xf>
    <xf numFmtId="0" fontId="8" fillId="0" borderId="9" xfId="0" applyFont="1" applyFill="1" applyBorder="1" applyAlignment="1" applyProtection="1">
      <alignment horizontal="right" vertical="center" wrapText="1"/>
      <protection locked="0"/>
    </xf>
    <xf numFmtId="0" fontId="8" fillId="0" borderId="2" xfId="0" applyFont="1" applyFill="1" applyBorder="1" applyAlignment="1" applyProtection="1">
      <alignment horizontal="right" vertical="center" wrapText="1"/>
      <protection locked="0"/>
    </xf>
    <xf numFmtId="0" fontId="8" fillId="0" borderId="10" xfId="0" applyFont="1" applyFill="1" applyBorder="1" applyAlignment="1" applyProtection="1">
      <alignment horizontal="right" vertical="center" wrapText="1"/>
      <protection locked="0"/>
    </xf>
    <xf numFmtId="0" fontId="8" fillId="0" borderId="8" xfId="0" applyFont="1" applyBorder="1" applyAlignment="1">
      <alignment horizontal="center" vertical="center" wrapText="1"/>
    </xf>
    <xf numFmtId="0" fontId="13" fillId="0" borderId="26" xfId="0" applyFont="1" applyBorder="1" applyAlignment="1">
      <alignment vertical="center"/>
    </xf>
    <xf numFmtId="0" fontId="12" fillId="3" borderId="40" xfId="0" applyFont="1" applyFill="1" applyBorder="1" applyAlignment="1">
      <alignment horizontal="center" vertical="center" wrapText="1" shrinkToFit="1"/>
    </xf>
    <xf numFmtId="0" fontId="2" fillId="0" borderId="0"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24"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7" fontId="8" fillId="0" borderId="4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2" fillId="2" borderId="14" xfId="0" applyFont="1" applyFill="1" applyBorder="1" applyAlignment="1">
      <alignment vertical="center"/>
    </xf>
    <xf numFmtId="0" fontId="2" fillId="0" borderId="14" xfId="0" applyFont="1" applyBorder="1" applyAlignment="1">
      <alignment vertical="center"/>
    </xf>
    <xf numFmtId="0" fontId="2" fillId="0" borderId="0" xfId="0" applyFont="1" applyBorder="1">
      <alignment vertical="center"/>
    </xf>
    <xf numFmtId="0" fontId="2" fillId="0" borderId="0" xfId="0" applyFont="1" applyFill="1" applyBorder="1" applyAlignment="1">
      <alignment horizontal="center" vertical="center" wrapText="1"/>
    </xf>
    <xf numFmtId="0" fontId="2" fillId="0" borderId="14" xfId="0" applyFont="1" applyFill="1" applyBorder="1" applyAlignment="1">
      <alignment vertical="center"/>
    </xf>
    <xf numFmtId="0" fontId="12" fillId="0" borderId="0" xfId="0" applyFont="1" applyFill="1" applyAlignment="1">
      <alignment vertical="center" wrapText="1"/>
    </xf>
    <xf numFmtId="0" fontId="2" fillId="0" borderId="0" xfId="0" applyFont="1" applyFill="1" applyBorder="1">
      <alignment vertical="center"/>
    </xf>
    <xf numFmtId="0" fontId="19" fillId="0" borderId="0" xfId="0" applyFont="1" applyBorder="1" applyAlignment="1">
      <alignment horizontal="left" vertical="center" wrapText="1"/>
    </xf>
    <xf numFmtId="0" fontId="19" fillId="0" borderId="0" xfId="0" applyFont="1" applyBorder="1" applyAlignment="1">
      <alignment vertical="center" wrapText="1"/>
    </xf>
    <xf numFmtId="0" fontId="19" fillId="0" borderId="0" xfId="0" applyFont="1" applyAlignment="1">
      <alignment vertical="center" wrapText="1"/>
    </xf>
    <xf numFmtId="55" fontId="19" fillId="0" borderId="0" xfId="0" applyNumberFormat="1" applyFont="1" applyBorder="1" applyAlignment="1">
      <alignment vertical="center" wrapText="1"/>
    </xf>
    <xf numFmtId="0" fontId="20" fillId="0" borderId="0" xfId="0" applyFont="1" applyBorder="1" applyAlignment="1">
      <alignment horizontal="right" vertical="center"/>
    </xf>
    <xf numFmtId="0" fontId="2" fillId="0" borderId="0" xfId="0" applyFont="1" applyFill="1" applyAlignment="1">
      <alignment vertical="center"/>
    </xf>
    <xf numFmtId="0" fontId="2" fillId="0" borderId="0" xfId="0" applyFont="1" applyAlignment="1">
      <alignment vertical="center"/>
    </xf>
    <xf numFmtId="0" fontId="19"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14" xfId="0" applyFont="1" applyFill="1" applyBorder="1" applyAlignment="1">
      <alignment vertical="center" wrapText="1"/>
    </xf>
    <xf numFmtId="0" fontId="2" fillId="5" borderId="0" xfId="0" applyFont="1" applyFill="1" applyBorder="1" applyAlignment="1">
      <alignment horizontal="center" vertical="center" wrapText="1"/>
    </xf>
    <xf numFmtId="0" fontId="2" fillId="5" borderId="0" xfId="0" applyFont="1" applyFill="1" applyAlignment="1">
      <alignment vertical="center" wrapText="1"/>
    </xf>
    <xf numFmtId="0" fontId="2" fillId="5" borderId="0" xfId="0" applyFont="1" applyFill="1" applyBorder="1">
      <alignment vertical="center"/>
    </xf>
    <xf numFmtId="0" fontId="2" fillId="5" borderId="14" xfId="0" applyFont="1" applyFill="1" applyBorder="1" applyAlignment="1">
      <alignment vertical="center"/>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0" xfId="0" applyFont="1" applyFill="1" applyBorder="1" applyAlignment="1">
      <alignment horizontal="center" vertical="center" wrapText="1"/>
    </xf>
    <xf numFmtId="177" fontId="8" fillId="6" borderId="1" xfId="0"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177" fontId="8" fillId="6" borderId="45" xfId="0" applyNumberFormat="1" applyFont="1" applyFill="1" applyBorder="1" applyAlignment="1">
      <alignment horizontal="center" vertical="center" wrapText="1"/>
    </xf>
    <xf numFmtId="176" fontId="14" fillId="0" borderId="53" xfId="0" quotePrefix="1" applyNumberFormat="1" applyFont="1" applyBorder="1" applyAlignment="1">
      <alignment horizontal="center" vertical="center"/>
    </xf>
    <xf numFmtId="176" fontId="14" fillId="0" borderId="56" xfId="0" quotePrefix="1" applyNumberFormat="1" applyFont="1" applyBorder="1" applyAlignment="1">
      <alignment horizontal="center" vertical="center"/>
    </xf>
    <xf numFmtId="177" fontId="8" fillId="6" borderId="24"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24" fillId="4" borderId="57"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right" vertical="center" wrapText="1"/>
    </xf>
    <xf numFmtId="0" fontId="8" fillId="0" borderId="14"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178" fontId="6" fillId="0" borderId="0" xfId="0" applyNumberFormat="1" applyFont="1" applyAlignment="1">
      <alignment horizontal="center" vertical="center" wrapText="1"/>
    </xf>
    <xf numFmtId="0" fontId="8" fillId="0" borderId="3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3" xfId="0" applyFont="1" applyBorder="1" applyAlignment="1">
      <alignment horizontal="center" vertical="center" wrapText="1"/>
    </xf>
    <xf numFmtId="49" fontId="5" fillId="4" borderId="29" xfId="0" applyNumberFormat="1" applyFont="1" applyFill="1" applyBorder="1" applyAlignment="1" applyProtection="1">
      <alignment horizontal="center" vertical="center" wrapText="1"/>
      <protection locked="0"/>
    </xf>
    <xf numFmtId="49" fontId="5" fillId="4" borderId="30" xfId="0" applyNumberFormat="1" applyFont="1" applyFill="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8" fillId="0" borderId="30"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5" fillId="4" borderId="46" xfId="0" applyFont="1" applyFill="1" applyBorder="1" applyAlignment="1" applyProtection="1">
      <alignment horizontal="center" vertical="center" wrapText="1"/>
      <protection locked="0"/>
    </xf>
    <xf numFmtId="0" fontId="5" fillId="4" borderId="47" xfId="0" applyFont="1" applyFill="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5" fillId="4" borderId="48" xfId="0" applyFont="1" applyFill="1" applyBorder="1" applyAlignment="1" applyProtection="1">
      <alignment horizontal="center" vertical="center" wrapText="1"/>
      <protection locked="0"/>
    </xf>
    <xf numFmtId="0" fontId="5" fillId="4" borderId="49" xfId="0" applyFont="1" applyFill="1" applyBorder="1" applyAlignment="1" applyProtection="1">
      <alignment horizontal="center" vertical="center" wrapText="1"/>
      <protection locked="0"/>
    </xf>
    <xf numFmtId="0" fontId="5" fillId="4" borderId="50"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37"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5" fillId="0" borderId="0" xfId="0" applyFont="1" applyAlignment="1">
      <alignment horizontal="left" vertical="top" wrapText="1"/>
    </xf>
    <xf numFmtId="0" fontId="5" fillId="0" borderId="0" xfId="0" applyFont="1" applyAlignment="1">
      <alignment vertical="top" wrapText="1"/>
    </xf>
    <xf numFmtId="0" fontId="8" fillId="0" borderId="23" xfId="0" applyFont="1" applyBorder="1" applyAlignment="1">
      <alignment horizontal="center" vertical="center" wrapText="1"/>
    </xf>
    <xf numFmtId="0" fontId="8" fillId="0" borderId="24" xfId="0" applyFont="1" applyBorder="1" applyAlignment="1">
      <alignment vertical="center" wrapText="1"/>
    </xf>
    <xf numFmtId="0" fontId="8" fillId="0" borderId="3" xfId="0" applyFont="1" applyBorder="1" applyAlignment="1">
      <alignment horizontal="center" vertical="center" wrapText="1"/>
    </xf>
    <xf numFmtId="0" fontId="8" fillId="0" borderId="8" xfId="0" applyFont="1" applyBorder="1" applyAlignment="1">
      <alignment vertical="center" wrapText="1"/>
    </xf>
    <xf numFmtId="0" fontId="8" fillId="0" borderId="4" xfId="0" applyFont="1" applyFill="1" applyBorder="1" applyAlignment="1" applyProtection="1">
      <alignment horizontal="left" vertical="center" wrapText="1"/>
      <protection locked="0"/>
    </xf>
    <xf numFmtId="0" fontId="8" fillId="0" borderId="25" xfId="0" applyFont="1" applyFill="1" applyBorder="1" applyAlignment="1" applyProtection="1">
      <alignment horizontal="left" vertical="center" wrapText="1"/>
      <protection locked="0"/>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horizontal="left" vertical="center" wrapText="1" indent="1"/>
    </xf>
    <xf numFmtId="0" fontId="9" fillId="0" borderId="26" xfId="0" applyFont="1" applyBorder="1" applyAlignment="1">
      <alignment horizontal="left" vertical="center" indent="1"/>
    </xf>
    <xf numFmtId="0" fontId="9" fillId="0" borderId="30" xfId="0" applyFont="1" applyBorder="1" applyAlignment="1">
      <alignment horizontal="left" vertical="center" indent="1"/>
    </xf>
    <xf numFmtId="0" fontId="9" fillId="0" borderId="31" xfId="0" applyFont="1" applyBorder="1" applyAlignment="1">
      <alignment horizontal="left" vertical="center" indent="1"/>
    </xf>
    <xf numFmtId="0" fontId="9" fillId="0" borderId="18" xfId="0" applyFont="1" applyBorder="1" applyAlignment="1">
      <alignment horizontal="left" vertical="center" indent="1"/>
    </xf>
    <xf numFmtId="0" fontId="9" fillId="0" borderId="19" xfId="0" applyFont="1" applyBorder="1" applyAlignment="1">
      <alignment horizontal="left" vertical="center" indent="1"/>
    </xf>
    <xf numFmtId="0" fontId="2"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11" fillId="0" borderId="14"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20" fontId="8" fillId="0" borderId="14" xfId="0" applyNumberFormat="1" applyFont="1" applyFill="1" applyBorder="1" applyAlignment="1" applyProtection="1">
      <alignment horizontal="left" vertical="center" wrapText="1"/>
      <protection locked="0"/>
    </xf>
    <xf numFmtId="0" fontId="8" fillId="0" borderId="3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2" xfId="0" applyFont="1" applyBorder="1" applyAlignment="1">
      <alignment horizontal="center" vertical="center"/>
    </xf>
    <xf numFmtId="0" fontId="8" fillId="0" borderId="55" xfId="0" applyFont="1" applyBorder="1" applyAlignment="1">
      <alignment horizontal="center" vertical="center"/>
    </xf>
    <xf numFmtId="0" fontId="8" fillId="0" borderId="0" xfId="0" applyFont="1" applyBorder="1" applyAlignment="1">
      <alignment horizontal="right"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5" fillId="4" borderId="5" xfId="0" applyNumberFormat="1" applyFont="1" applyFill="1" applyBorder="1" applyAlignment="1" applyProtection="1">
      <alignment horizontal="center" vertical="center" wrapText="1"/>
      <protection locked="0"/>
    </xf>
    <xf numFmtId="49" fontId="5" fillId="4" borderId="11" xfId="0" applyNumberFormat="1" applyFont="1" applyFill="1" applyBorder="1" applyAlignment="1" applyProtection="1">
      <alignment horizontal="center" vertical="center" wrapText="1"/>
      <protection locked="0"/>
    </xf>
    <xf numFmtId="0" fontId="5" fillId="4" borderId="33" xfId="0" applyNumberFormat="1" applyFont="1" applyFill="1" applyBorder="1" applyAlignment="1" applyProtection="1">
      <alignment horizontal="center" vertical="center" wrapText="1"/>
      <protection locked="0"/>
    </xf>
    <xf numFmtId="0" fontId="5" fillId="4" borderId="11" xfId="0" applyNumberFormat="1" applyFont="1" applyFill="1" applyBorder="1" applyAlignment="1" applyProtection="1">
      <alignment horizontal="center" vertical="center" wrapText="1"/>
      <protection locked="0"/>
    </xf>
    <xf numFmtId="0" fontId="5" fillId="4" borderId="12" xfId="0" applyNumberFormat="1" applyFont="1" applyFill="1" applyBorder="1" applyAlignment="1" applyProtection="1">
      <alignment horizontal="center" vertical="center" wrapText="1"/>
      <protection locked="0"/>
    </xf>
    <xf numFmtId="0" fontId="5" fillId="4" borderId="39" xfId="0" applyNumberFormat="1" applyFont="1" applyFill="1" applyBorder="1" applyAlignment="1" applyProtection="1">
      <alignment horizontal="center" vertical="center" wrapText="1"/>
      <protection locked="0"/>
    </xf>
    <xf numFmtId="0" fontId="5" fillId="4" borderId="20" xfId="0" applyNumberFormat="1" applyFont="1" applyFill="1" applyBorder="1" applyAlignment="1" applyProtection="1">
      <alignment horizontal="center" vertical="center" wrapText="1"/>
      <protection locked="0"/>
    </xf>
    <xf numFmtId="0" fontId="5" fillId="4" borderId="36" xfId="0" applyNumberFormat="1" applyFont="1" applyFill="1" applyBorder="1" applyAlignment="1" applyProtection="1">
      <alignment horizontal="center" vertical="center" wrapText="1"/>
      <protection locked="0"/>
    </xf>
    <xf numFmtId="0" fontId="5" fillId="4" borderId="38" xfId="0" applyNumberFormat="1" applyFont="1" applyFill="1" applyBorder="1" applyAlignment="1" applyProtection="1">
      <alignment horizontal="center" vertical="center" wrapText="1"/>
      <protection locked="0"/>
    </xf>
    <xf numFmtId="0" fontId="9" fillId="0" borderId="26" xfId="0" applyFont="1" applyBorder="1" applyAlignment="1">
      <alignment horizontal="left" vertical="center" wrapText="1" indent="1"/>
    </xf>
    <xf numFmtId="0" fontId="9" fillId="0" borderId="30" xfId="0" applyFont="1" applyBorder="1" applyAlignment="1">
      <alignment horizontal="left" vertical="center" wrapText="1" indent="1"/>
    </xf>
    <xf numFmtId="0" fontId="9" fillId="0" borderId="31"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19" xfId="0" applyFont="1" applyBorder="1" applyAlignment="1">
      <alignment horizontal="left" vertical="center" wrapText="1" indent="1"/>
    </xf>
    <xf numFmtId="0" fontId="8" fillId="0" borderId="19"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44"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6" borderId="5" xfId="0" applyFont="1" applyFill="1" applyBorder="1" applyAlignment="1" applyProtection="1">
      <alignment horizontal="left" vertical="center" wrapText="1"/>
      <protection locked="0"/>
    </xf>
    <xf numFmtId="0" fontId="8" fillId="6" borderId="14" xfId="0" applyFont="1" applyFill="1" applyBorder="1" applyAlignment="1" applyProtection="1">
      <alignment horizontal="left" vertical="center" wrapText="1"/>
      <protection locked="0"/>
    </xf>
    <xf numFmtId="0" fontId="16" fillId="6" borderId="14" xfId="0" applyFont="1" applyFill="1" applyBorder="1" applyAlignment="1" applyProtection="1">
      <alignment horizontal="left" vertical="center" wrapText="1"/>
      <protection locked="0"/>
    </xf>
    <xf numFmtId="0" fontId="16" fillId="6" borderId="37" xfId="0" applyFont="1" applyFill="1" applyBorder="1" applyAlignment="1" applyProtection="1">
      <alignment horizontal="left" vertical="center" wrapText="1"/>
      <protection locked="0"/>
    </xf>
    <xf numFmtId="0" fontId="16" fillId="6" borderId="15" xfId="0" applyFont="1" applyFill="1" applyBorder="1" applyAlignment="1" applyProtection="1">
      <alignment horizontal="left" vertical="center" wrapText="1"/>
      <protection locked="0"/>
    </xf>
    <xf numFmtId="0" fontId="16" fillId="6" borderId="13" xfId="0" applyFont="1" applyFill="1" applyBorder="1" applyAlignment="1" applyProtection="1">
      <alignment horizontal="left" vertical="center" wrapText="1"/>
      <protection locked="0"/>
    </xf>
    <xf numFmtId="0" fontId="18" fillId="6" borderId="14"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0" fontId="16" fillId="6" borderId="22" xfId="0" applyFont="1" applyFill="1" applyBorder="1" applyAlignment="1" applyProtection="1">
      <alignment horizontal="left" vertical="center" wrapText="1"/>
      <protection locked="0"/>
    </xf>
    <xf numFmtId="0" fontId="16" fillId="6" borderId="21" xfId="0" applyFont="1" applyFill="1" applyBorder="1" applyAlignment="1" applyProtection="1">
      <alignment horizontal="left" vertical="center" wrapText="1"/>
      <protection locked="0"/>
    </xf>
    <xf numFmtId="0" fontId="8" fillId="6" borderId="15"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8" fillId="6" borderId="17" xfId="0" applyFont="1" applyFill="1" applyBorder="1" applyAlignment="1" applyProtection="1">
      <alignment horizontal="left" vertical="center" wrapText="1"/>
      <protection locked="0"/>
    </xf>
    <xf numFmtId="0" fontId="8" fillId="6" borderId="8" xfId="0" applyFont="1" applyFill="1" applyBorder="1" applyAlignment="1" applyProtection="1">
      <alignment horizontal="left" vertical="center" wrapText="1"/>
      <protection locked="0"/>
    </xf>
    <xf numFmtId="0" fontId="16" fillId="6" borderId="8" xfId="0" applyFont="1" applyFill="1" applyBorder="1" applyAlignment="1" applyProtection="1">
      <alignment horizontal="left" vertical="center" wrapText="1"/>
      <protection locked="0"/>
    </xf>
    <xf numFmtId="0" fontId="16" fillId="6" borderId="10"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16" fillId="6" borderId="25" xfId="0" applyFont="1" applyFill="1" applyBorder="1" applyAlignment="1" applyProtection="1">
      <alignment horizontal="left" vertical="center" wrapText="1"/>
      <protection locked="0"/>
    </xf>
    <xf numFmtId="0" fontId="8" fillId="0" borderId="0" xfId="0" applyFont="1" applyFill="1" applyAlignment="1">
      <alignment horizontal="right"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8"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vertical="center" wrapText="1"/>
    </xf>
    <xf numFmtId="0" fontId="8" fillId="0" borderId="18" xfId="0" applyFont="1" applyFill="1" applyBorder="1" applyAlignment="1">
      <alignment vertical="center" wrapText="1"/>
    </xf>
    <xf numFmtId="0" fontId="8" fillId="0" borderId="19" xfId="0" applyFont="1"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6"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9"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30" xfId="0" applyFont="1" applyFill="1" applyBorder="1" applyAlignment="1">
      <alignment horizontal="left" vertical="center" indent="1"/>
    </xf>
    <xf numFmtId="0" fontId="9" fillId="0" borderId="31" xfId="0" applyFont="1" applyFill="1" applyBorder="1" applyAlignment="1">
      <alignment horizontal="left" vertical="center" indent="1"/>
    </xf>
    <xf numFmtId="0" fontId="9" fillId="0" borderId="18" xfId="0" applyFont="1" applyFill="1" applyBorder="1" applyAlignment="1">
      <alignment horizontal="left" vertical="center" indent="1"/>
    </xf>
    <xf numFmtId="0" fontId="9" fillId="0" borderId="19" xfId="0" applyFont="1" applyFill="1" applyBorder="1" applyAlignment="1">
      <alignment horizontal="left" vertical="center" indent="1"/>
    </xf>
    <xf numFmtId="0" fontId="24" fillId="4" borderId="20"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8" xfId="0" applyFont="1" applyFill="1" applyBorder="1" applyAlignment="1">
      <alignment horizontal="center" vertical="center" wrapText="1"/>
    </xf>
  </cellXfs>
  <cellStyles count="1">
    <cellStyle name="標準" xfId="0" builtinId="0"/>
  </cellStyles>
  <dxfs count="130">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342900</xdr:colOff>
      <xdr:row>47</xdr:row>
      <xdr:rowOff>123825</xdr:rowOff>
    </xdr:from>
    <xdr:to>
      <xdr:col>4</xdr:col>
      <xdr:colOff>495300</xdr:colOff>
      <xdr:row>47</xdr:row>
      <xdr:rowOff>228600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743200" y="138684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48</xdr:row>
      <xdr:rowOff>123825</xdr:rowOff>
    </xdr:from>
    <xdr:to>
      <xdr:col>4</xdr:col>
      <xdr:colOff>1238250</xdr:colOff>
      <xdr:row>48</xdr:row>
      <xdr:rowOff>228600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86150" y="14211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2743200" y="14173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486150" y="145161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342900</xdr:colOff>
      <xdr:row>44</xdr:row>
      <xdr:rowOff>123825</xdr:rowOff>
    </xdr:from>
    <xdr:to>
      <xdr:col>4</xdr:col>
      <xdr:colOff>495300</xdr:colOff>
      <xdr:row>44</xdr:row>
      <xdr:rowOff>228600</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2743200" y="141541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45</xdr:row>
      <xdr:rowOff>123825</xdr:rowOff>
    </xdr:from>
    <xdr:to>
      <xdr:col>4</xdr:col>
      <xdr:colOff>1238250</xdr:colOff>
      <xdr:row>45</xdr:row>
      <xdr:rowOff>228600</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486150" y="144970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2743200" y="132207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486150" y="13563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743200" y="138684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86150" y="14211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47</xdr:row>
      <xdr:rowOff>123825</xdr:rowOff>
    </xdr:from>
    <xdr:to>
      <xdr:col>4</xdr:col>
      <xdr:colOff>495300</xdr:colOff>
      <xdr:row>47</xdr:row>
      <xdr:rowOff>228600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2743200" y="141636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48</xdr:row>
      <xdr:rowOff>123825</xdr:rowOff>
    </xdr:from>
    <xdr:to>
      <xdr:col>4</xdr:col>
      <xdr:colOff>1238250</xdr:colOff>
      <xdr:row>48</xdr:row>
      <xdr:rowOff>228600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486150" y="14506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743200" y="13849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486150" y="14192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743200" y="141636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486150" y="14506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47</xdr:row>
      <xdr:rowOff>123825</xdr:rowOff>
    </xdr:from>
    <xdr:to>
      <xdr:col>4</xdr:col>
      <xdr:colOff>495300</xdr:colOff>
      <xdr:row>47</xdr:row>
      <xdr:rowOff>228600</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2743200" y="141351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48</xdr:row>
      <xdr:rowOff>123825</xdr:rowOff>
    </xdr:from>
    <xdr:to>
      <xdr:col>4</xdr:col>
      <xdr:colOff>1238250</xdr:colOff>
      <xdr:row>48</xdr:row>
      <xdr:rowOff>228600</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486150" y="144780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2743200" y="138684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3486150" y="14211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342900</xdr:colOff>
      <xdr:row>47</xdr:row>
      <xdr:rowOff>123825</xdr:rowOff>
    </xdr:from>
    <xdr:to>
      <xdr:col>4</xdr:col>
      <xdr:colOff>495300</xdr:colOff>
      <xdr:row>47</xdr:row>
      <xdr:rowOff>228600</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2743200" y="14173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48</xdr:row>
      <xdr:rowOff>123825</xdr:rowOff>
    </xdr:from>
    <xdr:to>
      <xdr:col>4</xdr:col>
      <xdr:colOff>1238250</xdr:colOff>
      <xdr:row>48</xdr:row>
      <xdr:rowOff>228600</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486150" y="145161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342900</xdr:colOff>
      <xdr:row>48</xdr:row>
      <xdr:rowOff>123825</xdr:rowOff>
    </xdr:from>
    <xdr:to>
      <xdr:col>4</xdr:col>
      <xdr:colOff>495300</xdr:colOff>
      <xdr:row>48</xdr:row>
      <xdr:rowOff>228600</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2743200" y="13849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1085850</xdr:colOff>
      <xdr:row>49</xdr:row>
      <xdr:rowOff>123825</xdr:rowOff>
    </xdr:from>
    <xdr:to>
      <xdr:col>4</xdr:col>
      <xdr:colOff>1238250</xdr:colOff>
      <xdr:row>49</xdr:row>
      <xdr:rowOff>228600</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486150" y="14192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tabSelected="1" zoomScaleNormal="100" zoomScaleSheetLayoutView="100" workbookViewId="0">
      <selection activeCell="G8" sqref="G8"/>
    </sheetView>
  </sheetViews>
  <sheetFormatPr defaultColWidth="9" defaultRowHeight="12.75"/>
  <cols>
    <col min="1" max="1" width="5" style="4"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5" width="9" style="82"/>
    <col min="16" max="16384" width="9" style="2"/>
  </cols>
  <sheetData>
    <row r="1" spans="1:15" ht="18" customHeight="1">
      <c r="A1" s="104" t="s">
        <v>34</v>
      </c>
      <c r="B1" s="104"/>
      <c r="C1" s="104"/>
      <c r="D1" s="104"/>
      <c r="E1" s="104"/>
      <c r="F1" s="104"/>
      <c r="G1" s="104"/>
      <c r="I1" s="105" t="s">
        <v>12</v>
      </c>
      <c r="J1" s="105"/>
    </row>
    <row r="2" spans="1:15" ht="23.25" customHeight="1">
      <c r="A2" s="110">
        <v>45383</v>
      </c>
      <c r="B2" s="110"/>
      <c r="C2" s="110"/>
      <c r="D2" s="110"/>
      <c r="E2" s="110"/>
      <c r="F2" s="110"/>
      <c r="G2" s="110"/>
      <c r="H2" s="110"/>
      <c r="I2" s="110"/>
      <c r="J2" s="110"/>
      <c r="K2" s="3"/>
    </row>
    <row r="3" spans="1:15" ht="6.75" customHeight="1" thickBot="1">
      <c r="A3" s="67"/>
    </row>
    <row r="4" spans="1:15" ht="36" customHeight="1">
      <c r="A4" s="111" t="s">
        <v>10</v>
      </c>
      <c r="B4" s="112"/>
      <c r="C4" s="113"/>
      <c r="D4" s="114"/>
      <c r="E4" s="115"/>
      <c r="F4" s="92" t="s">
        <v>67</v>
      </c>
      <c r="G4" s="128"/>
      <c r="H4" s="129"/>
      <c r="I4" s="129"/>
      <c r="J4" s="130"/>
      <c r="K4" s="5"/>
    </row>
    <row r="5" spans="1:15" ht="42" customHeight="1">
      <c r="A5" s="120" t="s">
        <v>66</v>
      </c>
      <c r="B5" s="121"/>
      <c r="C5" s="121"/>
      <c r="D5" s="122"/>
      <c r="E5" s="123"/>
      <c r="F5" s="91" t="s">
        <v>11</v>
      </c>
      <c r="G5" s="101"/>
      <c r="H5" s="102"/>
      <c r="I5" s="102"/>
      <c r="J5" s="103"/>
      <c r="K5" s="7"/>
    </row>
    <row r="6" spans="1:15" ht="42.75" customHeight="1" thickBot="1">
      <c r="A6" s="124" t="s">
        <v>0</v>
      </c>
      <c r="B6" s="125"/>
      <c r="C6" s="125"/>
      <c r="D6" s="126"/>
      <c r="E6" s="127"/>
      <c r="F6" s="15" t="s">
        <v>11</v>
      </c>
      <c r="G6" s="235"/>
      <c r="H6" s="236"/>
      <c r="I6" s="236"/>
      <c r="J6" s="237"/>
      <c r="K6" s="7"/>
    </row>
    <row r="7" spans="1:15" s="78" customFormat="1" ht="15" customHeight="1">
      <c r="A7" s="76"/>
      <c r="B7" s="76"/>
      <c r="C7" s="76"/>
      <c r="D7" s="76"/>
      <c r="E7" s="76"/>
      <c r="F7" s="77"/>
      <c r="G7" s="77"/>
      <c r="H7" s="77"/>
      <c r="I7" s="77"/>
      <c r="J7" s="80"/>
      <c r="K7" s="77"/>
      <c r="O7" s="83"/>
    </row>
    <row r="8" spans="1:15" s="78" customFormat="1" ht="15" customHeight="1" thickBot="1">
      <c r="A8" s="79"/>
      <c r="B8" s="77"/>
      <c r="C8" s="77"/>
      <c r="D8" s="76"/>
      <c r="E8" s="76"/>
      <c r="F8" s="77"/>
      <c r="G8" s="77"/>
      <c r="H8" s="77"/>
      <c r="I8" s="77"/>
      <c r="J8" s="77"/>
      <c r="K8" s="77"/>
      <c r="O8" s="83"/>
    </row>
    <row r="9" spans="1:15" ht="19.5" customHeight="1">
      <c r="A9" s="136" t="s">
        <v>8</v>
      </c>
      <c r="B9" s="138" t="s">
        <v>9</v>
      </c>
      <c r="C9" s="144" t="s">
        <v>50</v>
      </c>
      <c r="D9" s="145"/>
      <c r="E9" s="145"/>
      <c r="F9" s="146"/>
      <c r="G9" s="116" t="s">
        <v>6</v>
      </c>
      <c r="H9" s="117"/>
      <c r="I9" s="116" t="s">
        <v>7</v>
      </c>
      <c r="J9" s="142"/>
      <c r="K9" s="6"/>
    </row>
    <row r="10" spans="1:15" s="4" customFormat="1" ht="33" customHeight="1" thickBot="1">
      <c r="A10" s="137"/>
      <c r="B10" s="139"/>
      <c r="C10" s="147"/>
      <c r="D10" s="148"/>
      <c r="E10" s="148"/>
      <c r="F10" s="149"/>
      <c r="G10" s="118"/>
      <c r="H10" s="119"/>
      <c r="I10" s="118"/>
      <c r="J10" s="143"/>
      <c r="K10" s="5"/>
      <c r="M10" s="49"/>
      <c r="O10" s="84"/>
    </row>
    <row r="11" spans="1:15" s="31" customFormat="1" ht="24.75" customHeight="1">
      <c r="A11" s="61">
        <f>A2</f>
        <v>45383</v>
      </c>
      <c r="B11" s="16" t="str">
        <f>TEXT(A11,"ddd")</f>
        <v>Mon</v>
      </c>
      <c r="C11" s="106"/>
      <c r="D11" s="107"/>
      <c r="E11" s="107"/>
      <c r="F11" s="107"/>
      <c r="G11" s="140"/>
      <c r="H11" s="140"/>
      <c r="I11" s="140"/>
      <c r="J11" s="141"/>
      <c r="K11" s="72"/>
      <c r="M11" s="73" t="s">
        <v>16</v>
      </c>
      <c r="N11" s="74"/>
      <c r="O11" s="31" t="s">
        <v>54</v>
      </c>
    </row>
    <row r="12" spans="1:15" s="31" customFormat="1" ht="24.75" customHeight="1">
      <c r="A12" s="61">
        <f>A11+1</f>
        <v>45384</v>
      </c>
      <c r="B12" s="16" t="str">
        <f>TEXT(A12,"ddd")</f>
        <v>Tue</v>
      </c>
      <c r="C12" s="106"/>
      <c r="D12" s="107"/>
      <c r="E12" s="107"/>
      <c r="F12" s="107"/>
      <c r="G12" s="109"/>
      <c r="H12" s="109"/>
      <c r="I12" s="140"/>
      <c r="J12" s="141"/>
      <c r="K12" s="72"/>
      <c r="M12" s="41" t="s">
        <v>64</v>
      </c>
      <c r="O12" s="31" t="s">
        <v>55</v>
      </c>
    </row>
    <row r="13" spans="1:15" s="31" customFormat="1" ht="24.75" customHeight="1">
      <c r="A13" s="61">
        <f t="shared" ref="A13:A40" si="0">A12+1</f>
        <v>45385</v>
      </c>
      <c r="B13" s="16" t="str">
        <f t="shared" ref="B13:B38" si="1">TEXT(A13,"ddd")</f>
        <v>Wed</v>
      </c>
      <c r="C13" s="108"/>
      <c r="D13" s="109"/>
      <c r="E13" s="109"/>
      <c r="F13" s="106"/>
      <c r="G13" s="109"/>
      <c r="H13" s="109"/>
      <c r="I13" s="109"/>
      <c r="J13" s="131"/>
      <c r="K13" s="72"/>
      <c r="M13" s="86" t="s">
        <v>65</v>
      </c>
      <c r="O13" s="31" t="s">
        <v>56</v>
      </c>
    </row>
    <row r="14" spans="1:15" s="31" customFormat="1" ht="24.75" customHeight="1">
      <c r="A14" s="61">
        <f t="shared" si="0"/>
        <v>45386</v>
      </c>
      <c r="B14" s="16" t="str">
        <f t="shared" si="1"/>
        <v>Thu</v>
      </c>
      <c r="C14" s="108"/>
      <c r="D14" s="109"/>
      <c r="E14" s="109"/>
      <c r="F14" s="106"/>
      <c r="G14" s="109"/>
      <c r="H14" s="109"/>
      <c r="I14" s="109"/>
      <c r="J14" s="131"/>
      <c r="K14" s="72"/>
      <c r="M14" s="86" t="s">
        <v>61</v>
      </c>
      <c r="O14" s="31" t="s">
        <v>59</v>
      </c>
    </row>
    <row r="15" spans="1:15" s="31" customFormat="1" ht="24.75" customHeight="1">
      <c r="A15" s="61">
        <f t="shared" si="0"/>
        <v>45387</v>
      </c>
      <c r="B15" s="16" t="str">
        <f t="shared" si="1"/>
        <v>Fri</v>
      </c>
      <c r="C15" s="106"/>
      <c r="D15" s="107"/>
      <c r="E15" s="107"/>
      <c r="F15" s="107"/>
      <c r="G15" s="109"/>
      <c r="H15" s="109"/>
      <c r="I15" s="109"/>
      <c r="J15" s="131"/>
      <c r="K15" s="72"/>
      <c r="M15" s="86" t="s">
        <v>62</v>
      </c>
      <c r="O15" s="31" t="s">
        <v>57</v>
      </c>
    </row>
    <row r="16" spans="1:15" s="31" customFormat="1" ht="24.75" customHeight="1">
      <c r="A16" s="61">
        <f t="shared" si="0"/>
        <v>45388</v>
      </c>
      <c r="B16" s="16" t="str">
        <f t="shared" si="1"/>
        <v>Sat</v>
      </c>
      <c r="C16" s="106"/>
      <c r="D16" s="107"/>
      <c r="E16" s="107"/>
      <c r="F16" s="107"/>
      <c r="G16" s="109"/>
      <c r="H16" s="109"/>
      <c r="I16" s="109"/>
      <c r="J16" s="131"/>
      <c r="K16" s="72"/>
      <c r="M16" s="86" t="s">
        <v>60</v>
      </c>
      <c r="O16" s="31" t="s">
        <v>58</v>
      </c>
    </row>
    <row r="17" spans="1:15" s="31" customFormat="1" ht="24.75" customHeight="1">
      <c r="A17" s="61">
        <f t="shared" si="0"/>
        <v>45389</v>
      </c>
      <c r="B17" s="16" t="str">
        <f t="shared" si="1"/>
        <v>Sun</v>
      </c>
      <c r="C17" s="106"/>
      <c r="D17" s="107"/>
      <c r="E17" s="107"/>
      <c r="F17" s="107"/>
      <c r="G17" s="109"/>
      <c r="H17" s="109"/>
      <c r="I17" s="109"/>
      <c r="J17" s="131"/>
      <c r="K17" s="72"/>
      <c r="M17" s="86" t="s">
        <v>63</v>
      </c>
      <c r="O17" s="81"/>
    </row>
    <row r="18" spans="1:15" s="31" customFormat="1" ht="24.75" customHeight="1">
      <c r="A18" s="61">
        <f t="shared" si="0"/>
        <v>45390</v>
      </c>
      <c r="B18" s="16" t="str">
        <f t="shared" si="1"/>
        <v>Mon</v>
      </c>
      <c r="C18" s="106"/>
      <c r="D18" s="107"/>
      <c r="E18" s="107"/>
      <c r="F18" s="107"/>
      <c r="G18" s="109"/>
      <c r="H18" s="109"/>
      <c r="I18" s="106"/>
      <c r="J18" s="132"/>
      <c r="K18" s="72"/>
      <c r="O18" s="81"/>
    </row>
    <row r="19" spans="1:15" s="31" customFormat="1" ht="24.75" customHeight="1">
      <c r="A19" s="61">
        <f t="shared" si="0"/>
        <v>45391</v>
      </c>
      <c r="B19" s="16" t="str">
        <f t="shared" si="1"/>
        <v>Tue</v>
      </c>
      <c r="C19" s="108"/>
      <c r="D19" s="109"/>
      <c r="E19" s="109"/>
      <c r="F19" s="106"/>
      <c r="G19" s="109"/>
      <c r="H19" s="109"/>
      <c r="I19" s="109"/>
      <c r="J19" s="131"/>
      <c r="K19" s="72"/>
      <c r="O19" s="81"/>
    </row>
    <row r="20" spans="1:15" s="31" customFormat="1" ht="24.75" customHeight="1">
      <c r="A20" s="61">
        <f t="shared" si="0"/>
        <v>45392</v>
      </c>
      <c r="B20" s="16" t="str">
        <f t="shared" si="1"/>
        <v>Wed</v>
      </c>
      <c r="C20" s="106"/>
      <c r="D20" s="107"/>
      <c r="E20" s="107"/>
      <c r="F20" s="107"/>
      <c r="G20" s="109"/>
      <c r="H20" s="109"/>
      <c r="I20" s="109"/>
      <c r="J20" s="131"/>
      <c r="K20" s="72"/>
      <c r="O20" s="81"/>
    </row>
    <row r="21" spans="1:15" s="31" customFormat="1" ht="24.75" customHeight="1">
      <c r="A21" s="61">
        <f t="shared" si="0"/>
        <v>45393</v>
      </c>
      <c r="B21" s="16" t="str">
        <f t="shared" si="1"/>
        <v>Thu</v>
      </c>
      <c r="C21" s="108"/>
      <c r="D21" s="109"/>
      <c r="E21" s="109"/>
      <c r="F21" s="106"/>
      <c r="G21" s="109"/>
      <c r="H21" s="109"/>
      <c r="I21" s="109"/>
      <c r="J21" s="131"/>
      <c r="K21" s="72"/>
      <c r="O21" s="81"/>
    </row>
    <row r="22" spans="1:15" s="31" customFormat="1" ht="24.75" customHeight="1">
      <c r="A22" s="61">
        <f t="shared" si="0"/>
        <v>45394</v>
      </c>
      <c r="B22" s="16" t="str">
        <f t="shared" si="1"/>
        <v>Fri</v>
      </c>
      <c r="C22" s="106"/>
      <c r="D22" s="107"/>
      <c r="E22" s="107"/>
      <c r="F22" s="107"/>
      <c r="G22" s="109"/>
      <c r="H22" s="109"/>
      <c r="I22" s="106"/>
      <c r="J22" s="132"/>
      <c r="K22" s="72"/>
      <c r="O22" s="81"/>
    </row>
    <row r="23" spans="1:15" s="31" customFormat="1" ht="24.75" customHeight="1">
      <c r="A23" s="61">
        <f t="shared" si="0"/>
        <v>45395</v>
      </c>
      <c r="B23" s="16" t="str">
        <f t="shared" si="1"/>
        <v>Sat</v>
      </c>
      <c r="C23" s="106"/>
      <c r="D23" s="107"/>
      <c r="E23" s="107"/>
      <c r="F23" s="108"/>
      <c r="G23" s="106"/>
      <c r="H23" s="108"/>
      <c r="I23" s="109"/>
      <c r="J23" s="131"/>
      <c r="K23" s="72"/>
      <c r="O23" s="81"/>
    </row>
    <row r="24" spans="1:15" s="31" customFormat="1" ht="24.75" customHeight="1">
      <c r="A24" s="61">
        <f t="shared" si="0"/>
        <v>45396</v>
      </c>
      <c r="B24" s="16" t="str">
        <f t="shared" si="1"/>
        <v>Sun</v>
      </c>
      <c r="C24" s="106"/>
      <c r="D24" s="107"/>
      <c r="E24" s="107"/>
      <c r="F24" s="107"/>
      <c r="G24" s="133"/>
      <c r="H24" s="108"/>
      <c r="I24" s="106"/>
      <c r="J24" s="132"/>
      <c r="K24" s="72"/>
      <c r="O24" s="81"/>
    </row>
    <row r="25" spans="1:15" s="31" customFormat="1" ht="24.75" customHeight="1">
      <c r="A25" s="61">
        <f t="shared" si="0"/>
        <v>45397</v>
      </c>
      <c r="B25" s="16" t="str">
        <f t="shared" si="1"/>
        <v>Mon</v>
      </c>
      <c r="C25" s="106"/>
      <c r="D25" s="107"/>
      <c r="E25" s="107"/>
      <c r="F25" s="107"/>
      <c r="G25" s="153"/>
      <c r="H25" s="154"/>
      <c r="I25" s="157"/>
      <c r="J25" s="132"/>
      <c r="K25" s="72"/>
      <c r="O25" s="81"/>
    </row>
    <row r="26" spans="1:15" s="31" customFormat="1" ht="24.75" customHeight="1">
      <c r="A26" s="61">
        <f t="shared" si="0"/>
        <v>45398</v>
      </c>
      <c r="B26" s="16" t="str">
        <f t="shared" si="1"/>
        <v>Tue</v>
      </c>
      <c r="C26" s="106"/>
      <c r="D26" s="107"/>
      <c r="E26" s="107"/>
      <c r="F26" s="107"/>
      <c r="G26" s="155"/>
      <c r="H26" s="156"/>
      <c r="I26" s="157"/>
      <c r="J26" s="132"/>
      <c r="K26" s="72"/>
      <c r="O26" s="81"/>
    </row>
    <row r="27" spans="1:15" s="31" customFormat="1" ht="24.75" customHeight="1">
      <c r="A27" s="61">
        <f t="shared" si="0"/>
        <v>45399</v>
      </c>
      <c r="B27" s="16" t="str">
        <f t="shared" si="1"/>
        <v>Wed</v>
      </c>
      <c r="C27" s="106"/>
      <c r="D27" s="107"/>
      <c r="E27" s="107"/>
      <c r="F27" s="107"/>
      <c r="G27" s="109"/>
      <c r="H27" s="109"/>
      <c r="I27" s="106"/>
      <c r="J27" s="132"/>
      <c r="K27" s="72"/>
      <c r="O27" s="81"/>
    </row>
    <row r="28" spans="1:15" s="31" customFormat="1" ht="24.75" customHeight="1">
      <c r="A28" s="61">
        <f t="shared" si="0"/>
        <v>45400</v>
      </c>
      <c r="B28" s="16" t="str">
        <f t="shared" si="1"/>
        <v>Thu</v>
      </c>
      <c r="C28" s="108"/>
      <c r="D28" s="109"/>
      <c r="E28" s="109"/>
      <c r="F28" s="106"/>
      <c r="G28" s="109"/>
      <c r="H28" s="109"/>
      <c r="I28" s="109"/>
      <c r="J28" s="131"/>
      <c r="K28" s="72"/>
      <c r="O28" s="81"/>
    </row>
    <row r="29" spans="1:15" s="31" customFormat="1" ht="24.75" customHeight="1">
      <c r="A29" s="61">
        <f t="shared" si="0"/>
        <v>45401</v>
      </c>
      <c r="B29" s="16" t="str">
        <f t="shared" si="1"/>
        <v>Fri</v>
      </c>
      <c r="C29" s="106"/>
      <c r="D29" s="107"/>
      <c r="E29" s="107"/>
      <c r="F29" s="107"/>
      <c r="G29" s="109"/>
      <c r="H29" s="109"/>
      <c r="I29" s="109"/>
      <c r="J29" s="131"/>
      <c r="K29" s="72"/>
      <c r="O29" s="81"/>
    </row>
    <row r="30" spans="1:15" s="31" customFormat="1" ht="24.75" customHeight="1">
      <c r="A30" s="61">
        <f t="shared" si="0"/>
        <v>45402</v>
      </c>
      <c r="B30" s="16" t="str">
        <f t="shared" si="1"/>
        <v>Sat</v>
      </c>
      <c r="C30" s="106"/>
      <c r="D30" s="107"/>
      <c r="E30" s="107"/>
      <c r="F30" s="108"/>
      <c r="G30" s="106"/>
      <c r="H30" s="108"/>
      <c r="I30" s="109"/>
      <c r="J30" s="131"/>
      <c r="K30" s="72"/>
      <c r="O30" s="81"/>
    </row>
    <row r="31" spans="1:15" s="31" customFormat="1" ht="24.75" customHeight="1">
      <c r="A31" s="61">
        <f t="shared" si="0"/>
        <v>45403</v>
      </c>
      <c r="B31" s="16" t="str">
        <f t="shared" si="1"/>
        <v>Sun</v>
      </c>
      <c r="C31" s="106"/>
      <c r="D31" s="107"/>
      <c r="E31" s="107"/>
      <c r="F31" s="108"/>
      <c r="G31" s="106"/>
      <c r="H31" s="108"/>
      <c r="I31" s="109"/>
      <c r="J31" s="131"/>
      <c r="K31" s="72"/>
      <c r="O31" s="81"/>
    </row>
    <row r="32" spans="1:15" s="31" customFormat="1" ht="24.75" customHeight="1">
      <c r="A32" s="61">
        <f t="shared" si="0"/>
        <v>45404</v>
      </c>
      <c r="B32" s="16" t="str">
        <f t="shared" si="1"/>
        <v>Mon</v>
      </c>
      <c r="C32" s="106"/>
      <c r="D32" s="107"/>
      <c r="E32" s="107"/>
      <c r="F32" s="107"/>
      <c r="G32" s="109"/>
      <c r="H32" s="109"/>
      <c r="I32" s="109"/>
      <c r="J32" s="131"/>
      <c r="K32" s="72"/>
      <c r="O32" s="81"/>
    </row>
    <row r="33" spans="1:15" s="31" customFormat="1" ht="24.75" customHeight="1">
      <c r="A33" s="61">
        <f t="shared" si="0"/>
        <v>45405</v>
      </c>
      <c r="B33" s="16" t="str">
        <f t="shared" si="1"/>
        <v>Tue</v>
      </c>
      <c r="C33" s="106"/>
      <c r="D33" s="107"/>
      <c r="E33" s="107"/>
      <c r="F33" s="107"/>
      <c r="G33" s="109"/>
      <c r="H33" s="109"/>
      <c r="I33" s="109"/>
      <c r="J33" s="131"/>
      <c r="K33" s="72"/>
      <c r="O33" s="81"/>
    </row>
    <row r="34" spans="1:15" s="31" customFormat="1" ht="24.75" customHeight="1">
      <c r="A34" s="61">
        <f t="shared" si="0"/>
        <v>45406</v>
      </c>
      <c r="B34" s="16" t="str">
        <f t="shared" si="1"/>
        <v>Wed</v>
      </c>
      <c r="C34" s="106"/>
      <c r="D34" s="107"/>
      <c r="E34" s="107"/>
      <c r="F34" s="107"/>
      <c r="G34" s="109"/>
      <c r="H34" s="109"/>
      <c r="I34" s="109"/>
      <c r="J34" s="131"/>
      <c r="K34" s="72"/>
      <c r="O34" s="81"/>
    </row>
    <row r="35" spans="1:15" s="31" customFormat="1" ht="24.75" customHeight="1">
      <c r="A35" s="61">
        <f t="shared" si="0"/>
        <v>45407</v>
      </c>
      <c r="B35" s="16" t="str">
        <f t="shared" si="1"/>
        <v>Thu</v>
      </c>
      <c r="C35" s="108"/>
      <c r="D35" s="109"/>
      <c r="E35" s="109"/>
      <c r="F35" s="106"/>
      <c r="G35" s="109"/>
      <c r="H35" s="109"/>
      <c r="I35" s="106"/>
      <c r="J35" s="132"/>
      <c r="K35" s="72"/>
      <c r="O35" s="81"/>
    </row>
    <row r="36" spans="1:15" s="31" customFormat="1" ht="24.75" customHeight="1">
      <c r="A36" s="61">
        <f t="shared" si="0"/>
        <v>45408</v>
      </c>
      <c r="B36" s="16" t="str">
        <f t="shared" si="1"/>
        <v>Fri</v>
      </c>
      <c r="C36" s="106"/>
      <c r="D36" s="107"/>
      <c r="E36" s="107"/>
      <c r="F36" s="107"/>
      <c r="G36" s="109"/>
      <c r="H36" s="109"/>
      <c r="I36" s="109"/>
      <c r="J36" s="131"/>
      <c r="K36" s="72"/>
      <c r="O36" s="81"/>
    </row>
    <row r="37" spans="1:15" s="31" customFormat="1" ht="24.75" customHeight="1">
      <c r="A37" s="61">
        <f t="shared" si="0"/>
        <v>45409</v>
      </c>
      <c r="B37" s="16" t="str">
        <f t="shared" si="1"/>
        <v>Sat</v>
      </c>
      <c r="C37" s="106"/>
      <c r="D37" s="107"/>
      <c r="E37" s="107"/>
      <c r="F37" s="108"/>
      <c r="G37" s="106"/>
      <c r="H37" s="108"/>
      <c r="I37" s="109"/>
      <c r="J37" s="131"/>
      <c r="K37" s="72"/>
      <c r="O37" s="81"/>
    </row>
    <row r="38" spans="1:15" s="31" customFormat="1" ht="24.75" customHeight="1">
      <c r="A38" s="61">
        <f t="shared" si="0"/>
        <v>45410</v>
      </c>
      <c r="B38" s="16" t="str">
        <f t="shared" si="1"/>
        <v>Sun</v>
      </c>
      <c r="C38" s="106"/>
      <c r="D38" s="107"/>
      <c r="E38" s="107"/>
      <c r="F38" s="108"/>
      <c r="G38" s="106"/>
      <c r="H38" s="108"/>
      <c r="I38" s="109"/>
      <c r="J38" s="131"/>
      <c r="K38" s="72"/>
      <c r="O38" s="81"/>
    </row>
    <row r="39" spans="1:15" s="31" customFormat="1" ht="24.75" customHeight="1">
      <c r="A39" s="61">
        <f t="shared" si="0"/>
        <v>45411</v>
      </c>
      <c r="B39" s="16" t="s">
        <v>69</v>
      </c>
      <c r="C39" s="106"/>
      <c r="D39" s="107"/>
      <c r="E39" s="107"/>
      <c r="F39" s="108"/>
      <c r="G39" s="106"/>
      <c r="H39" s="108"/>
      <c r="I39" s="109"/>
      <c r="J39" s="131"/>
      <c r="K39" s="72"/>
      <c r="O39" s="81"/>
    </row>
    <row r="40" spans="1:15" s="31" customFormat="1" ht="24.75" customHeight="1">
      <c r="A40" s="61">
        <f t="shared" si="0"/>
        <v>45412</v>
      </c>
      <c r="B40" s="16" t="str">
        <f t="shared" ref="B40" si="2">TEXT(A40,"ddd")</f>
        <v>Tue</v>
      </c>
      <c r="C40" s="106"/>
      <c r="D40" s="107"/>
      <c r="E40" s="107"/>
      <c r="F40" s="108"/>
      <c r="G40" s="106"/>
      <c r="H40" s="108"/>
      <c r="I40" s="109"/>
      <c r="J40" s="131"/>
      <c r="K40" s="72"/>
      <c r="O40" s="81"/>
    </row>
    <row r="41" spans="1:15" ht="5.25" customHeight="1">
      <c r="B41" s="10"/>
      <c r="C41" s="10"/>
      <c r="D41" s="10"/>
      <c r="E41" s="10"/>
      <c r="F41" s="10"/>
      <c r="G41" s="10"/>
      <c r="H41" s="10"/>
      <c r="I41" s="10"/>
      <c r="J41" s="10"/>
      <c r="K41" s="10"/>
    </row>
    <row r="42" spans="1:15" ht="1.5" customHeight="1" thickBot="1">
      <c r="A42" s="1"/>
      <c r="B42" s="10"/>
      <c r="C42" s="10"/>
      <c r="D42" s="10"/>
      <c r="E42" s="10"/>
      <c r="F42" s="10"/>
      <c r="G42" s="10"/>
      <c r="H42" s="10"/>
      <c r="I42" s="10"/>
      <c r="J42" s="10"/>
      <c r="K42" s="10"/>
    </row>
    <row r="43" spans="1:15" ht="13.5" hidden="1" thickBot="1">
      <c r="A43" s="1"/>
      <c r="B43" s="11"/>
      <c r="C43" s="11"/>
      <c r="D43" s="11"/>
      <c r="E43" s="11"/>
      <c r="F43" s="11"/>
      <c r="G43" s="11"/>
      <c r="H43" s="11"/>
      <c r="I43" s="11"/>
      <c r="J43" s="11"/>
      <c r="K43" s="11"/>
    </row>
    <row r="44" spans="1:15" s="9" customFormat="1" ht="29.25" customHeight="1">
      <c r="A44" s="150" t="s">
        <v>15</v>
      </c>
      <c r="B44" s="150"/>
      <c r="C44" s="150"/>
      <c r="D44" s="158" t="s">
        <v>14</v>
      </c>
      <c r="E44" s="20" t="s">
        <v>1</v>
      </c>
      <c r="F44" s="50" t="s">
        <v>13</v>
      </c>
      <c r="G44" s="166"/>
      <c r="H44" s="152"/>
      <c r="I44" s="18"/>
      <c r="J44" s="59" t="s">
        <v>37</v>
      </c>
      <c r="K44" s="8"/>
      <c r="O44" s="85"/>
    </row>
    <row r="45" spans="1:15" s="9" customFormat="1" ht="29.25" customHeight="1">
      <c r="A45" s="150"/>
      <c r="B45" s="150"/>
      <c r="C45" s="150"/>
      <c r="D45" s="159"/>
      <c r="E45" s="21" t="s">
        <v>3</v>
      </c>
      <c r="F45" s="51" t="s">
        <v>2</v>
      </c>
      <c r="G45" s="166"/>
      <c r="H45" s="152"/>
      <c r="I45" s="18"/>
      <c r="J45" s="167"/>
      <c r="K45" s="8"/>
      <c r="O45" s="85"/>
    </row>
    <row r="46" spans="1:15" s="9" customFormat="1" ht="29.25" customHeight="1" thickBot="1">
      <c r="A46" s="150" t="s">
        <v>15</v>
      </c>
      <c r="B46" s="150"/>
      <c r="C46" s="150"/>
      <c r="D46" s="124" t="s">
        <v>4</v>
      </c>
      <c r="E46" s="151"/>
      <c r="F46" s="52" t="s">
        <v>13</v>
      </c>
      <c r="G46" s="13"/>
      <c r="H46" s="152"/>
      <c r="I46" s="152"/>
      <c r="J46" s="168"/>
      <c r="K46" s="8"/>
      <c r="O46" s="85"/>
    </row>
    <row r="47" spans="1:15" s="9" customFormat="1" ht="9.75" customHeight="1" thickBot="1">
      <c r="A47" s="6"/>
      <c r="B47" s="6"/>
      <c r="C47" s="6"/>
      <c r="D47" s="18"/>
      <c r="E47" s="18"/>
      <c r="F47" s="13"/>
      <c r="G47" s="13"/>
      <c r="H47" s="18"/>
      <c r="I47" s="18"/>
      <c r="J47" s="168"/>
      <c r="K47" s="8"/>
      <c r="O47" s="85"/>
    </row>
    <row r="48" spans="1:15" ht="27" customHeight="1" thickTop="1" thickBot="1">
      <c r="A48" s="160" t="s">
        <v>39</v>
      </c>
      <c r="B48" s="161"/>
      <c r="C48" s="161"/>
      <c r="D48" s="164" t="s">
        <v>45</v>
      </c>
      <c r="E48" s="164"/>
      <c r="F48" s="164"/>
      <c r="G48" s="97">
        <v>45385</v>
      </c>
      <c r="H48" s="19"/>
      <c r="I48" s="19"/>
      <c r="J48" s="169"/>
      <c r="K48" s="12"/>
    </row>
    <row r="49" spans="1:12" ht="27" customHeight="1" thickBot="1">
      <c r="A49" s="162"/>
      <c r="B49" s="163"/>
      <c r="C49" s="163"/>
      <c r="D49" s="165" t="s">
        <v>46</v>
      </c>
      <c r="E49" s="165"/>
      <c r="F49" s="165"/>
      <c r="G49" s="98">
        <v>45390</v>
      </c>
      <c r="H49" s="19"/>
      <c r="I49" s="19"/>
      <c r="J49" s="58"/>
      <c r="K49" s="12"/>
      <c r="L49" s="5"/>
    </row>
    <row r="50" spans="1:12" ht="9.75" customHeight="1" thickTop="1">
      <c r="B50" s="11"/>
      <c r="C50" s="11"/>
      <c r="D50" s="11"/>
      <c r="E50" s="11"/>
      <c r="F50" s="11"/>
      <c r="G50" s="11"/>
      <c r="H50" s="11"/>
      <c r="I50" s="11"/>
      <c r="J50" s="10"/>
      <c r="K50" s="11"/>
    </row>
    <row r="51" spans="1:12" ht="29.25" customHeight="1">
      <c r="A51" s="134" t="s">
        <v>47</v>
      </c>
      <c r="B51" s="135"/>
      <c r="C51" s="135"/>
      <c r="D51" s="135"/>
      <c r="E51" s="135"/>
      <c r="F51" s="135"/>
      <c r="G51" s="135"/>
      <c r="H51" s="135"/>
      <c r="I51" s="135"/>
      <c r="J51" s="135"/>
    </row>
    <row r="52" spans="1:12" ht="22.5" customHeight="1">
      <c r="A52" s="135"/>
      <c r="B52" s="135"/>
      <c r="C52" s="135"/>
      <c r="D52" s="135"/>
      <c r="E52" s="135"/>
      <c r="F52" s="135"/>
      <c r="G52" s="135"/>
      <c r="H52" s="135"/>
      <c r="I52" s="135"/>
      <c r="J52" s="135"/>
    </row>
    <row r="53" spans="1:12" ht="22.5" customHeight="1">
      <c r="A53" s="135"/>
      <c r="B53" s="135"/>
      <c r="C53" s="135"/>
      <c r="D53" s="135"/>
      <c r="E53" s="135"/>
      <c r="F53" s="135"/>
      <c r="G53" s="135"/>
      <c r="H53" s="135"/>
      <c r="I53" s="135"/>
      <c r="J53" s="135"/>
    </row>
    <row r="54" spans="1:12" ht="22.5" customHeight="1">
      <c r="A54" s="135"/>
      <c r="B54" s="135"/>
      <c r="C54" s="135"/>
      <c r="D54" s="135"/>
      <c r="E54" s="135"/>
      <c r="F54" s="135"/>
      <c r="G54" s="135"/>
      <c r="H54" s="135"/>
      <c r="I54" s="135"/>
      <c r="J54" s="135"/>
    </row>
    <row r="55" spans="1:12" ht="22.5" customHeight="1">
      <c r="A55" s="135"/>
      <c r="B55" s="135"/>
      <c r="C55" s="135"/>
      <c r="D55" s="135"/>
      <c r="E55" s="135"/>
      <c r="F55" s="135"/>
      <c r="G55" s="135"/>
      <c r="H55" s="135"/>
      <c r="I55" s="135"/>
      <c r="J55" s="135"/>
    </row>
    <row r="56" spans="1:12" ht="22.5" customHeight="1">
      <c r="A56" s="135"/>
      <c r="B56" s="135"/>
      <c r="C56" s="135"/>
      <c r="D56" s="135"/>
      <c r="E56" s="135"/>
      <c r="F56" s="135"/>
      <c r="G56" s="135"/>
      <c r="H56" s="135"/>
      <c r="I56" s="135"/>
      <c r="J56" s="135"/>
    </row>
    <row r="57" spans="1:12" ht="22.5" customHeight="1">
      <c r="A57" s="135"/>
      <c r="B57" s="135"/>
      <c r="C57" s="135"/>
      <c r="D57" s="135"/>
      <c r="E57" s="135"/>
      <c r="F57" s="135"/>
      <c r="G57" s="135"/>
      <c r="H57" s="135"/>
      <c r="I57" s="135"/>
      <c r="J57" s="135"/>
    </row>
    <row r="58" spans="1:12" ht="62.25" customHeight="1">
      <c r="A58" s="135"/>
      <c r="B58" s="135"/>
      <c r="C58" s="135"/>
      <c r="D58" s="135"/>
      <c r="E58" s="135"/>
      <c r="F58" s="135"/>
      <c r="G58" s="135"/>
      <c r="H58" s="135"/>
      <c r="I58" s="135"/>
      <c r="J58" s="135"/>
    </row>
  </sheetData>
  <sheetProtection formatCells="0" formatColumns="0" formatRows="0" insertColumns="0" insertRows="0" deleteColumns="0" deleteRows="0"/>
  <mergeCells count="118">
    <mergeCell ref="A48:C49"/>
    <mergeCell ref="D48:F48"/>
    <mergeCell ref="D49:F49"/>
    <mergeCell ref="G44:G45"/>
    <mergeCell ref="J45:J48"/>
    <mergeCell ref="H44:H45"/>
    <mergeCell ref="I38:J38"/>
    <mergeCell ref="I23:J23"/>
    <mergeCell ref="I24:J24"/>
    <mergeCell ref="A44:C45"/>
    <mergeCell ref="I29:J29"/>
    <mergeCell ref="I30:J30"/>
    <mergeCell ref="I27:J27"/>
    <mergeCell ref="C29:F29"/>
    <mergeCell ref="G38:H38"/>
    <mergeCell ref="C26:F26"/>
    <mergeCell ref="C27:F27"/>
    <mergeCell ref="C24:F24"/>
    <mergeCell ref="G27:H27"/>
    <mergeCell ref="C37:F37"/>
    <mergeCell ref="G32:H32"/>
    <mergeCell ref="C40:F40"/>
    <mergeCell ref="C38:F38"/>
    <mergeCell ref="C39:F39"/>
    <mergeCell ref="I28:J28"/>
    <mergeCell ref="G29:H29"/>
    <mergeCell ref="D44:D45"/>
    <mergeCell ref="C28:F28"/>
    <mergeCell ref="C21:F21"/>
    <mergeCell ref="G40:H40"/>
    <mergeCell ref="G30:H30"/>
    <mergeCell ref="G31:H31"/>
    <mergeCell ref="G39:H39"/>
    <mergeCell ref="C31:F31"/>
    <mergeCell ref="G21:H21"/>
    <mergeCell ref="I22:J22"/>
    <mergeCell ref="G25:H25"/>
    <mergeCell ref="G26:H26"/>
    <mergeCell ref="I25:J25"/>
    <mergeCell ref="I26:J26"/>
    <mergeCell ref="G22:H22"/>
    <mergeCell ref="G19:H19"/>
    <mergeCell ref="G11:H11"/>
    <mergeCell ref="C12:F12"/>
    <mergeCell ref="C13:F13"/>
    <mergeCell ref="C14:F14"/>
    <mergeCell ref="G12:H12"/>
    <mergeCell ref="G20:H20"/>
    <mergeCell ref="C18:F18"/>
    <mergeCell ref="G15:H15"/>
    <mergeCell ref="G16:H16"/>
    <mergeCell ref="G17:H17"/>
    <mergeCell ref="G18:H18"/>
    <mergeCell ref="C15:F15"/>
    <mergeCell ref="C16:F16"/>
    <mergeCell ref="A51:J58"/>
    <mergeCell ref="A9:A10"/>
    <mergeCell ref="B9:B10"/>
    <mergeCell ref="I11:J11"/>
    <mergeCell ref="I12:J12"/>
    <mergeCell ref="I13:J13"/>
    <mergeCell ref="I14:J14"/>
    <mergeCell ref="I15:J15"/>
    <mergeCell ref="I16:J16"/>
    <mergeCell ref="C11:F11"/>
    <mergeCell ref="I9:J10"/>
    <mergeCell ref="C9:F10"/>
    <mergeCell ref="I40:J40"/>
    <mergeCell ref="I33:J33"/>
    <mergeCell ref="I34:J34"/>
    <mergeCell ref="I35:J35"/>
    <mergeCell ref="I36:J36"/>
    <mergeCell ref="I39:J39"/>
    <mergeCell ref="I31:J31"/>
    <mergeCell ref="I32:J32"/>
    <mergeCell ref="I37:J37"/>
    <mergeCell ref="A46:C46"/>
    <mergeCell ref="D46:E46"/>
    <mergeCell ref="H46:I46"/>
    <mergeCell ref="G28:H28"/>
    <mergeCell ref="C35:F35"/>
    <mergeCell ref="C36:F36"/>
    <mergeCell ref="G23:H23"/>
    <mergeCell ref="G24:H24"/>
    <mergeCell ref="G37:H37"/>
    <mergeCell ref="G35:H35"/>
    <mergeCell ref="C32:F32"/>
    <mergeCell ref="C33:F33"/>
    <mergeCell ref="C34:F34"/>
    <mergeCell ref="C30:F30"/>
    <mergeCell ref="G36:H36"/>
    <mergeCell ref="G33:H33"/>
    <mergeCell ref="G34:H34"/>
    <mergeCell ref="C25:F25"/>
    <mergeCell ref="G5:J5"/>
    <mergeCell ref="G6:J6"/>
    <mergeCell ref="A1:G1"/>
    <mergeCell ref="I1:J1"/>
    <mergeCell ref="C20:F20"/>
    <mergeCell ref="C19:F19"/>
    <mergeCell ref="C22:F22"/>
    <mergeCell ref="A2:J2"/>
    <mergeCell ref="C23:F23"/>
    <mergeCell ref="A4:C4"/>
    <mergeCell ref="D4:E4"/>
    <mergeCell ref="G9:H10"/>
    <mergeCell ref="A5:C5"/>
    <mergeCell ref="D5:E5"/>
    <mergeCell ref="A6:E6"/>
    <mergeCell ref="G4:J4"/>
    <mergeCell ref="C17:F17"/>
    <mergeCell ref="G13:H13"/>
    <mergeCell ref="G14:H14"/>
    <mergeCell ref="I17:J17"/>
    <mergeCell ref="I18:J18"/>
    <mergeCell ref="I19:J19"/>
    <mergeCell ref="I20:J20"/>
    <mergeCell ref="I21:J21"/>
  </mergeCells>
  <phoneticPr fontId="1"/>
  <conditionalFormatting sqref="D4:E4">
    <cfRule type="expression" dxfId="129" priority="19">
      <formula>$D$4&lt;&gt;""</formula>
    </cfRule>
  </conditionalFormatting>
  <conditionalFormatting sqref="D5:E5">
    <cfRule type="expression" dxfId="128" priority="18">
      <formula>$D$5&lt;&gt;""</formula>
    </cfRule>
  </conditionalFormatting>
  <conditionalFormatting sqref="G4:J4">
    <cfRule type="expression" dxfId="127" priority="17">
      <formula>$G$4&lt;&gt;""</formula>
    </cfRule>
  </conditionalFormatting>
  <conditionalFormatting sqref="A40:J40 A39 C39:J39 A11:J38">
    <cfRule type="expression" dxfId="126" priority="12">
      <formula>$B11="Hol"</formula>
    </cfRule>
    <cfRule type="expression" dxfId="125" priority="13">
      <formula>$B11="Sun"</formula>
    </cfRule>
    <cfRule type="expression" dxfId="124" priority="14">
      <formula>$B11="Sat"</formula>
    </cfRule>
  </conditionalFormatting>
  <conditionalFormatting sqref="B39">
    <cfRule type="expression" dxfId="123" priority="1">
      <formula>$B39="Hol"</formula>
    </cfRule>
    <cfRule type="expression" dxfId="122" priority="2">
      <formula>$B39="Sun"</formula>
    </cfRule>
    <cfRule type="expression" dxfId="121" priority="3">
      <formula>$B39="Sat"</formula>
    </cfRule>
  </conditionalFormatting>
  <dataValidations count="2">
    <dataValidation type="list" allowBlank="1" showInputMessage="1" showErrorMessage="1" sqref="D5:E5" xr:uid="{00000000-0002-0000-0000-000001000000}">
      <formula1>$O$11:$O$16</formula1>
    </dataValidation>
    <dataValidation type="list" allowBlank="1" showInputMessage="1" showErrorMessage="1" sqref="G4:J4" xr:uid="{00000000-0002-0000-0000-000000000000}">
      <formula1>$M$12:$M$17</formula1>
    </dataValidation>
  </dataValidations>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9"/>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EDATE(April!A2,9)</f>
        <v>45658</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50</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ht="24.75" customHeight="1">
      <c r="A11" s="61">
        <f>A2</f>
        <v>45658</v>
      </c>
      <c r="B11" s="16" t="s">
        <v>68</v>
      </c>
      <c r="C11" s="106"/>
      <c r="D11" s="107"/>
      <c r="E11" s="107"/>
      <c r="F11" s="107"/>
      <c r="G11" s="140"/>
      <c r="H11" s="140"/>
      <c r="I11" s="140"/>
      <c r="J11" s="141"/>
      <c r="K11" s="30"/>
      <c r="M11" s="69" t="s">
        <v>16</v>
      </c>
      <c r="N11" s="17" t="s">
        <v>28</v>
      </c>
    </row>
    <row r="12" spans="1:14" s="88" customFormat="1" ht="24.75" customHeight="1">
      <c r="A12" s="94">
        <f t="shared" ref="A12:A41" si="0">A11+1</f>
        <v>45659</v>
      </c>
      <c r="B12" s="95" t="str">
        <f t="shared" ref="B12:B15" si="1">TEXT(A12,"ddd")</f>
        <v>Thu</v>
      </c>
      <c r="C12" s="193"/>
      <c r="D12" s="202"/>
      <c r="E12" s="202"/>
      <c r="F12" s="202"/>
      <c r="G12" s="192"/>
      <c r="H12" s="192"/>
      <c r="I12" s="208" t="s">
        <v>51</v>
      </c>
      <c r="J12" s="209"/>
      <c r="K12" s="87"/>
      <c r="M12" s="89" t="s">
        <v>53</v>
      </c>
      <c r="N12" s="88" t="s">
        <v>33</v>
      </c>
    </row>
    <row r="13" spans="1:14" s="88" customFormat="1" ht="24.75" customHeight="1">
      <c r="A13" s="94">
        <f t="shared" si="0"/>
        <v>45660</v>
      </c>
      <c r="B13" s="95" t="str">
        <f t="shared" si="1"/>
        <v>Fri</v>
      </c>
      <c r="C13" s="193"/>
      <c r="D13" s="202"/>
      <c r="E13" s="202"/>
      <c r="F13" s="202"/>
      <c r="G13" s="192"/>
      <c r="H13" s="192"/>
      <c r="I13" s="208" t="s">
        <v>51</v>
      </c>
      <c r="J13" s="209"/>
      <c r="K13" s="87"/>
      <c r="M13" s="90" t="s">
        <v>38</v>
      </c>
      <c r="N13" s="88" t="s">
        <v>33</v>
      </c>
    </row>
    <row r="14" spans="1:14" s="88" customFormat="1" ht="24.75" customHeight="1">
      <c r="A14" s="94">
        <f>A13+1</f>
        <v>45661</v>
      </c>
      <c r="B14" s="95" t="str">
        <f t="shared" si="1"/>
        <v>Sat</v>
      </c>
      <c r="C14" s="193"/>
      <c r="D14" s="202"/>
      <c r="E14" s="202"/>
      <c r="F14" s="202"/>
      <c r="G14" s="192"/>
      <c r="H14" s="192"/>
      <c r="I14" s="208"/>
      <c r="J14" s="209"/>
      <c r="K14" s="87"/>
      <c r="M14" s="90" t="s">
        <v>18</v>
      </c>
      <c r="N14" s="88" t="s">
        <v>29</v>
      </c>
    </row>
    <row r="15" spans="1:14" s="88" customFormat="1" ht="24.75" customHeight="1">
      <c r="A15" s="94">
        <f t="shared" si="0"/>
        <v>45662</v>
      </c>
      <c r="B15" s="95" t="str">
        <f t="shared" si="1"/>
        <v>Sun</v>
      </c>
      <c r="C15" s="191"/>
      <c r="D15" s="192"/>
      <c r="E15" s="192"/>
      <c r="F15" s="193"/>
      <c r="G15" s="192"/>
      <c r="H15" s="192"/>
      <c r="I15" s="199"/>
      <c r="J15" s="203"/>
      <c r="K15" s="87"/>
      <c r="M15" s="90" t="s">
        <v>19</v>
      </c>
      <c r="N15" s="88" t="s">
        <v>30</v>
      </c>
    </row>
    <row r="16" spans="1:14" ht="24.75" customHeight="1">
      <c r="A16" s="61">
        <f t="shared" si="0"/>
        <v>45663</v>
      </c>
      <c r="B16" s="16" t="str">
        <f t="shared" ref="B16:B41" si="2">TEXT(A16,"ddd")</f>
        <v>Mon</v>
      </c>
      <c r="C16" s="106"/>
      <c r="D16" s="107"/>
      <c r="E16" s="107"/>
      <c r="F16" s="107"/>
      <c r="G16" s="109"/>
      <c r="H16" s="109"/>
      <c r="I16" s="109"/>
      <c r="J16" s="131"/>
      <c r="K16" s="30"/>
      <c r="M16" s="70" t="s">
        <v>20</v>
      </c>
      <c r="N16" s="2" t="s">
        <v>33</v>
      </c>
    </row>
    <row r="17" spans="1:14" s="31" customFormat="1" ht="24.75" customHeight="1">
      <c r="A17" s="61">
        <f t="shared" si="0"/>
        <v>45664</v>
      </c>
      <c r="B17" s="16" t="str">
        <f t="shared" si="2"/>
        <v>Tue</v>
      </c>
      <c r="C17" s="106"/>
      <c r="D17" s="107"/>
      <c r="E17" s="107"/>
      <c r="F17" s="107"/>
      <c r="G17" s="109"/>
      <c r="H17" s="109"/>
      <c r="I17" s="109"/>
      <c r="J17" s="131"/>
      <c r="K17" s="30"/>
      <c r="M17" s="70" t="s">
        <v>52</v>
      </c>
      <c r="N17" s="2"/>
    </row>
    <row r="18" spans="1:14" ht="24.75" customHeight="1">
      <c r="A18" s="61">
        <f t="shared" si="0"/>
        <v>45665</v>
      </c>
      <c r="B18" s="16" t="str">
        <f t="shared" si="2"/>
        <v>Wed</v>
      </c>
      <c r="C18" s="106"/>
      <c r="D18" s="107"/>
      <c r="E18" s="107"/>
      <c r="F18" s="107"/>
      <c r="G18" s="109"/>
      <c r="H18" s="109"/>
      <c r="I18" s="106"/>
      <c r="J18" s="132"/>
      <c r="K18" s="30"/>
    </row>
    <row r="19" spans="1:14" ht="24.75" customHeight="1">
      <c r="A19" s="61">
        <f t="shared" si="0"/>
        <v>45666</v>
      </c>
      <c r="B19" s="16" t="str">
        <f t="shared" si="2"/>
        <v>Thu</v>
      </c>
      <c r="C19" s="108"/>
      <c r="D19" s="109"/>
      <c r="E19" s="109"/>
      <c r="F19" s="106"/>
      <c r="G19" s="109"/>
      <c r="H19" s="109"/>
      <c r="I19" s="109"/>
      <c r="J19" s="131"/>
      <c r="K19" s="30"/>
    </row>
    <row r="20" spans="1:14" ht="24.75" customHeight="1">
      <c r="A20" s="61">
        <f t="shared" si="0"/>
        <v>45667</v>
      </c>
      <c r="B20" s="16" t="str">
        <f t="shared" ref="B20:B21" si="3">TEXT(A20,"ddd")</f>
        <v>Fri</v>
      </c>
      <c r="C20" s="106"/>
      <c r="D20" s="107"/>
      <c r="E20" s="107"/>
      <c r="F20" s="107"/>
      <c r="G20" s="109"/>
      <c r="H20" s="109"/>
      <c r="I20" s="109"/>
      <c r="J20" s="131"/>
      <c r="K20" s="30"/>
    </row>
    <row r="21" spans="1:14" ht="24.75" customHeight="1">
      <c r="A21" s="61">
        <f t="shared" si="0"/>
        <v>45668</v>
      </c>
      <c r="B21" s="16" t="str">
        <f t="shared" si="3"/>
        <v>Sat</v>
      </c>
      <c r="C21" s="108"/>
      <c r="D21" s="109"/>
      <c r="E21" s="109"/>
      <c r="F21" s="106"/>
      <c r="G21" s="109"/>
      <c r="H21" s="109"/>
      <c r="I21" s="109"/>
      <c r="J21" s="131"/>
      <c r="K21" s="30"/>
    </row>
    <row r="22" spans="1:14" ht="24.75" customHeight="1">
      <c r="A22" s="61">
        <f t="shared" si="0"/>
        <v>45669</v>
      </c>
      <c r="B22" s="16" t="str">
        <f t="shared" si="2"/>
        <v>Sun</v>
      </c>
      <c r="C22" s="106"/>
      <c r="D22" s="107"/>
      <c r="E22" s="107"/>
      <c r="F22" s="107"/>
      <c r="G22" s="109"/>
      <c r="H22" s="109"/>
      <c r="I22" s="106"/>
      <c r="J22" s="132"/>
      <c r="K22" s="30"/>
    </row>
    <row r="23" spans="1:14" ht="24.75" customHeight="1">
      <c r="A23" s="61">
        <f t="shared" si="0"/>
        <v>45670</v>
      </c>
      <c r="B23" s="16" t="s">
        <v>68</v>
      </c>
      <c r="C23" s="106"/>
      <c r="D23" s="107"/>
      <c r="E23" s="107"/>
      <c r="F23" s="107"/>
      <c r="G23" s="109"/>
      <c r="H23" s="109"/>
      <c r="I23" s="106"/>
      <c r="J23" s="132"/>
      <c r="K23" s="68"/>
    </row>
    <row r="24" spans="1:14" s="31" customFormat="1" ht="24.75" customHeight="1">
      <c r="A24" s="61">
        <f t="shared" si="0"/>
        <v>45671</v>
      </c>
      <c r="B24" s="16" t="str">
        <f t="shared" si="2"/>
        <v>Tue</v>
      </c>
      <c r="C24" s="106"/>
      <c r="D24" s="107"/>
      <c r="E24" s="107"/>
      <c r="F24" s="107"/>
      <c r="G24" s="133"/>
      <c r="H24" s="108"/>
      <c r="I24" s="106"/>
      <c r="J24" s="132"/>
      <c r="K24" s="30"/>
      <c r="M24" s="2"/>
      <c r="N24" s="2"/>
    </row>
    <row r="25" spans="1:14" s="31" customFormat="1" ht="24.75" customHeight="1">
      <c r="A25" s="61">
        <f t="shared" si="0"/>
        <v>45672</v>
      </c>
      <c r="B25" s="16" t="str">
        <f t="shared" si="2"/>
        <v>Wed</v>
      </c>
      <c r="C25" s="106"/>
      <c r="D25" s="107"/>
      <c r="E25" s="107"/>
      <c r="F25" s="107"/>
      <c r="G25" s="153"/>
      <c r="H25" s="154"/>
      <c r="I25" s="157"/>
      <c r="J25" s="132"/>
      <c r="K25" s="30"/>
      <c r="M25" s="2"/>
      <c r="N25" s="2"/>
    </row>
    <row r="26" spans="1:14" s="31" customFormat="1" ht="24.75" customHeight="1">
      <c r="A26" s="61">
        <f t="shared" si="0"/>
        <v>45673</v>
      </c>
      <c r="B26" s="16" t="str">
        <f t="shared" si="2"/>
        <v>Thu</v>
      </c>
      <c r="C26" s="106"/>
      <c r="D26" s="107"/>
      <c r="E26" s="107"/>
      <c r="F26" s="107"/>
      <c r="G26" s="155"/>
      <c r="H26" s="156"/>
      <c r="I26" s="157"/>
      <c r="J26" s="132"/>
      <c r="K26" s="30"/>
      <c r="M26" s="2"/>
      <c r="N26" s="2"/>
    </row>
    <row r="27" spans="1:14" s="31" customFormat="1" ht="24.75" customHeight="1">
      <c r="A27" s="61">
        <f t="shared" si="0"/>
        <v>45674</v>
      </c>
      <c r="B27" s="16" t="str">
        <f t="shared" si="2"/>
        <v>Fri</v>
      </c>
      <c r="C27" s="106"/>
      <c r="D27" s="107"/>
      <c r="E27" s="107"/>
      <c r="F27" s="107"/>
      <c r="G27" s="109"/>
      <c r="H27" s="109"/>
      <c r="I27" s="106"/>
      <c r="J27" s="132"/>
      <c r="K27" s="30"/>
      <c r="M27" s="2"/>
      <c r="N27" s="2"/>
    </row>
    <row r="28" spans="1:14" s="31" customFormat="1" ht="24.75" customHeight="1">
      <c r="A28" s="61">
        <f t="shared" si="0"/>
        <v>45675</v>
      </c>
      <c r="B28" s="16" t="str">
        <f t="shared" si="2"/>
        <v>Sat</v>
      </c>
      <c r="C28" s="108"/>
      <c r="D28" s="109"/>
      <c r="E28" s="109"/>
      <c r="F28" s="106"/>
      <c r="G28" s="109"/>
      <c r="H28" s="109"/>
      <c r="I28" s="109"/>
      <c r="J28" s="131"/>
      <c r="K28" s="30"/>
      <c r="M28" s="2"/>
      <c r="N28" s="2"/>
    </row>
    <row r="29" spans="1:14" s="31" customFormat="1" ht="24.75" customHeight="1">
      <c r="A29" s="61">
        <f t="shared" si="0"/>
        <v>45676</v>
      </c>
      <c r="B29" s="16" t="str">
        <f t="shared" si="2"/>
        <v>Sun</v>
      </c>
      <c r="C29" s="106"/>
      <c r="D29" s="107"/>
      <c r="E29" s="107"/>
      <c r="F29" s="107"/>
      <c r="G29" s="109"/>
      <c r="H29" s="109"/>
      <c r="I29" s="109"/>
      <c r="J29" s="131"/>
      <c r="K29" s="30"/>
      <c r="M29" s="2"/>
      <c r="N29" s="2"/>
    </row>
    <row r="30" spans="1:14" s="31" customFormat="1" ht="24.75" customHeight="1">
      <c r="A30" s="61">
        <f t="shared" si="0"/>
        <v>45677</v>
      </c>
      <c r="B30" s="16" t="str">
        <f t="shared" si="2"/>
        <v>Mon</v>
      </c>
      <c r="C30" s="106"/>
      <c r="D30" s="107"/>
      <c r="E30" s="107"/>
      <c r="F30" s="108"/>
      <c r="G30" s="106"/>
      <c r="H30" s="108"/>
      <c r="I30" s="109"/>
      <c r="J30" s="131"/>
      <c r="K30" s="30"/>
      <c r="M30" s="2"/>
      <c r="N30" s="2"/>
    </row>
    <row r="31" spans="1:14" s="31" customFormat="1" ht="24.75" customHeight="1">
      <c r="A31" s="61">
        <f t="shared" si="0"/>
        <v>45678</v>
      </c>
      <c r="B31" s="16" t="str">
        <f t="shared" si="2"/>
        <v>Tue</v>
      </c>
      <c r="C31" s="106"/>
      <c r="D31" s="107"/>
      <c r="E31" s="107"/>
      <c r="F31" s="108"/>
      <c r="G31" s="106"/>
      <c r="H31" s="108"/>
      <c r="I31" s="109"/>
      <c r="J31" s="131"/>
      <c r="K31" s="30"/>
      <c r="M31" s="2"/>
      <c r="N31" s="2"/>
    </row>
    <row r="32" spans="1:14" s="31" customFormat="1" ht="24.75" customHeight="1">
      <c r="A32" s="61">
        <f t="shared" si="0"/>
        <v>45679</v>
      </c>
      <c r="B32" s="16" t="str">
        <f t="shared" si="2"/>
        <v>Wed</v>
      </c>
      <c r="C32" s="106"/>
      <c r="D32" s="107"/>
      <c r="E32" s="107"/>
      <c r="F32" s="107"/>
      <c r="G32" s="109"/>
      <c r="H32" s="109"/>
      <c r="I32" s="109"/>
      <c r="J32" s="131"/>
      <c r="K32" s="30"/>
      <c r="M32" s="2"/>
      <c r="N32" s="2"/>
    </row>
    <row r="33" spans="1:14" s="31" customFormat="1" ht="24.75" customHeight="1">
      <c r="A33" s="61">
        <f t="shared" si="0"/>
        <v>45680</v>
      </c>
      <c r="B33" s="16" t="str">
        <f t="shared" si="2"/>
        <v>Thu</v>
      </c>
      <c r="C33" s="106"/>
      <c r="D33" s="107"/>
      <c r="E33" s="107"/>
      <c r="F33" s="107"/>
      <c r="G33" s="109"/>
      <c r="H33" s="109"/>
      <c r="I33" s="109"/>
      <c r="J33" s="131"/>
      <c r="K33" s="30"/>
      <c r="M33" s="2"/>
      <c r="N33" s="2"/>
    </row>
    <row r="34" spans="1:14" s="31" customFormat="1" ht="24.75" customHeight="1">
      <c r="A34" s="61">
        <f t="shared" si="0"/>
        <v>45681</v>
      </c>
      <c r="B34" s="16" t="str">
        <f t="shared" si="2"/>
        <v>Fri</v>
      </c>
      <c r="C34" s="106"/>
      <c r="D34" s="107"/>
      <c r="E34" s="107"/>
      <c r="F34" s="107"/>
      <c r="G34" s="109"/>
      <c r="H34" s="109"/>
      <c r="I34" s="109"/>
      <c r="J34" s="131"/>
      <c r="K34" s="30"/>
      <c r="M34" s="2"/>
      <c r="N34" s="2"/>
    </row>
    <row r="35" spans="1:14" s="31" customFormat="1" ht="24.75" customHeight="1">
      <c r="A35" s="61">
        <f t="shared" si="0"/>
        <v>45682</v>
      </c>
      <c r="B35" s="16" t="str">
        <f t="shared" si="2"/>
        <v>Sat</v>
      </c>
      <c r="C35" s="108"/>
      <c r="D35" s="109"/>
      <c r="E35" s="109"/>
      <c r="F35" s="106"/>
      <c r="G35" s="109"/>
      <c r="H35" s="109"/>
      <c r="I35" s="106"/>
      <c r="J35" s="132"/>
      <c r="K35" s="30"/>
      <c r="M35" s="2"/>
      <c r="N35" s="2"/>
    </row>
    <row r="36" spans="1:14" s="31" customFormat="1" ht="24.75" customHeight="1">
      <c r="A36" s="61">
        <f t="shared" si="0"/>
        <v>45683</v>
      </c>
      <c r="B36" s="16" t="str">
        <f t="shared" si="2"/>
        <v>Sun</v>
      </c>
      <c r="C36" s="106"/>
      <c r="D36" s="107"/>
      <c r="E36" s="107"/>
      <c r="F36" s="107"/>
      <c r="G36" s="109"/>
      <c r="H36" s="109"/>
      <c r="I36" s="109"/>
      <c r="J36" s="131"/>
      <c r="K36" s="30"/>
      <c r="M36" s="2"/>
      <c r="N36" s="2"/>
    </row>
    <row r="37" spans="1:14" s="31" customFormat="1" ht="24.75" customHeight="1">
      <c r="A37" s="61">
        <f t="shared" si="0"/>
        <v>45684</v>
      </c>
      <c r="B37" s="16" t="str">
        <f t="shared" si="2"/>
        <v>Mon</v>
      </c>
      <c r="C37" s="106"/>
      <c r="D37" s="107"/>
      <c r="E37" s="107"/>
      <c r="F37" s="108"/>
      <c r="G37" s="106"/>
      <c r="H37" s="108"/>
      <c r="I37" s="109"/>
      <c r="J37" s="131"/>
      <c r="K37" s="30"/>
      <c r="M37" s="2"/>
      <c r="N37" s="2"/>
    </row>
    <row r="38" spans="1:14" s="31" customFormat="1" ht="24.75" customHeight="1">
      <c r="A38" s="61">
        <f t="shared" si="0"/>
        <v>45685</v>
      </c>
      <c r="B38" s="16" t="str">
        <f t="shared" si="2"/>
        <v>Tue</v>
      </c>
      <c r="C38" s="106"/>
      <c r="D38" s="107"/>
      <c r="E38" s="107"/>
      <c r="F38" s="108"/>
      <c r="G38" s="106"/>
      <c r="H38" s="108"/>
      <c r="I38" s="109"/>
      <c r="J38" s="131"/>
      <c r="K38" s="30"/>
      <c r="M38" s="2"/>
      <c r="N38" s="2"/>
    </row>
    <row r="39" spans="1:14" s="31" customFormat="1" ht="24.75" customHeight="1">
      <c r="A39" s="61">
        <f t="shared" si="0"/>
        <v>45686</v>
      </c>
      <c r="B39" s="16" t="str">
        <f t="shared" si="2"/>
        <v>Wed</v>
      </c>
      <c r="C39" s="106"/>
      <c r="D39" s="107"/>
      <c r="E39" s="107"/>
      <c r="F39" s="108"/>
      <c r="G39" s="106"/>
      <c r="H39" s="108"/>
      <c r="I39" s="109"/>
      <c r="J39" s="131"/>
      <c r="K39" s="30"/>
      <c r="M39" s="2"/>
      <c r="N39" s="2"/>
    </row>
    <row r="40" spans="1:14" s="31" customFormat="1" ht="24.75" customHeight="1">
      <c r="A40" s="64">
        <f t="shared" si="0"/>
        <v>45687</v>
      </c>
      <c r="B40" s="65" t="str">
        <f t="shared" si="2"/>
        <v>Thu</v>
      </c>
      <c r="C40" s="108"/>
      <c r="D40" s="109"/>
      <c r="E40" s="109"/>
      <c r="F40" s="106"/>
      <c r="G40" s="109"/>
      <c r="H40" s="109"/>
      <c r="I40" s="109"/>
      <c r="J40" s="131"/>
      <c r="K40" s="30"/>
      <c r="M40" s="2"/>
      <c r="N40" s="2"/>
    </row>
    <row r="41" spans="1:14" s="31" customFormat="1" ht="24.75" customHeight="1" thickBot="1">
      <c r="A41" s="63">
        <f t="shared" si="0"/>
        <v>45688</v>
      </c>
      <c r="B41" s="28" t="str">
        <f t="shared" si="2"/>
        <v>Fri</v>
      </c>
      <c r="C41" s="184"/>
      <c r="D41" s="185"/>
      <c r="E41" s="185"/>
      <c r="F41" s="185"/>
      <c r="G41" s="185"/>
      <c r="H41" s="185"/>
      <c r="I41" s="185"/>
      <c r="J41" s="186"/>
      <c r="K41" s="30"/>
      <c r="M41" s="2"/>
      <c r="N41" s="2"/>
    </row>
    <row r="42" spans="1:14" ht="5.25" customHeight="1">
      <c r="A42" s="34"/>
      <c r="B42" s="35"/>
      <c r="C42" s="35"/>
      <c r="D42" s="35"/>
      <c r="E42" s="35"/>
      <c r="F42" s="35"/>
      <c r="G42" s="35"/>
      <c r="H42" s="35"/>
      <c r="I42" s="35"/>
      <c r="J42" s="35"/>
      <c r="K42" s="35"/>
    </row>
    <row r="43" spans="1:14" ht="1.5" customHeight="1" thickBot="1">
      <c r="A43" s="36"/>
      <c r="B43" s="35"/>
      <c r="C43" s="35"/>
      <c r="D43" s="35"/>
      <c r="E43" s="35"/>
      <c r="F43" s="35"/>
      <c r="G43" s="35"/>
      <c r="H43" s="35"/>
      <c r="I43" s="35"/>
      <c r="J43" s="35"/>
      <c r="K43" s="35"/>
    </row>
    <row r="44" spans="1:14" ht="13.5" hidden="1" thickBot="1">
      <c r="A44" s="36"/>
      <c r="B44" s="37"/>
      <c r="C44" s="37"/>
      <c r="D44" s="37"/>
      <c r="E44" s="37"/>
      <c r="F44" s="37"/>
      <c r="G44" s="37"/>
      <c r="H44" s="37"/>
      <c r="I44" s="37"/>
      <c r="J44" s="37"/>
      <c r="K44" s="37"/>
      <c r="M44" s="9"/>
      <c r="N44" s="9"/>
    </row>
    <row r="45" spans="1:14" s="9" customFormat="1" ht="29.25" customHeight="1">
      <c r="A45" s="150" t="s">
        <v>15</v>
      </c>
      <c r="B45" s="150"/>
      <c r="C45" s="150"/>
      <c r="D45" s="158" t="s">
        <v>24</v>
      </c>
      <c r="E45" s="26" t="s">
        <v>25</v>
      </c>
      <c r="F45" s="50" t="s">
        <v>27</v>
      </c>
      <c r="G45" s="166"/>
      <c r="H45" s="152"/>
      <c r="I45" s="25"/>
      <c r="J45" s="59" t="s">
        <v>35</v>
      </c>
      <c r="K45" s="8"/>
    </row>
    <row r="46" spans="1:14" s="9" customFormat="1" ht="29.25" customHeight="1">
      <c r="A46" s="150"/>
      <c r="B46" s="150"/>
      <c r="C46" s="150"/>
      <c r="D46" s="159"/>
      <c r="E46" s="27" t="s">
        <v>26</v>
      </c>
      <c r="F46" s="51" t="s">
        <v>2</v>
      </c>
      <c r="G46" s="166"/>
      <c r="H46" s="152"/>
      <c r="I46" s="25"/>
      <c r="J46" s="167"/>
      <c r="K46" s="8"/>
    </row>
    <row r="47" spans="1:14" s="9" customFormat="1" ht="29.25" customHeight="1" thickBot="1">
      <c r="A47" s="150" t="s">
        <v>15</v>
      </c>
      <c r="B47" s="150"/>
      <c r="C47" s="150"/>
      <c r="D47" s="124" t="s">
        <v>4</v>
      </c>
      <c r="E47" s="151"/>
      <c r="F47" s="52" t="s">
        <v>27</v>
      </c>
      <c r="G47" s="24"/>
      <c r="H47" s="152"/>
      <c r="I47" s="152"/>
      <c r="J47" s="168"/>
      <c r="K47" s="8"/>
    </row>
    <row r="48" spans="1:14" s="9" customFormat="1" ht="7.5" customHeight="1" thickBot="1">
      <c r="A48" s="22"/>
      <c r="B48" s="22"/>
      <c r="C48" s="22"/>
      <c r="D48" s="25"/>
      <c r="E48" s="25"/>
      <c r="F48" s="24"/>
      <c r="G48" s="24"/>
      <c r="H48" s="25"/>
      <c r="I48" s="25"/>
      <c r="J48" s="168"/>
      <c r="K48" s="8"/>
      <c r="M48" s="2"/>
      <c r="N48" s="2"/>
    </row>
    <row r="49" spans="1:11" ht="27" customHeight="1" thickTop="1" thickBot="1">
      <c r="A49" s="160" t="s">
        <v>39</v>
      </c>
      <c r="B49" s="161"/>
      <c r="C49" s="161"/>
      <c r="D49" s="164" t="s">
        <v>40</v>
      </c>
      <c r="E49" s="164"/>
      <c r="F49" s="164"/>
      <c r="G49" s="97">
        <v>45663</v>
      </c>
      <c r="H49" s="39"/>
      <c r="I49" s="39"/>
      <c r="J49" s="169"/>
      <c r="K49" s="38"/>
    </row>
    <row r="50" spans="1:11" ht="27" customHeight="1" thickBot="1">
      <c r="A50" s="162"/>
      <c r="B50" s="163"/>
      <c r="C50" s="163"/>
      <c r="D50" s="165" t="s">
        <v>41</v>
      </c>
      <c r="E50" s="165"/>
      <c r="F50" s="165"/>
      <c r="G50" s="98">
        <v>45665</v>
      </c>
      <c r="H50" s="39"/>
      <c r="I50" s="39"/>
      <c r="J50" s="39"/>
      <c r="K50" s="38"/>
    </row>
    <row r="51" spans="1:11" ht="9" customHeight="1" thickTop="1">
      <c r="A51" s="34"/>
      <c r="B51" s="37"/>
      <c r="C51" s="37"/>
      <c r="D51" s="37"/>
      <c r="E51" s="37"/>
      <c r="F51" s="37"/>
      <c r="G51" s="37"/>
      <c r="H51" s="37"/>
      <c r="I51" s="37"/>
      <c r="J51" s="37"/>
      <c r="K51" s="37"/>
    </row>
    <row r="52" spans="1:11" ht="29.25" customHeight="1">
      <c r="A52" s="134" t="s">
        <v>48</v>
      </c>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22.5" customHeight="1">
      <c r="A58" s="135"/>
      <c r="B58" s="135"/>
      <c r="C58" s="135"/>
      <c r="D58" s="135"/>
      <c r="E58" s="135"/>
      <c r="F58" s="135"/>
      <c r="G58" s="135"/>
      <c r="H58" s="135"/>
      <c r="I58" s="135"/>
      <c r="J58" s="135"/>
    </row>
    <row r="59" spans="1:1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26" priority="20">
      <formula>$D$4&lt;&gt;""</formula>
    </cfRule>
  </conditionalFormatting>
  <conditionalFormatting sqref="D5:E5">
    <cfRule type="expression" dxfId="25" priority="19">
      <formula>$D$5&lt;&gt;""</formula>
    </cfRule>
  </conditionalFormatting>
  <conditionalFormatting sqref="G4:J4">
    <cfRule type="expression" dxfId="24" priority="18">
      <formula>$G$4&lt;&gt;""</formula>
    </cfRule>
  </conditionalFormatting>
  <conditionalFormatting sqref="A11:J41">
    <cfRule type="expression" dxfId="23" priority="8">
      <formula>$B11="Hol"</formula>
    </cfRule>
    <cfRule type="expression" dxfId="22" priority="9">
      <formula>$B11="Sun"</formula>
    </cfRule>
    <cfRule type="expression" dxfId="21" priority="10">
      <formula>$B11="Sat"</formula>
    </cfRule>
  </conditionalFormatting>
  <conditionalFormatting sqref="G5">
    <cfRule type="expression" dxfId="20" priority="2">
      <formula>$G$6&lt;&gt;""</formula>
    </cfRule>
  </conditionalFormatting>
  <conditionalFormatting sqref="G6">
    <cfRule type="expression" dxfId="19"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5"/>
  <sheetViews>
    <sheetView view="pageBreakPreview" zoomScaleNormal="100" zoomScaleSheetLayoutView="100" workbookViewId="0">
      <selection activeCell="J7" sqref="J7"/>
    </sheetView>
  </sheetViews>
  <sheetFormatPr defaultColWidth="9" defaultRowHeight="12.75"/>
  <cols>
    <col min="1" max="1" width="5" style="34" customWidth="1"/>
    <col min="2" max="2" width="5" style="31" customWidth="1"/>
    <col min="3" max="3" width="5.875" style="31" customWidth="1"/>
    <col min="4" max="4" width="15.625" style="31" customWidth="1"/>
    <col min="5" max="5" width="17.75" style="31" customWidth="1"/>
    <col min="6" max="7" width="22.625" style="31" customWidth="1"/>
    <col min="8" max="8" width="19.125" style="31" customWidth="1"/>
    <col min="9" max="9" width="22.5" style="31" customWidth="1"/>
    <col min="10" max="10" width="14.25" style="31" customWidth="1"/>
    <col min="11" max="11" width="1.125" style="31" hidden="1" customWidth="1"/>
    <col min="12" max="12" width="9" style="31"/>
    <col min="13" max="13" width="45.375" style="2" customWidth="1"/>
    <col min="14" max="14" width="27.5" style="2" customWidth="1"/>
    <col min="15" max="16384" width="9" style="31"/>
  </cols>
  <sheetData>
    <row r="1" spans="1:14" ht="18" customHeight="1">
      <c r="A1" s="104" t="s">
        <v>34</v>
      </c>
      <c r="B1" s="104"/>
      <c r="C1" s="104"/>
      <c r="D1" s="104"/>
      <c r="E1" s="104"/>
      <c r="F1" s="104"/>
      <c r="G1" s="104"/>
      <c r="I1" s="210" t="s">
        <v>21</v>
      </c>
      <c r="J1" s="210"/>
    </row>
    <row r="2" spans="1:14" ht="23.25" customHeight="1">
      <c r="A2" s="110">
        <f>EDATE(April!A2,10)</f>
        <v>45689</v>
      </c>
      <c r="B2" s="110"/>
      <c r="C2" s="110"/>
      <c r="D2" s="110"/>
      <c r="E2" s="110"/>
      <c r="F2" s="110"/>
      <c r="G2" s="110"/>
      <c r="H2" s="110"/>
      <c r="I2" s="110"/>
      <c r="J2" s="110"/>
      <c r="K2" s="40"/>
    </row>
    <row r="3" spans="1:14" ht="6.75" customHeight="1" thickBot="1">
      <c r="A3" s="67"/>
    </row>
    <row r="4" spans="1:14" s="2" customFormat="1" ht="36" customHeight="1">
      <c r="A4" s="111" t="s">
        <v>10</v>
      </c>
      <c r="B4" s="112"/>
      <c r="C4" s="113"/>
      <c r="D4" s="171">
        <f>April!D4</f>
        <v>0</v>
      </c>
      <c r="E4" s="172"/>
      <c r="F4" s="92" t="s">
        <v>67</v>
      </c>
      <c r="G4" s="173">
        <f>April!G4</f>
        <v>0</v>
      </c>
      <c r="H4" s="174"/>
      <c r="I4" s="174"/>
      <c r="J4" s="175"/>
      <c r="K4" s="5"/>
    </row>
    <row r="5" spans="1:14" s="2" customFormat="1" ht="42" customHeight="1" thickBot="1">
      <c r="A5" s="120" t="s">
        <v>66</v>
      </c>
      <c r="B5" s="121"/>
      <c r="C5" s="121"/>
      <c r="D5" s="170">
        <f>April!D5</f>
        <v>0</v>
      </c>
      <c r="E5" s="170"/>
      <c r="F5" s="14" t="s">
        <v>11</v>
      </c>
      <c r="G5" s="176">
        <f>April!G5</f>
        <v>0</v>
      </c>
      <c r="H5" s="177"/>
      <c r="I5" s="177"/>
      <c r="J5" s="178"/>
      <c r="K5" s="7"/>
    </row>
    <row r="6" spans="1:14" s="2" customFormat="1"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211" t="s">
        <v>8</v>
      </c>
      <c r="B9" s="213" t="s">
        <v>22</v>
      </c>
      <c r="C9" s="144" t="s">
        <v>50</v>
      </c>
      <c r="D9" s="145"/>
      <c r="E9" s="145"/>
      <c r="F9" s="146"/>
      <c r="G9" s="215" t="s">
        <v>23</v>
      </c>
      <c r="H9" s="216"/>
      <c r="I9" s="215" t="s">
        <v>7</v>
      </c>
      <c r="J9" s="219"/>
      <c r="K9" s="30"/>
    </row>
    <row r="10" spans="1:14" s="34" customFormat="1" ht="33" customHeight="1" thickBot="1">
      <c r="A10" s="212"/>
      <c r="B10" s="214"/>
      <c r="C10" s="147"/>
      <c r="D10" s="148"/>
      <c r="E10" s="148"/>
      <c r="F10" s="149"/>
      <c r="G10" s="217"/>
      <c r="H10" s="218"/>
      <c r="I10" s="217"/>
      <c r="J10" s="220"/>
      <c r="K10" s="41"/>
      <c r="M10" s="49"/>
      <c r="N10" s="49"/>
    </row>
    <row r="11" spans="1:14" ht="24.75" customHeight="1">
      <c r="A11" s="61">
        <f>A2</f>
        <v>45689</v>
      </c>
      <c r="B11" s="16" t="str">
        <f>TEXT(A11,"ddd")</f>
        <v>Sat</v>
      </c>
      <c r="C11" s="106"/>
      <c r="D11" s="107"/>
      <c r="E11" s="107"/>
      <c r="F11" s="107"/>
      <c r="G11" s="140"/>
      <c r="H11" s="140"/>
      <c r="I11" s="140"/>
      <c r="J11" s="141"/>
      <c r="K11" s="72"/>
      <c r="M11" s="73" t="s">
        <v>16</v>
      </c>
      <c r="N11" s="74" t="s">
        <v>28</v>
      </c>
    </row>
    <row r="12" spans="1:14" ht="24.75" customHeight="1">
      <c r="A12" s="61">
        <f>A11+1</f>
        <v>45690</v>
      </c>
      <c r="B12" s="16" t="str">
        <f>TEXT(A12,"ddd")</f>
        <v>Sun</v>
      </c>
      <c r="C12" s="106"/>
      <c r="D12" s="107"/>
      <c r="E12" s="107"/>
      <c r="F12" s="107"/>
      <c r="G12" s="109"/>
      <c r="H12" s="109"/>
      <c r="I12" s="140"/>
      <c r="J12" s="141"/>
      <c r="K12" s="72"/>
      <c r="M12" s="75" t="s">
        <v>53</v>
      </c>
      <c r="N12" s="31" t="s">
        <v>29</v>
      </c>
    </row>
    <row r="13" spans="1:14" ht="24.75" customHeight="1">
      <c r="A13" s="61">
        <f t="shared" ref="A13:A38" si="0">A12+1</f>
        <v>45691</v>
      </c>
      <c r="B13" s="16" t="str">
        <f t="shared" ref="B13:B35" si="1">TEXT(A13,"ddd")</f>
        <v>Mon</v>
      </c>
      <c r="C13" s="108"/>
      <c r="D13" s="109"/>
      <c r="E13" s="109"/>
      <c r="F13" s="106"/>
      <c r="G13" s="109"/>
      <c r="H13" s="109"/>
      <c r="I13" s="109"/>
      <c r="J13" s="131"/>
      <c r="K13" s="72"/>
      <c r="M13" s="73" t="s">
        <v>38</v>
      </c>
      <c r="N13" s="31" t="s">
        <v>30</v>
      </c>
    </row>
    <row r="14" spans="1:14" ht="24.75" customHeight="1">
      <c r="A14" s="61">
        <f t="shared" si="0"/>
        <v>45692</v>
      </c>
      <c r="B14" s="16" t="str">
        <f t="shared" si="1"/>
        <v>Tue</v>
      </c>
      <c r="C14" s="106"/>
      <c r="D14" s="107"/>
      <c r="E14" s="107"/>
      <c r="F14" s="107"/>
      <c r="G14" s="109"/>
      <c r="H14" s="109"/>
      <c r="I14" s="109"/>
      <c r="J14" s="131"/>
      <c r="K14" s="72"/>
      <c r="M14" s="73" t="s">
        <v>18</v>
      </c>
      <c r="N14" s="31" t="s">
        <v>31</v>
      </c>
    </row>
    <row r="15" spans="1:14" ht="24.75" customHeight="1">
      <c r="A15" s="61">
        <f t="shared" si="0"/>
        <v>45693</v>
      </c>
      <c r="B15" s="16" t="str">
        <f t="shared" si="1"/>
        <v>Wed</v>
      </c>
      <c r="C15" s="106"/>
      <c r="D15" s="107"/>
      <c r="E15" s="107"/>
      <c r="F15" s="107"/>
      <c r="G15" s="109"/>
      <c r="H15" s="109"/>
      <c r="I15" s="109"/>
      <c r="J15" s="131"/>
      <c r="K15" s="72"/>
      <c r="M15" s="73" t="s">
        <v>19</v>
      </c>
      <c r="N15" s="31" t="s">
        <v>32</v>
      </c>
    </row>
    <row r="16" spans="1:14" ht="24.75" customHeight="1">
      <c r="A16" s="61">
        <f t="shared" si="0"/>
        <v>45694</v>
      </c>
      <c r="B16" s="16" t="str">
        <f t="shared" si="1"/>
        <v>Thu</v>
      </c>
      <c r="C16" s="106"/>
      <c r="D16" s="107"/>
      <c r="E16" s="107"/>
      <c r="F16" s="107"/>
      <c r="G16" s="109"/>
      <c r="H16" s="109"/>
      <c r="I16" s="109"/>
      <c r="J16" s="131"/>
      <c r="K16" s="72"/>
      <c r="M16" s="73" t="s">
        <v>20</v>
      </c>
      <c r="N16" s="31" t="s">
        <v>33</v>
      </c>
    </row>
    <row r="17" spans="1:14" ht="24.75" customHeight="1">
      <c r="A17" s="61">
        <f t="shared" si="0"/>
        <v>45695</v>
      </c>
      <c r="B17" s="16" t="str">
        <f t="shared" si="1"/>
        <v>Fri</v>
      </c>
      <c r="C17" s="106"/>
      <c r="D17" s="107"/>
      <c r="E17" s="107"/>
      <c r="F17" s="107"/>
      <c r="G17" s="109"/>
      <c r="H17" s="109"/>
      <c r="I17" s="109"/>
      <c r="J17" s="131"/>
      <c r="K17" s="72"/>
      <c r="M17" s="73" t="s">
        <v>52</v>
      </c>
      <c r="N17" s="31"/>
    </row>
    <row r="18" spans="1:14" ht="24.75" customHeight="1">
      <c r="A18" s="61">
        <f t="shared" si="0"/>
        <v>45696</v>
      </c>
      <c r="B18" s="16" t="str">
        <f t="shared" si="1"/>
        <v>Sat</v>
      </c>
      <c r="C18" s="106"/>
      <c r="D18" s="107"/>
      <c r="E18" s="107"/>
      <c r="F18" s="107"/>
      <c r="G18" s="109"/>
      <c r="H18" s="109"/>
      <c r="I18" s="106"/>
      <c r="J18" s="132"/>
      <c r="K18" s="72"/>
      <c r="M18" s="31"/>
      <c r="N18" s="31"/>
    </row>
    <row r="19" spans="1:14" ht="24.75" customHeight="1">
      <c r="A19" s="61">
        <f t="shared" si="0"/>
        <v>45697</v>
      </c>
      <c r="B19" s="16" t="str">
        <f t="shared" si="1"/>
        <v>Sun</v>
      </c>
      <c r="C19" s="108"/>
      <c r="D19" s="109"/>
      <c r="E19" s="109"/>
      <c r="F19" s="106"/>
      <c r="G19" s="109"/>
      <c r="H19" s="109"/>
      <c r="I19" s="109"/>
      <c r="J19" s="131"/>
      <c r="K19" s="72"/>
      <c r="M19" s="31"/>
      <c r="N19" s="31"/>
    </row>
    <row r="20" spans="1:14" ht="24.75" customHeight="1">
      <c r="A20" s="61">
        <f t="shared" si="0"/>
        <v>45698</v>
      </c>
      <c r="B20" s="16" t="str">
        <f t="shared" si="1"/>
        <v>Mon</v>
      </c>
      <c r="C20" s="106"/>
      <c r="D20" s="107"/>
      <c r="E20" s="107"/>
      <c r="F20" s="107"/>
      <c r="G20" s="109"/>
      <c r="H20" s="109"/>
      <c r="I20" s="109"/>
      <c r="J20" s="131"/>
      <c r="K20" s="72"/>
      <c r="M20" s="31"/>
      <c r="N20" s="31"/>
    </row>
    <row r="21" spans="1:14" ht="24.75" customHeight="1">
      <c r="A21" s="61">
        <f t="shared" si="0"/>
        <v>45699</v>
      </c>
      <c r="B21" s="16" t="s">
        <v>68</v>
      </c>
      <c r="C21" s="108"/>
      <c r="D21" s="109"/>
      <c r="E21" s="109"/>
      <c r="F21" s="106"/>
      <c r="G21" s="109"/>
      <c r="H21" s="109"/>
      <c r="I21" s="109"/>
      <c r="J21" s="131"/>
      <c r="K21" s="72"/>
      <c r="M21" s="31"/>
      <c r="N21" s="31"/>
    </row>
    <row r="22" spans="1:14" ht="24.75" customHeight="1">
      <c r="A22" s="61">
        <f t="shared" si="0"/>
        <v>45700</v>
      </c>
      <c r="B22" s="16" t="str">
        <f t="shared" si="1"/>
        <v>Wed</v>
      </c>
      <c r="C22" s="106"/>
      <c r="D22" s="107"/>
      <c r="E22" s="107"/>
      <c r="F22" s="107"/>
      <c r="G22" s="109"/>
      <c r="H22" s="109"/>
      <c r="I22" s="106"/>
      <c r="J22" s="132"/>
      <c r="K22" s="72"/>
      <c r="M22" s="31"/>
      <c r="N22" s="31"/>
    </row>
    <row r="23" spans="1:14" ht="24.75" customHeight="1">
      <c r="A23" s="61">
        <f t="shared" si="0"/>
        <v>45701</v>
      </c>
      <c r="B23" s="16" t="str">
        <f t="shared" ref="B23" si="2">TEXT(A23,"ddd")</f>
        <v>Thu</v>
      </c>
      <c r="C23" s="106"/>
      <c r="D23" s="107"/>
      <c r="E23" s="107"/>
      <c r="F23" s="108"/>
      <c r="G23" s="106"/>
      <c r="H23" s="108"/>
      <c r="I23" s="109"/>
      <c r="J23" s="131"/>
      <c r="K23" s="72"/>
      <c r="M23" s="31"/>
      <c r="N23" s="31"/>
    </row>
    <row r="24" spans="1:14" ht="24.75" customHeight="1">
      <c r="A24" s="61">
        <f t="shared" si="0"/>
        <v>45702</v>
      </c>
      <c r="B24" s="16" t="str">
        <f t="shared" si="1"/>
        <v>Fri</v>
      </c>
      <c r="C24" s="106"/>
      <c r="D24" s="107"/>
      <c r="E24" s="107"/>
      <c r="F24" s="107"/>
      <c r="G24" s="133"/>
      <c r="H24" s="108"/>
      <c r="I24" s="106"/>
      <c r="J24" s="132"/>
      <c r="K24" s="72"/>
      <c r="M24" s="31"/>
      <c r="N24" s="31"/>
    </row>
    <row r="25" spans="1:14" ht="24.75" customHeight="1">
      <c r="A25" s="61">
        <f t="shared" si="0"/>
        <v>45703</v>
      </c>
      <c r="B25" s="16" t="str">
        <f t="shared" si="1"/>
        <v>Sat</v>
      </c>
      <c r="C25" s="106"/>
      <c r="D25" s="107"/>
      <c r="E25" s="107"/>
      <c r="F25" s="107"/>
      <c r="G25" s="153"/>
      <c r="H25" s="154"/>
      <c r="I25" s="157"/>
      <c r="J25" s="132"/>
      <c r="K25" s="72"/>
      <c r="M25" s="31"/>
      <c r="N25" s="31"/>
    </row>
    <row r="26" spans="1:14" ht="24.75" customHeight="1">
      <c r="A26" s="61">
        <f t="shared" si="0"/>
        <v>45704</v>
      </c>
      <c r="B26" s="16" t="str">
        <f t="shared" si="1"/>
        <v>Sun</v>
      </c>
      <c r="C26" s="106"/>
      <c r="D26" s="107"/>
      <c r="E26" s="107"/>
      <c r="F26" s="107"/>
      <c r="G26" s="155"/>
      <c r="H26" s="156"/>
      <c r="I26" s="157"/>
      <c r="J26" s="132"/>
      <c r="K26" s="72"/>
      <c r="M26" s="31"/>
      <c r="N26" s="31"/>
    </row>
    <row r="27" spans="1:14" ht="24.75" customHeight="1">
      <c r="A27" s="61">
        <f t="shared" si="0"/>
        <v>45705</v>
      </c>
      <c r="B27" s="16" t="str">
        <f t="shared" si="1"/>
        <v>Mon</v>
      </c>
      <c r="C27" s="106"/>
      <c r="D27" s="107"/>
      <c r="E27" s="107"/>
      <c r="F27" s="107"/>
      <c r="G27" s="109"/>
      <c r="H27" s="109"/>
      <c r="I27" s="106"/>
      <c r="J27" s="132"/>
      <c r="K27" s="72"/>
      <c r="M27" s="31"/>
      <c r="N27" s="31"/>
    </row>
    <row r="28" spans="1:14" ht="24.75" customHeight="1">
      <c r="A28" s="61">
        <f t="shared" si="0"/>
        <v>45706</v>
      </c>
      <c r="B28" s="16" t="str">
        <f t="shared" si="1"/>
        <v>Tue</v>
      </c>
      <c r="C28" s="108"/>
      <c r="D28" s="109"/>
      <c r="E28" s="109"/>
      <c r="F28" s="106"/>
      <c r="G28" s="109"/>
      <c r="H28" s="109"/>
      <c r="I28" s="109"/>
      <c r="J28" s="131"/>
      <c r="K28" s="72"/>
      <c r="M28" s="31"/>
      <c r="N28" s="31"/>
    </row>
    <row r="29" spans="1:14" ht="24.75" customHeight="1">
      <c r="A29" s="61">
        <f t="shared" si="0"/>
        <v>45707</v>
      </c>
      <c r="B29" s="16" t="str">
        <f t="shared" si="1"/>
        <v>Wed</v>
      </c>
      <c r="C29" s="106"/>
      <c r="D29" s="107"/>
      <c r="E29" s="107"/>
      <c r="F29" s="107"/>
      <c r="G29" s="109"/>
      <c r="H29" s="109"/>
      <c r="I29" s="109"/>
      <c r="J29" s="131"/>
      <c r="K29" s="72"/>
      <c r="M29" s="31"/>
      <c r="N29" s="31"/>
    </row>
    <row r="30" spans="1:14" ht="24.75" customHeight="1">
      <c r="A30" s="61">
        <f t="shared" si="0"/>
        <v>45708</v>
      </c>
      <c r="B30" s="16" t="str">
        <f t="shared" si="1"/>
        <v>Thu</v>
      </c>
      <c r="C30" s="106"/>
      <c r="D30" s="107"/>
      <c r="E30" s="107"/>
      <c r="F30" s="108"/>
      <c r="G30" s="106"/>
      <c r="H30" s="108"/>
      <c r="I30" s="109"/>
      <c r="J30" s="131"/>
      <c r="K30" s="72"/>
      <c r="M30" s="31"/>
      <c r="N30" s="31"/>
    </row>
    <row r="31" spans="1:14" ht="24.75" customHeight="1">
      <c r="A31" s="61">
        <f t="shared" si="0"/>
        <v>45709</v>
      </c>
      <c r="B31" s="16" t="str">
        <f t="shared" si="1"/>
        <v>Fri</v>
      </c>
      <c r="C31" s="106"/>
      <c r="D31" s="107"/>
      <c r="E31" s="107"/>
      <c r="F31" s="108"/>
      <c r="G31" s="106"/>
      <c r="H31" s="108"/>
      <c r="I31" s="109"/>
      <c r="J31" s="131"/>
      <c r="K31" s="72"/>
      <c r="M31" s="31"/>
      <c r="N31" s="31"/>
    </row>
    <row r="32" spans="1:14" ht="24.75" customHeight="1">
      <c r="A32" s="61">
        <f t="shared" si="0"/>
        <v>45710</v>
      </c>
      <c r="B32" s="16" t="str">
        <f t="shared" si="1"/>
        <v>Sat</v>
      </c>
      <c r="C32" s="106"/>
      <c r="D32" s="107"/>
      <c r="E32" s="107"/>
      <c r="F32" s="107"/>
      <c r="G32" s="109"/>
      <c r="H32" s="109"/>
      <c r="I32" s="109"/>
      <c r="J32" s="131"/>
      <c r="K32" s="72"/>
      <c r="M32" s="31"/>
      <c r="N32" s="31"/>
    </row>
    <row r="33" spans="1:14" ht="24.75" customHeight="1">
      <c r="A33" s="61">
        <f t="shared" si="0"/>
        <v>45711</v>
      </c>
      <c r="B33" s="16" t="s">
        <v>68</v>
      </c>
      <c r="C33" s="106"/>
      <c r="D33" s="107"/>
      <c r="E33" s="107"/>
      <c r="F33" s="107"/>
      <c r="G33" s="109"/>
      <c r="H33" s="109"/>
      <c r="I33" s="109"/>
      <c r="J33" s="131"/>
      <c r="K33" s="72"/>
      <c r="M33" s="31"/>
      <c r="N33" s="31"/>
    </row>
    <row r="34" spans="1:14" ht="24.75" customHeight="1">
      <c r="A34" s="61">
        <f t="shared" si="0"/>
        <v>45712</v>
      </c>
      <c r="B34" s="16" t="s">
        <v>68</v>
      </c>
      <c r="C34" s="108"/>
      <c r="D34" s="109"/>
      <c r="E34" s="109"/>
      <c r="F34" s="106"/>
      <c r="G34" s="109"/>
      <c r="H34" s="109"/>
      <c r="I34" s="106"/>
      <c r="J34" s="132"/>
      <c r="K34" s="72"/>
      <c r="M34" s="31"/>
      <c r="N34" s="31"/>
    </row>
    <row r="35" spans="1:14" ht="24.75" customHeight="1">
      <c r="A35" s="61">
        <f t="shared" si="0"/>
        <v>45713</v>
      </c>
      <c r="B35" s="16" t="str">
        <f t="shared" si="1"/>
        <v>Tue</v>
      </c>
      <c r="C35" s="108"/>
      <c r="D35" s="109"/>
      <c r="E35" s="109"/>
      <c r="F35" s="106"/>
      <c r="G35" s="109"/>
      <c r="H35" s="109"/>
      <c r="I35" s="106"/>
      <c r="J35" s="132"/>
      <c r="K35" s="72"/>
      <c r="M35" s="31"/>
      <c r="N35" s="31"/>
    </row>
    <row r="36" spans="1:14" ht="24.75" customHeight="1">
      <c r="A36" s="61">
        <f t="shared" si="0"/>
        <v>45714</v>
      </c>
      <c r="B36" s="16" t="str">
        <f t="shared" ref="B36:B38" si="3">TEXT(A36,"ddd")</f>
        <v>Wed</v>
      </c>
      <c r="C36" s="106"/>
      <c r="D36" s="107"/>
      <c r="E36" s="107"/>
      <c r="F36" s="108"/>
      <c r="G36" s="106"/>
      <c r="H36" s="108"/>
      <c r="I36" s="109"/>
      <c r="J36" s="131"/>
      <c r="K36" s="93"/>
      <c r="M36" s="31"/>
      <c r="N36" s="31"/>
    </row>
    <row r="37" spans="1:14" ht="24.75" customHeight="1">
      <c r="A37" s="61">
        <f t="shared" si="0"/>
        <v>45715</v>
      </c>
      <c r="B37" s="16" t="str">
        <f t="shared" si="3"/>
        <v>Thu</v>
      </c>
      <c r="C37" s="106"/>
      <c r="D37" s="107"/>
      <c r="E37" s="107"/>
      <c r="F37" s="107"/>
      <c r="G37" s="109"/>
      <c r="H37" s="109"/>
      <c r="I37" s="109"/>
      <c r="J37" s="131"/>
      <c r="K37" s="72"/>
      <c r="M37" s="31"/>
      <c r="N37" s="31"/>
    </row>
    <row r="38" spans="1:14" ht="24.75" customHeight="1" thickBot="1">
      <c r="A38" s="62">
        <f t="shared" si="0"/>
        <v>45716</v>
      </c>
      <c r="B38" s="32" t="str">
        <f t="shared" si="3"/>
        <v>Fri</v>
      </c>
      <c r="C38" s="189"/>
      <c r="D38" s="221"/>
      <c r="E38" s="221"/>
      <c r="F38" s="187"/>
      <c r="G38" s="189"/>
      <c r="H38" s="187"/>
      <c r="I38" s="188"/>
      <c r="J38" s="190"/>
      <c r="K38" s="72"/>
      <c r="M38" s="31"/>
      <c r="N38" s="31"/>
    </row>
    <row r="39" spans="1:14" ht="1.5" customHeight="1">
      <c r="A39" s="36"/>
      <c r="B39" s="35"/>
      <c r="C39" s="35"/>
      <c r="D39" s="35"/>
      <c r="E39" s="35"/>
      <c r="F39" s="35"/>
      <c r="G39" s="35"/>
      <c r="H39" s="35"/>
      <c r="I39" s="35"/>
      <c r="J39" s="35"/>
      <c r="K39" s="35"/>
    </row>
    <row r="40" spans="1:14" ht="12" customHeight="1" thickBot="1">
      <c r="A40" s="36"/>
      <c r="B40" s="37"/>
      <c r="C40" s="37"/>
      <c r="D40" s="37"/>
      <c r="E40" s="37"/>
      <c r="F40" s="37"/>
      <c r="G40" s="37"/>
      <c r="H40" s="37"/>
      <c r="I40" s="37"/>
      <c r="J40" s="37"/>
      <c r="K40" s="37"/>
    </row>
    <row r="41" spans="1:14" s="44" customFormat="1" ht="29.25" customHeight="1">
      <c r="A41" s="222" t="s">
        <v>15</v>
      </c>
      <c r="B41" s="222"/>
      <c r="C41" s="222"/>
      <c r="D41" s="223" t="s">
        <v>24</v>
      </c>
      <c r="E41" s="45" t="s">
        <v>25</v>
      </c>
      <c r="F41" s="54" t="s">
        <v>27</v>
      </c>
      <c r="G41" s="225"/>
      <c r="H41" s="226"/>
      <c r="I41" s="46"/>
      <c r="J41" s="59" t="s">
        <v>35</v>
      </c>
      <c r="K41" s="43"/>
      <c r="M41" s="2"/>
      <c r="N41" s="2"/>
    </row>
    <row r="42" spans="1:14" s="44" customFormat="1" ht="29.25" customHeight="1">
      <c r="A42" s="222"/>
      <c r="B42" s="222"/>
      <c r="C42" s="222"/>
      <c r="D42" s="224"/>
      <c r="E42" s="47" t="s">
        <v>26</v>
      </c>
      <c r="F42" s="55" t="s">
        <v>2</v>
      </c>
      <c r="G42" s="225"/>
      <c r="H42" s="226"/>
      <c r="I42" s="46"/>
      <c r="J42" s="167"/>
      <c r="K42" s="43"/>
      <c r="M42" s="2"/>
      <c r="N42" s="2"/>
    </row>
    <row r="43" spans="1:14" s="44" customFormat="1" ht="29.25" customHeight="1" thickBot="1">
      <c r="A43" s="222" t="s">
        <v>15</v>
      </c>
      <c r="B43" s="222"/>
      <c r="C43" s="222"/>
      <c r="D43" s="227" t="s">
        <v>4</v>
      </c>
      <c r="E43" s="228"/>
      <c r="F43" s="56" t="s">
        <v>27</v>
      </c>
      <c r="G43" s="48"/>
      <c r="H43" s="226"/>
      <c r="I43" s="226"/>
      <c r="J43" s="168"/>
      <c r="K43" s="43"/>
      <c r="M43" s="9"/>
      <c r="N43" s="9"/>
    </row>
    <row r="44" spans="1:14" s="44" customFormat="1" ht="8.25" customHeight="1" thickBot="1">
      <c r="A44" s="42"/>
      <c r="B44" s="42"/>
      <c r="C44" s="42"/>
      <c r="D44" s="42"/>
      <c r="E44" s="42"/>
      <c r="F44" s="43"/>
      <c r="G44" s="48"/>
      <c r="H44" s="46"/>
      <c r="I44" s="46"/>
      <c r="J44" s="168"/>
      <c r="K44" s="43"/>
      <c r="M44" s="9"/>
      <c r="N44" s="9"/>
    </row>
    <row r="45" spans="1:14" ht="27" customHeight="1" thickTop="1" thickBot="1">
      <c r="A45" s="160" t="s">
        <v>39</v>
      </c>
      <c r="B45" s="161"/>
      <c r="C45" s="161"/>
      <c r="D45" s="164" t="s">
        <v>40</v>
      </c>
      <c r="E45" s="164"/>
      <c r="F45" s="164"/>
      <c r="G45" s="97">
        <v>45692</v>
      </c>
      <c r="H45" s="39"/>
      <c r="I45" s="39"/>
      <c r="J45" s="169"/>
      <c r="K45" s="38"/>
      <c r="M45" s="9"/>
      <c r="N45" s="9"/>
    </row>
    <row r="46" spans="1:14" ht="27" customHeight="1" thickBot="1">
      <c r="A46" s="162"/>
      <c r="B46" s="163"/>
      <c r="C46" s="163"/>
      <c r="D46" s="165" t="s">
        <v>41</v>
      </c>
      <c r="E46" s="165"/>
      <c r="F46" s="165"/>
      <c r="G46" s="98">
        <v>45694</v>
      </c>
      <c r="H46" s="39"/>
      <c r="I46" s="39"/>
      <c r="J46" s="39"/>
      <c r="K46" s="38"/>
      <c r="M46" s="9"/>
      <c r="N46" s="9"/>
    </row>
    <row r="47" spans="1:14" ht="8.25" customHeight="1" thickTop="1">
      <c r="B47" s="37"/>
      <c r="C47" s="37"/>
      <c r="D47" s="37"/>
      <c r="E47" s="37"/>
      <c r="F47" s="37"/>
      <c r="G47" s="37"/>
      <c r="H47" s="37"/>
      <c r="I47" s="37"/>
      <c r="J47" s="37"/>
      <c r="K47" s="37"/>
    </row>
    <row r="48" spans="1:14" s="2" customFormat="1" ht="29.25" customHeight="1">
      <c r="A48" s="134" t="s">
        <v>48</v>
      </c>
      <c r="B48" s="135"/>
      <c r="C48" s="135"/>
      <c r="D48" s="135"/>
      <c r="E48" s="135"/>
      <c r="F48" s="135"/>
      <c r="G48" s="135"/>
      <c r="H48" s="135"/>
      <c r="I48" s="135"/>
      <c r="J48" s="135"/>
    </row>
    <row r="49" spans="1:10" s="2" customFormat="1" ht="22.5" customHeight="1">
      <c r="A49" s="135"/>
      <c r="B49" s="135"/>
      <c r="C49" s="135"/>
      <c r="D49" s="135"/>
      <c r="E49" s="135"/>
      <c r="F49" s="135"/>
      <c r="G49" s="135"/>
      <c r="H49" s="135"/>
      <c r="I49" s="135"/>
      <c r="J49" s="135"/>
    </row>
    <row r="50" spans="1:10" s="2" customFormat="1" ht="22.5" customHeight="1">
      <c r="A50" s="135"/>
      <c r="B50" s="135"/>
      <c r="C50" s="135"/>
      <c r="D50" s="135"/>
      <c r="E50" s="135"/>
      <c r="F50" s="135"/>
      <c r="G50" s="135"/>
      <c r="H50" s="135"/>
      <c r="I50" s="135"/>
      <c r="J50" s="135"/>
    </row>
    <row r="51" spans="1:10" s="2" customFormat="1" ht="22.5" customHeight="1">
      <c r="A51" s="135"/>
      <c r="B51" s="135"/>
      <c r="C51" s="135"/>
      <c r="D51" s="135"/>
      <c r="E51" s="135"/>
      <c r="F51" s="135"/>
      <c r="G51" s="135"/>
      <c r="H51" s="135"/>
      <c r="I51" s="135"/>
      <c r="J51" s="135"/>
    </row>
    <row r="52" spans="1:10" s="2" customFormat="1" ht="22.5" customHeight="1">
      <c r="A52" s="135"/>
      <c r="B52" s="135"/>
      <c r="C52" s="135"/>
      <c r="D52" s="135"/>
      <c r="E52" s="135"/>
      <c r="F52" s="135"/>
      <c r="G52" s="135"/>
      <c r="H52" s="135"/>
      <c r="I52" s="135"/>
      <c r="J52" s="135"/>
    </row>
    <row r="53" spans="1:10" s="2" customFormat="1" ht="22.5" customHeight="1">
      <c r="A53" s="135"/>
      <c r="B53" s="135"/>
      <c r="C53" s="135"/>
      <c r="D53" s="135"/>
      <c r="E53" s="135"/>
      <c r="F53" s="135"/>
      <c r="G53" s="135"/>
      <c r="H53" s="135"/>
      <c r="I53" s="135"/>
      <c r="J53" s="135"/>
    </row>
    <row r="54" spans="1:10" s="2" customFormat="1" ht="22.5" customHeight="1">
      <c r="A54" s="135"/>
      <c r="B54" s="135"/>
      <c r="C54" s="135"/>
      <c r="D54" s="135"/>
      <c r="E54" s="135"/>
      <c r="F54" s="135"/>
      <c r="G54" s="135"/>
      <c r="H54" s="135"/>
      <c r="I54" s="135"/>
      <c r="J54" s="135"/>
    </row>
    <row r="55" spans="1:10" s="2" customFormat="1" ht="62.25" customHeight="1">
      <c r="A55" s="135"/>
      <c r="B55" s="135"/>
      <c r="C55" s="135"/>
      <c r="D55" s="135"/>
      <c r="E55" s="135"/>
      <c r="F55" s="135"/>
      <c r="G55" s="135"/>
      <c r="H55" s="135"/>
      <c r="I55" s="135"/>
      <c r="J55" s="135"/>
    </row>
  </sheetData>
  <mergeCells count="112">
    <mergeCell ref="A48:J55"/>
    <mergeCell ref="A41:C42"/>
    <mergeCell ref="D41:D42"/>
    <mergeCell ref="G41:G42"/>
    <mergeCell ref="H41:H42"/>
    <mergeCell ref="J42:J45"/>
    <mergeCell ref="A43:C43"/>
    <mergeCell ref="D43:E43"/>
    <mergeCell ref="H43:I43"/>
    <mergeCell ref="A45:C46"/>
    <mergeCell ref="D45:F45"/>
    <mergeCell ref="D46:F46"/>
    <mergeCell ref="C38:F38"/>
    <mergeCell ref="G38:H38"/>
    <mergeCell ref="I38:J38"/>
    <mergeCell ref="C35:F35"/>
    <mergeCell ref="G35:H35"/>
    <mergeCell ref="I35:J35"/>
    <mergeCell ref="C37:F37"/>
    <mergeCell ref="G37:H37"/>
    <mergeCell ref="I37:J37"/>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I13:J13"/>
    <mergeCell ref="C14:F14"/>
    <mergeCell ref="G14:H14"/>
    <mergeCell ref="I14:J14"/>
    <mergeCell ref="C11:F11"/>
    <mergeCell ref="G11:H11"/>
    <mergeCell ref="I11:J11"/>
    <mergeCell ref="C12:F12"/>
    <mergeCell ref="G12:H12"/>
    <mergeCell ref="I12:J12"/>
    <mergeCell ref="C13:F13"/>
    <mergeCell ref="G13:H13"/>
    <mergeCell ref="I1:J1"/>
    <mergeCell ref="A2:J2"/>
    <mergeCell ref="A4:C4"/>
    <mergeCell ref="D4:E4"/>
    <mergeCell ref="G4:J4"/>
    <mergeCell ref="A9:A10"/>
    <mergeCell ref="B9:B10"/>
    <mergeCell ref="C9:F10"/>
    <mergeCell ref="G9:H10"/>
    <mergeCell ref="I9:J10"/>
    <mergeCell ref="A5:C5"/>
    <mergeCell ref="D5:E5"/>
    <mergeCell ref="A6:E6"/>
    <mergeCell ref="A1:G1"/>
    <mergeCell ref="G5:J5"/>
    <mergeCell ref="G6:J6"/>
  </mergeCells>
  <phoneticPr fontId="1"/>
  <conditionalFormatting sqref="D4:E4">
    <cfRule type="expression" dxfId="18" priority="15">
      <formula>$D$4&lt;&gt;""</formula>
    </cfRule>
  </conditionalFormatting>
  <conditionalFormatting sqref="D5:E5">
    <cfRule type="expression" dxfId="17" priority="14">
      <formula>$D$5&lt;&gt;""</formula>
    </cfRule>
  </conditionalFormatting>
  <conditionalFormatting sqref="G4:J4">
    <cfRule type="expression" dxfId="16" priority="13">
      <formula>$G$4&lt;&gt;""</formula>
    </cfRule>
  </conditionalFormatting>
  <conditionalFormatting sqref="A11:J35 A37:J38">
    <cfRule type="expression" dxfId="15" priority="16">
      <formula>$B11="Hol"</formula>
    </cfRule>
    <cfRule type="expression" dxfId="14" priority="17">
      <formula>$B11="Sun"</formula>
    </cfRule>
    <cfRule type="expression" dxfId="13" priority="18">
      <formula>$B11="Sat"</formula>
    </cfRule>
  </conditionalFormatting>
  <conditionalFormatting sqref="A36:J36">
    <cfRule type="expression" dxfId="12" priority="3">
      <formula>$B36="Hol"</formula>
    </cfRule>
    <cfRule type="expression" dxfId="11" priority="4">
      <formula>$B36="Sun"</formula>
    </cfRule>
    <cfRule type="expression" dxfId="10" priority="5">
      <formula>$B36="Sat"</formula>
    </cfRule>
  </conditionalFormatting>
  <conditionalFormatting sqref="G5">
    <cfRule type="expression" dxfId="9" priority="2">
      <formula>$G$6&lt;&gt;""</formula>
    </cfRule>
  </conditionalFormatting>
  <conditionalFormatting sqref="G6">
    <cfRule type="expression" dxfId="8"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3"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9"/>
  <sheetViews>
    <sheetView view="pageBreakPreview" zoomScaleNormal="100" zoomScaleSheetLayoutView="100" workbookViewId="0">
      <selection activeCell="G8" sqref="G8"/>
    </sheetView>
  </sheetViews>
  <sheetFormatPr defaultColWidth="9" defaultRowHeight="12.75"/>
  <cols>
    <col min="1" max="1" width="5" style="34" customWidth="1"/>
    <col min="2" max="2" width="5" style="31" customWidth="1"/>
    <col min="3" max="3" width="5.875" style="31" customWidth="1"/>
    <col min="4" max="4" width="15.625" style="31" customWidth="1"/>
    <col min="5" max="5" width="17.75" style="31" customWidth="1"/>
    <col min="6" max="7" width="22.625" style="31" customWidth="1"/>
    <col min="8" max="8" width="19.125" style="31" customWidth="1"/>
    <col min="9" max="9" width="22.5" style="31" customWidth="1"/>
    <col min="10" max="10" width="14.25" style="31" customWidth="1"/>
    <col min="11" max="11" width="1.125" style="31" hidden="1" customWidth="1"/>
    <col min="12" max="12" width="9" style="31"/>
    <col min="13" max="13" width="45.375" style="2" customWidth="1"/>
    <col min="14" max="14" width="27.5" style="2" customWidth="1"/>
    <col min="15" max="16384" width="9" style="31"/>
  </cols>
  <sheetData>
    <row r="1" spans="1:14" ht="18" customHeight="1">
      <c r="A1" s="104" t="s">
        <v>34</v>
      </c>
      <c r="B1" s="104"/>
      <c r="C1" s="104"/>
      <c r="D1" s="104"/>
      <c r="E1" s="104"/>
      <c r="F1" s="104"/>
      <c r="G1" s="104"/>
      <c r="I1" s="210" t="s">
        <v>21</v>
      </c>
      <c r="J1" s="210"/>
    </row>
    <row r="2" spans="1:14" ht="23.25" customHeight="1">
      <c r="A2" s="110">
        <f>EDATE(April!A2,11)</f>
        <v>45717</v>
      </c>
      <c r="B2" s="110"/>
      <c r="C2" s="110"/>
      <c r="D2" s="110"/>
      <c r="E2" s="110"/>
      <c r="F2" s="110"/>
      <c r="G2" s="110"/>
      <c r="H2" s="110"/>
      <c r="I2" s="110"/>
      <c r="J2" s="110"/>
      <c r="K2" s="40"/>
    </row>
    <row r="3" spans="1:14" ht="6.75" customHeight="1" thickBot="1">
      <c r="A3" s="67"/>
    </row>
    <row r="4" spans="1:14" s="2" customFormat="1" ht="36" customHeight="1">
      <c r="A4" s="111" t="s">
        <v>10</v>
      </c>
      <c r="B4" s="112"/>
      <c r="C4" s="113"/>
      <c r="D4" s="171">
        <f>April!D4</f>
        <v>0</v>
      </c>
      <c r="E4" s="172"/>
      <c r="F4" s="92" t="s">
        <v>67</v>
      </c>
      <c r="G4" s="173">
        <f>April!G4</f>
        <v>0</v>
      </c>
      <c r="H4" s="174"/>
      <c r="I4" s="174"/>
      <c r="J4" s="175"/>
      <c r="K4" s="5"/>
    </row>
    <row r="5" spans="1:14" s="2" customFormat="1" ht="42" customHeight="1" thickBot="1">
      <c r="A5" s="120" t="s">
        <v>66</v>
      </c>
      <c r="B5" s="121"/>
      <c r="C5" s="121"/>
      <c r="D5" s="170">
        <f>April!D5</f>
        <v>0</v>
      </c>
      <c r="E5" s="170"/>
      <c r="F5" s="14" t="s">
        <v>11</v>
      </c>
      <c r="G5" s="176">
        <f>April!G5</f>
        <v>0</v>
      </c>
      <c r="H5" s="177"/>
      <c r="I5" s="177"/>
      <c r="J5" s="178"/>
      <c r="K5" s="7"/>
    </row>
    <row r="6" spans="1:14" s="2" customFormat="1"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211" t="s">
        <v>8</v>
      </c>
      <c r="B9" s="213" t="s">
        <v>22</v>
      </c>
      <c r="C9" s="229" t="s">
        <v>5</v>
      </c>
      <c r="D9" s="230"/>
      <c r="E9" s="230"/>
      <c r="F9" s="231"/>
      <c r="G9" s="215" t="s">
        <v>23</v>
      </c>
      <c r="H9" s="216"/>
      <c r="I9" s="215" t="s">
        <v>7</v>
      </c>
      <c r="J9" s="219"/>
      <c r="K9" s="30"/>
    </row>
    <row r="10" spans="1:14" s="34" customFormat="1" ht="33" customHeight="1" thickBot="1">
      <c r="A10" s="212"/>
      <c r="B10" s="214"/>
      <c r="C10" s="232"/>
      <c r="D10" s="233"/>
      <c r="E10" s="233"/>
      <c r="F10" s="234"/>
      <c r="G10" s="217"/>
      <c r="H10" s="218"/>
      <c r="I10" s="217"/>
      <c r="J10" s="220"/>
      <c r="K10" s="41"/>
      <c r="M10" s="49"/>
      <c r="N10" s="49"/>
    </row>
    <row r="11" spans="1:14" ht="24.75" customHeight="1">
      <c r="A11" s="61">
        <f>A2</f>
        <v>45717</v>
      </c>
      <c r="B11" s="16" t="str">
        <f>TEXT(A11,"ddd")</f>
        <v>Sat</v>
      </c>
      <c r="C11" s="106"/>
      <c r="D11" s="107"/>
      <c r="E11" s="107"/>
      <c r="F11" s="107"/>
      <c r="G11" s="140"/>
      <c r="H11" s="140"/>
      <c r="I11" s="140"/>
      <c r="J11" s="141"/>
      <c r="K11" s="30"/>
      <c r="M11" s="69" t="s">
        <v>16</v>
      </c>
      <c r="N11" s="17" t="s">
        <v>28</v>
      </c>
    </row>
    <row r="12" spans="1:14" ht="24.75" customHeight="1">
      <c r="A12" s="61">
        <f>A11+1</f>
        <v>45718</v>
      </c>
      <c r="B12" s="16" t="str">
        <f>TEXT(A12,"ddd")</f>
        <v>Sun</v>
      </c>
      <c r="C12" s="106"/>
      <c r="D12" s="107"/>
      <c r="E12" s="107"/>
      <c r="F12" s="107"/>
      <c r="G12" s="109"/>
      <c r="H12" s="109"/>
      <c r="I12" s="140"/>
      <c r="J12" s="141"/>
      <c r="K12" s="30"/>
      <c r="M12" s="71" t="s">
        <v>53</v>
      </c>
      <c r="N12" s="2" t="s">
        <v>29</v>
      </c>
    </row>
    <row r="13" spans="1:14" ht="24.75" customHeight="1">
      <c r="A13" s="61">
        <f t="shared" ref="A13:A41" si="0">A12+1</f>
        <v>45719</v>
      </c>
      <c r="B13" s="16" t="str">
        <f t="shared" ref="B13:B41" si="1">TEXT(A13,"ddd")</f>
        <v>Mon</v>
      </c>
      <c r="C13" s="108"/>
      <c r="D13" s="109"/>
      <c r="E13" s="109"/>
      <c r="F13" s="106"/>
      <c r="G13" s="109"/>
      <c r="H13" s="109"/>
      <c r="I13" s="109"/>
      <c r="J13" s="131"/>
      <c r="K13" s="30"/>
      <c r="M13" s="70" t="s">
        <v>38</v>
      </c>
      <c r="N13" s="2" t="s">
        <v>30</v>
      </c>
    </row>
    <row r="14" spans="1:14" ht="24.75" customHeight="1">
      <c r="A14" s="61">
        <f t="shared" si="0"/>
        <v>45720</v>
      </c>
      <c r="B14" s="16" t="str">
        <f t="shared" si="1"/>
        <v>Tue</v>
      </c>
      <c r="C14" s="106"/>
      <c r="D14" s="107"/>
      <c r="E14" s="107"/>
      <c r="F14" s="107"/>
      <c r="G14" s="109"/>
      <c r="H14" s="109"/>
      <c r="I14" s="109"/>
      <c r="J14" s="131"/>
      <c r="K14" s="30"/>
      <c r="M14" s="70" t="s">
        <v>18</v>
      </c>
      <c r="N14" s="2" t="s">
        <v>31</v>
      </c>
    </row>
    <row r="15" spans="1:14" ht="24.75" customHeight="1">
      <c r="A15" s="61">
        <f t="shared" si="0"/>
        <v>45721</v>
      </c>
      <c r="B15" s="16" t="str">
        <f t="shared" si="1"/>
        <v>Wed</v>
      </c>
      <c r="C15" s="106"/>
      <c r="D15" s="107"/>
      <c r="E15" s="107"/>
      <c r="F15" s="107"/>
      <c r="G15" s="109"/>
      <c r="H15" s="109"/>
      <c r="I15" s="109"/>
      <c r="J15" s="131"/>
      <c r="K15" s="30"/>
      <c r="M15" s="70" t="s">
        <v>19</v>
      </c>
      <c r="N15" s="2" t="s">
        <v>32</v>
      </c>
    </row>
    <row r="16" spans="1:14" ht="24.75" customHeight="1">
      <c r="A16" s="61">
        <f t="shared" si="0"/>
        <v>45722</v>
      </c>
      <c r="B16" s="16" t="str">
        <f t="shared" si="1"/>
        <v>Thu</v>
      </c>
      <c r="C16" s="106"/>
      <c r="D16" s="107"/>
      <c r="E16" s="107"/>
      <c r="F16" s="107"/>
      <c r="G16" s="109"/>
      <c r="H16" s="109"/>
      <c r="I16" s="109"/>
      <c r="J16" s="131"/>
      <c r="K16" s="30"/>
      <c r="M16" s="70" t="s">
        <v>20</v>
      </c>
      <c r="N16" s="2" t="s">
        <v>33</v>
      </c>
    </row>
    <row r="17" spans="1:13" ht="24.75" customHeight="1">
      <c r="A17" s="61">
        <f t="shared" si="0"/>
        <v>45723</v>
      </c>
      <c r="B17" s="16" t="str">
        <f t="shared" si="1"/>
        <v>Fri</v>
      </c>
      <c r="C17" s="106"/>
      <c r="D17" s="107"/>
      <c r="E17" s="107"/>
      <c r="F17" s="107"/>
      <c r="G17" s="109"/>
      <c r="H17" s="109"/>
      <c r="I17" s="109"/>
      <c r="J17" s="131"/>
      <c r="K17" s="30"/>
      <c r="M17" s="70" t="s">
        <v>52</v>
      </c>
    </row>
    <row r="18" spans="1:13" ht="24.75" customHeight="1">
      <c r="A18" s="61">
        <f t="shared" si="0"/>
        <v>45724</v>
      </c>
      <c r="B18" s="16" t="str">
        <f t="shared" si="1"/>
        <v>Sat</v>
      </c>
      <c r="C18" s="106"/>
      <c r="D18" s="107"/>
      <c r="E18" s="107"/>
      <c r="F18" s="107"/>
      <c r="G18" s="109"/>
      <c r="H18" s="109"/>
      <c r="I18" s="106"/>
      <c r="J18" s="132"/>
      <c r="K18" s="30"/>
    </row>
    <row r="19" spans="1:13" ht="24.75" customHeight="1">
      <c r="A19" s="61">
        <f t="shared" si="0"/>
        <v>45725</v>
      </c>
      <c r="B19" s="16" t="str">
        <f t="shared" si="1"/>
        <v>Sun</v>
      </c>
      <c r="C19" s="108"/>
      <c r="D19" s="109"/>
      <c r="E19" s="109"/>
      <c r="F19" s="106"/>
      <c r="G19" s="109"/>
      <c r="H19" s="109"/>
      <c r="I19" s="109"/>
      <c r="J19" s="131"/>
      <c r="K19" s="30"/>
    </row>
    <row r="20" spans="1:13" ht="24.75" customHeight="1">
      <c r="A20" s="61">
        <f t="shared" si="0"/>
        <v>45726</v>
      </c>
      <c r="B20" s="16" t="str">
        <f t="shared" si="1"/>
        <v>Mon</v>
      </c>
      <c r="C20" s="106"/>
      <c r="D20" s="107"/>
      <c r="E20" s="107"/>
      <c r="F20" s="107"/>
      <c r="G20" s="109"/>
      <c r="H20" s="109"/>
      <c r="I20" s="109"/>
      <c r="J20" s="131"/>
      <c r="K20" s="30"/>
    </row>
    <row r="21" spans="1:13" ht="24.75" customHeight="1">
      <c r="A21" s="61">
        <f t="shared" si="0"/>
        <v>45727</v>
      </c>
      <c r="B21" s="16" t="str">
        <f t="shared" si="1"/>
        <v>Tue</v>
      </c>
      <c r="C21" s="108"/>
      <c r="D21" s="109"/>
      <c r="E21" s="109"/>
      <c r="F21" s="106"/>
      <c r="G21" s="109"/>
      <c r="H21" s="109"/>
      <c r="I21" s="109"/>
      <c r="J21" s="131"/>
      <c r="K21" s="30"/>
    </row>
    <row r="22" spans="1:13" ht="24.75" customHeight="1">
      <c r="A22" s="61">
        <f t="shared" si="0"/>
        <v>45728</v>
      </c>
      <c r="B22" s="16" t="str">
        <f t="shared" si="1"/>
        <v>Wed</v>
      </c>
      <c r="C22" s="106"/>
      <c r="D22" s="107"/>
      <c r="E22" s="107"/>
      <c r="F22" s="107"/>
      <c r="G22" s="109"/>
      <c r="H22" s="109"/>
      <c r="I22" s="106"/>
      <c r="J22" s="132"/>
      <c r="K22" s="30"/>
    </row>
    <row r="23" spans="1:13" ht="24.75" customHeight="1">
      <c r="A23" s="61">
        <f t="shared" si="0"/>
        <v>45729</v>
      </c>
      <c r="B23" s="16" t="str">
        <f t="shared" si="1"/>
        <v>Thu</v>
      </c>
      <c r="C23" s="106"/>
      <c r="D23" s="107"/>
      <c r="E23" s="107"/>
      <c r="F23" s="108"/>
      <c r="G23" s="106"/>
      <c r="H23" s="108"/>
      <c r="I23" s="109"/>
      <c r="J23" s="131"/>
      <c r="K23" s="30"/>
    </row>
    <row r="24" spans="1:13" ht="24.75" customHeight="1">
      <c r="A24" s="61">
        <f t="shared" si="0"/>
        <v>45730</v>
      </c>
      <c r="B24" s="16" t="str">
        <f t="shared" si="1"/>
        <v>Fri</v>
      </c>
      <c r="C24" s="106"/>
      <c r="D24" s="107"/>
      <c r="E24" s="107"/>
      <c r="F24" s="107"/>
      <c r="G24" s="133"/>
      <c r="H24" s="108"/>
      <c r="I24" s="106"/>
      <c r="J24" s="132"/>
      <c r="K24" s="30"/>
    </row>
    <row r="25" spans="1:13" ht="24.75" customHeight="1">
      <c r="A25" s="61">
        <f t="shared" si="0"/>
        <v>45731</v>
      </c>
      <c r="B25" s="16" t="str">
        <f t="shared" si="1"/>
        <v>Sat</v>
      </c>
      <c r="C25" s="106"/>
      <c r="D25" s="107"/>
      <c r="E25" s="107"/>
      <c r="F25" s="107"/>
      <c r="G25" s="153"/>
      <c r="H25" s="154"/>
      <c r="I25" s="157"/>
      <c r="J25" s="132"/>
      <c r="K25" s="30"/>
    </row>
    <row r="26" spans="1:13" ht="24.75" customHeight="1">
      <c r="A26" s="61">
        <f t="shared" si="0"/>
        <v>45732</v>
      </c>
      <c r="B26" s="16" t="str">
        <f t="shared" si="1"/>
        <v>Sun</v>
      </c>
      <c r="C26" s="106"/>
      <c r="D26" s="107"/>
      <c r="E26" s="107"/>
      <c r="F26" s="107"/>
      <c r="G26" s="155"/>
      <c r="H26" s="156"/>
      <c r="I26" s="157"/>
      <c r="J26" s="132"/>
      <c r="K26" s="30"/>
    </row>
    <row r="27" spans="1:13" ht="24.75" customHeight="1">
      <c r="A27" s="61">
        <f t="shared" si="0"/>
        <v>45733</v>
      </c>
      <c r="B27" s="16" t="str">
        <f t="shared" si="1"/>
        <v>Mon</v>
      </c>
      <c r="C27" s="106"/>
      <c r="D27" s="107"/>
      <c r="E27" s="107"/>
      <c r="F27" s="107"/>
      <c r="G27" s="109"/>
      <c r="H27" s="109"/>
      <c r="I27" s="106"/>
      <c r="J27" s="132"/>
      <c r="K27" s="30"/>
    </row>
    <row r="28" spans="1:13" ht="24.75" customHeight="1">
      <c r="A28" s="61">
        <f t="shared" si="0"/>
        <v>45734</v>
      </c>
      <c r="B28" s="16" t="str">
        <f t="shared" si="1"/>
        <v>Tue</v>
      </c>
      <c r="C28" s="108"/>
      <c r="D28" s="109"/>
      <c r="E28" s="109"/>
      <c r="F28" s="106"/>
      <c r="G28" s="109"/>
      <c r="H28" s="109"/>
      <c r="I28" s="109"/>
      <c r="J28" s="131"/>
      <c r="K28" s="30"/>
    </row>
    <row r="29" spans="1:13" ht="24.75" customHeight="1">
      <c r="A29" s="61">
        <f t="shared" si="0"/>
        <v>45735</v>
      </c>
      <c r="B29" s="16" t="str">
        <f t="shared" si="1"/>
        <v>Wed</v>
      </c>
      <c r="C29" s="106"/>
      <c r="D29" s="107"/>
      <c r="E29" s="107"/>
      <c r="F29" s="107"/>
      <c r="G29" s="109"/>
      <c r="H29" s="109"/>
      <c r="I29" s="109"/>
      <c r="J29" s="131"/>
      <c r="K29" s="30"/>
    </row>
    <row r="30" spans="1:13" ht="24.75" customHeight="1">
      <c r="A30" s="61">
        <f t="shared" si="0"/>
        <v>45736</v>
      </c>
      <c r="B30" s="16" t="s">
        <v>68</v>
      </c>
      <c r="C30" s="106"/>
      <c r="D30" s="107"/>
      <c r="E30" s="107"/>
      <c r="F30" s="107"/>
      <c r="G30" s="109"/>
      <c r="H30" s="109"/>
      <c r="I30" s="109"/>
      <c r="J30" s="131"/>
      <c r="K30" s="68"/>
    </row>
    <row r="31" spans="1:13" ht="24.75" customHeight="1">
      <c r="A31" s="61">
        <f t="shared" si="0"/>
        <v>45737</v>
      </c>
      <c r="B31" s="16" t="str">
        <f t="shared" ref="B31" si="2">TEXT(A31,"ddd")</f>
        <v>Fri</v>
      </c>
      <c r="C31" s="106"/>
      <c r="D31" s="107"/>
      <c r="E31" s="107"/>
      <c r="F31" s="108"/>
      <c r="G31" s="106"/>
      <c r="H31" s="108"/>
      <c r="I31" s="109"/>
      <c r="J31" s="131"/>
      <c r="K31" s="30"/>
    </row>
    <row r="32" spans="1:13" ht="24.75" customHeight="1">
      <c r="A32" s="61">
        <f t="shared" si="0"/>
        <v>45738</v>
      </c>
      <c r="B32" s="16" t="str">
        <f t="shared" si="1"/>
        <v>Sat</v>
      </c>
      <c r="C32" s="106"/>
      <c r="D32" s="107"/>
      <c r="E32" s="107"/>
      <c r="F32" s="107"/>
      <c r="G32" s="109"/>
      <c r="H32" s="109"/>
      <c r="I32" s="109"/>
      <c r="J32" s="131"/>
      <c r="K32" s="30"/>
    </row>
    <row r="33" spans="1:14" ht="24.75" customHeight="1">
      <c r="A33" s="61">
        <f t="shared" si="0"/>
        <v>45739</v>
      </c>
      <c r="B33" s="16" t="str">
        <f t="shared" si="1"/>
        <v>Sun</v>
      </c>
      <c r="C33" s="106"/>
      <c r="D33" s="107"/>
      <c r="E33" s="107"/>
      <c r="F33" s="107"/>
      <c r="G33" s="109"/>
      <c r="H33" s="109"/>
      <c r="I33" s="109"/>
      <c r="J33" s="131"/>
      <c r="K33" s="30"/>
    </row>
    <row r="34" spans="1:14" ht="24.75" customHeight="1">
      <c r="A34" s="61">
        <f t="shared" si="0"/>
        <v>45740</v>
      </c>
      <c r="B34" s="16" t="str">
        <f t="shared" si="1"/>
        <v>Mon</v>
      </c>
      <c r="C34" s="106"/>
      <c r="D34" s="107"/>
      <c r="E34" s="107"/>
      <c r="F34" s="107"/>
      <c r="G34" s="109"/>
      <c r="H34" s="109"/>
      <c r="I34" s="109"/>
      <c r="J34" s="131"/>
      <c r="K34" s="30"/>
    </row>
    <row r="35" spans="1:14" ht="24.75" customHeight="1">
      <c r="A35" s="61">
        <f t="shared" si="0"/>
        <v>45741</v>
      </c>
      <c r="B35" s="16" t="str">
        <f t="shared" si="1"/>
        <v>Tue</v>
      </c>
      <c r="C35" s="108"/>
      <c r="D35" s="109"/>
      <c r="E35" s="109"/>
      <c r="F35" s="106"/>
      <c r="G35" s="109"/>
      <c r="H35" s="109"/>
      <c r="I35" s="106"/>
      <c r="J35" s="132"/>
      <c r="K35" s="30"/>
    </row>
    <row r="36" spans="1:14" ht="24.75" customHeight="1">
      <c r="A36" s="61">
        <f t="shared" si="0"/>
        <v>45742</v>
      </c>
      <c r="B36" s="16" t="str">
        <f t="shared" si="1"/>
        <v>Wed</v>
      </c>
      <c r="C36" s="106"/>
      <c r="D36" s="107"/>
      <c r="E36" s="107"/>
      <c r="F36" s="107"/>
      <c r="G36" s="109"/>
      <c r="H36" s="109"/>
      <c r="I36" s="109"/>
      <c r="J36" s="131"/>
      <c r="K36" s="30"/>
    </row>
    <row r="37" spans="1:14" ht="24.75" customHeight="1">
      <c r="A37" s="61">
        <f t="shared" si="0"/>
        <v>45743</v>
      </c>
      <c r="B37" s="16" t="str">
        <f t="shared" si="1"/>
        <v>Thu</v>
      </c>
      <c r="C37" s="106"/>
      <c r="D37" s="107"/>
      <c r="E37" s="107"/>
      <c r="F37" s="108"/>
      <c r="G37" s="106"/>
      <c r="H37" s="108"/>
      <c r="I37" s="109"/>
      <c r="J37" s="131"/>
      <c r="K37" s="30"/>
    </row>
    <row r="38" spans="1:14" ht="24.75" customHeight="1">
      <c r="A38" s="61">
        <f t="shared" si="0"/>
        <v>45744</v>
      </c>
      <c r="B38" s="16" t="str">
        <f t="shared" si="1"/>
        <v>Fri</v>
      </c>
      <c r="C38" s="106"/>
      <c r="D38" s="107"/>
      <c r="E38" s="107"/>
      <c r="F38" s="108"/>
      <c r="G38" s="106"/>
      <c r="H38" s="108"/>
      <c r="I38" s="109"/>
      <c r="J38" s="131"/>
      <c r="K38" s="30"/>
    </row>
    <row r="39" spans="1:14" ht="24.75" customHeight="1">
      <c r="A39" s="61">
        <f t="shared" si="0"/>
        <v>45745</v>
      </c>
      <c r="B39" s="16" t="str">
        <f t="shared" si="1"/>
        <v>Sat</v>
      </c>
      <c r="C39" s="106"/>
      <c r="D39" s="107"/>
      <c r="E39" s="107"/>
      <c r="F39" s="108"/>
      <c r="G39" s="106"/>
      <c r="H39" s="108"/>
      <c r="I39" s="109"/>
      <c r="J39" s="131"/>
      <c r="K39" s="30"/>
    </row>
    <row r="40" spans="1:14" ht="24.75" customHeight="1">
      <c r="A40" s="64">
        <f t="shared" si="0"/>
        <v>45746</v>
      </c>
      <c r="B40" s="65" t="str">
        <f t="shared" si="1"/>
        <v>Sun</v>
      </c>
      <c r="C40" s="108"/>
      <c r="D40" s="109"/>
      <c r="E40" s="109"/>
      <c r="F40" s="106"/>
      <c r="G40" s="109"/>
      <c r="H40" s="109"/>
      <c r="I40" s="109"/>
      <c r="J40" s="131"/>
      <c r="K40" s="30"/>
    </row>
    <row r="41" spans="1:14" ht="24.75" customHeight="1" thickBot="1">
      <c r="A41" s="63">
        <f t="shared" si="0"/>
        <v>45747</v>
      </c>
      <c r="B41" s="28" t="str">
        <f t="shared" si="1"/>
        <v>Mon</v>
      </c>
      <c r="C41" s="184"/>
      <c r="D41" s="185"/>
      <c r="E41" s="185"/>
      <c r="F41" s="185"/>
      <c r="G41" s="185"/>
      <c r="H41" s="185"/>
      <c r="I41" s="185"/>
      <c r="J41" s="186"/>
      <c r="K41" s="30"/>
    </row>
    <row r="42" spans="1:14" ht="5.25" customHeight="1">
      <c r="B42" s="35"/>
      <c r="C42" s="35"/>
      <c r="D42" s="35"/>
      <c r="E42" s="35"/>
      <c r="F42" s="35"/>
      <c r="G42" s="35"/>
      <c r="H42" s="35"/>
      <c r="I42" s="35"/>
      <c r="J42" s="35"/>
      <c r="K42" s="35"/>
    </row>
    <row r="43" spans="1:14" ht="1.5" customHeight="1" thickBot="1">
      <c r="A43" s="36"/>
      <c r="B43" s="35"/>
      <c r="C43" s="35"/>
      <c r="D43" s="35"/>
      <c r="E43" s="35"/>
      <c r="F43" s="35"/>
      <c r="G43" s="35"/>
      <c r="H43" s="35"/>
      <c r="I43" s="35"/>
      <c r="J43" s="35"/>
      <c r="K43" s="35"/>
    </row>
    <row r="44" spans="1:14" ht="13.5" hidden="1" thickBot="1">
      <c r="A44" s="36"/>
      <c r="B44" s="37"/>
      <c r="C44" s="37"/>
      <c r="D44" s="37"/>
      <c r="E44" s="37"/>
      <c r="F44" s="37"/>
      <c r="G44" s="37"/>
      <c r="H44" s="37"/>
      <c r="I44" s="37"/>
      <c r="J44" s="37"/>
      <c r="K44" s="37"/>
      <c r="M44" s="9"/>
      <c r="N44" s="9"/>
    </row>
    <row r="45" spans="1:14" s="44" customFormat="1" ht="29.25" customHeight="1">
      <c r="A45" s="222" t="s">
        <v>15</v>
      </c>
      <c r="B45" s="222"/>
      <c r="C45" s="222"/>
      <c r="D45" s="223" t="s">
        <v>24</v>
      </c>
      <c r="E45" s="45" t="s">
        <v>25</v>
      </c>
      <c r="F45" s="54" t="s">
        <v>27</v>
      </c>
      <c r="G45" s="225"/>
      <c r="H45" s="226"/>
      <c r="I45" s="46"/>
      <c r="J45" s="59" t="s">
        <v>36</v>
      </c>
      <c r="K45" s="43"/>
      <c r="M45" s="9"/>
      <c r="N45" s="9"/>
    </row>
    <row r="46" spans="1:14" s="44" customFormat="1" ht="29.25" customHeight="1">
      <c r="A46" s="222"/>
      <c r="B46" s="222"/>
      <c r="C46" s="222"/>
      <c r="D46" s="224"/>
      <c r="E46" s="47" t="s">
        <v>26</v>
      </c>
      <c r="F46" s="55" t="s">
        <v>2</v>
      </c>
      <c r="G46" s="225"/>
      <c r="H46" s="226"/>
      <c r="I46" s="46"/>
      <c r="J46" s="167"/>
      <c r="K46" s="43"/>
      <c r="M46" s="9"/>
      <c r="N46" s="9"/>
    </row>
    <row r="47" spans="1:14" s="44" customFormat="1" ht="29.25" customHeight="1" thickBot="1">
      <c r="A47" s="222" t="s">
        <v>15</v>
      </c>
      <c r="B47" s="222"/>
      <c r="C47" s="222"/>
      <c r="D47" s="227" t="s">
        <v>4</v>
      </c>
      <c r="E47" s="228"/>
      <c r="F47" s="56" t="s">
        <v>27</v>
      </c>
      <c r="G47" s="48"/>
      <c r="H47" s="226"/>
      <c r="I47" s="226"/>
      <c r="J47" s="168"/>
      <c r="K47" s="43"/>
      <c r="M47" s="9"/>
      <c r="N47" s="9"/>
    </row>
    <row r="48" spans="1:14" s="44" customFormat="1" ht="11.25" customHeight="1" thickBot="1">
      <c r="A48" s="30"/>
      <c r="B48" s="30"/>
      <c r="C48" s="30"/>
      <c r="D48" s="46"/>
      <c r="E48" s="46"/>
      <c r="F48" s="48"/>
      <c r="G48" s="48"/>
      <c r="H48" s="46"/>
      <c r="I48" s="46"/>
      <c r="J48" s="168"/>
      <c r="K48" s="43"/>
      <c r="M48" s="2"/>
      <c r="N48" s="2"/>
    </row>
    <row r="49" spans="1:11" ht="27" customHeight="1" thickTop="1" thickBot="1">
      <c r="A49" s="160" t="s">
        <v>39</v>
      </c>
      <c r="B49" s="161"/>
      <c r="C49" s="161"/>
      <c r="D49" s="164" t="s">
        <v>40</v>
      </c>
      <c r="E49" s="164"/>
      <c r="F49" s="164"/>
      <c r="G49" s="97">
        <v>45720</v>
      </c>
      <c r="H49" s="39"/>
      <c r="I49" s="39"/>
      <c r="J49" s="169"/>
      <c r="K49" s="38"/>
    </row>
    <row r="50" spans="1:11" ht="27" customHeight="1" thickBot="1">
      <c r="A50" s="162"/>
      <c r="B50" s="163"/>
      <c r="C50" s="163"/>
      <c r="D50" s="165" t="s">
        <v>41</v>
      </c>
      <c r="E50" s="165"/>
      <c r="F50" s="165"/>
      <c r="G50" s="98">
        <v>45722</v>
      </c>
      <c r="H50" s="39"/>
      <c r="I50" s="39"/>
      <c r="J50" s="39"/>
      <c r="K50" s="38"/>
    </row>
    <row r="51" spans="1:11" ht="9.75" customHeight="1" thickTop="1">
      <c r="B51" s="37"/>
      <c r="C51" s="37"/>
      <c r="D51" s="37"/>
      <c r="E51" s="37"/>
      <c r="F51" s="37"/>
      <c r="G51" s="37"/>
      <c r="H51" s="37"/>
      <c r="I51" s="37"/>
      <c r="J51" s="37"/>
      <c r="K51" s="37"/>
    </row>
    <row r="52" spans="1:11" s="2" customFormat="1" ht="29.25" customHeight="1">
      <c r="A52" s="134" t="s">
        <v>48</v>
      </c>
      <c r="B52" s="135"/>
      <c r="C52" s="135"/>
      <c r="D52" s="135"/>
      <c r="E52" s="135"/>
      <c r="F52" s="135"/>
      <c r="G52" s="135"/>
      <c r="H52" s="135"/>
      <c r="I52" s="135"/>
      <c r="J52" s="135"/>
    </row>
    <row r="53" spans="1:11" s="2" customFormat="1" ht="22.5" customHeight="1">
      <c r="A53" s="135"/>
      <c r="B53" s="135"/>
      <c r="C53" s="135"/>
      <c r="D53" s="135"/>
      <c r="E53" s="135"/>
      <c r="F53" s="135"/>
      <c r="G53" s="135"/>
      <c r="H53" s="135"/>
      <c r="I53" s="135"/>
      <c r="J53" s="135"/>
    </row>
    <row r="54" spans="1:11" s="2" customFormat="1" ht="22.5" customHeight="1">
      <c r="A54" s="135"/>
      <c r="B54" s="135"/>
      <c r="C54" s="135"/>
      <c r="D54" s="135"/>
      <c r="E54" s="135"/>
      <c r="F54" s="135"/>
      <c r="G54" s="135"/>
      <c r="H54" s="135"/>
      <c r="I54" s="135"/>
      <c r="J54" s="135"/>
    </row>
    <row r="55" spans="1:11" s="2" customFormat="1" ht="22.5" customHeight="1">
      <c r="A55" s="135"/>
      <c r="B55" s="135"/>
      <c r="C55" s="135"/>
      <c r="D55" s="135"/>
      <c r="E55" s="135"/>
      <c r="F55" s="135"/>
      <c r="G55" s="135"/>
      <c r="H55" s="135"/>
      <c r="I55" s="135"/>
      <c r="J55" s="135"/>
    </row>
    <row r="56" spans="1:11" s="2" customFormat="1" ht="22.5" customHeight="1">
      <c r="A56" s="135"/>
      <c r="B56" s="135"/>
      <c r="C56" s="135"/>
      <c r="D56" s="135"/>
      <c r="E56" s="135"/>
      <c r="F56" s="135"/>
      <c r="G56" s="135"/>
      <c r="H56" s="135"/>
      <c r="I56" s="135"/>
      <c r="J56" s="135"/>
    </row>
    <row r="57" spans="1:11" s="2" customFormat="1" ht="22.5" customHeight="1">
      <c r="A57" s="135"/>
      <c r="B57" s="135"/>
      <c r="C57" s="135"/>
      <c r="D57" s="135"/>
      <c r="E57" s="135"/>
      <c r="F57" s="135"/>
      <c r="G57" s="135"/>
      <c r="H57" s="135"/>
      <c r="I57" s="135"/>
      <c r="J57" s="135"/>
    </row>
    <row r="58" spans="1:11" s="2" customFormat="1" ht="22.5" customHeight="1">
      <c r="A58" s="135"/>
      <c r="B58" s="135"/>
      <c r="C58" s="135"/>
      <c r="D58" s="135"/>
      <c r="E58" s="135"/>
      <c r="F58" s="135"/>
      <c r="G58" s="135"/>
      <c r="H58" s="135"/>
      <c r="I58" s="135"/>
      <c r="J58" s="135"/>
    </row>
    <row r="59" spans="1:11" s="2" customFormat="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7" priority="12">
      <formula>$D$4&lt;&gt;""</formula>
    </cfRule>
  </conditionalFormatting>
  <conditionalFormatting sqref="D5:E5">
    <cfRule type="expression" dxfId="6" priority="11">
      <formula>$D$5&lt;&gt;""</formula>
    </cfRule>
  </conditionalFormatting>
  <conditionalFormatting sqref="G4:J4">
    <cfRule type="expression" dxfId="5" priority="10">
      <formula>$G$4&lt;&gt;""</formula>
    </cfRule>
  </conditionalFormatting>
  <conditionalFormatting sqref="A11:J41">
    <cfRule type="expression" dxfId="4" priority="13">
      <formula>$B11="Hol"</formula>
    </cfRule>
    <cfRule type="expression" dxfId="3" priority="14">
      <formula>$B11="Sun"</formula>
    </cfRule>
    <cfRule type="expression" dxfId="2" priority="15">
      <formula>$B11="Sat"</formula>
    </cfRule>
  </conditionalFormatting>
  <conditionalFormatting sqref="G5">
    <cfRule type="expression" dxfId="1" priority="2">
      <formula>$G$6&lt;&gt;""</formula>
    </cfRule>
  </conditionalFormatting>
  <conditionalFormatting sqref="G6">
    <cfRule type="expression" dxfId="0"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9"/>
  <sheetViews>
    <sheetView view="pageBreakPreview" zoomScaleNormal="100" zoomScaleSheetLayoutView="100" workbookViewId="0">
      <selection activeCell="G5" sqref="G5:J5"/>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EDATE(April!A2,1)</f>
        <v>45413</v>
      </c>
      <c r="B2" s="110"/>
      <c r="C2" s="110"/>
      <c r="D2" s="110"/>
      <c r="E2" s="110"/>
      <c r="F2" s="110"/>
      <c r="G2" s="110"/>
      <c r="H2" s="110"/>
      <c r="I2" s="110"/>
      <c r="J2" s="110"/>
      <c r="K2" s="3"/>
    </row>
    <row r="3" spans="1:14" ht="6.75" customHeight="1" thickBot="1">
      <c r="A3" s="67"/>
    </row>
    <row r="4" spans="1:14" ht="36" customHeight="1">
      <c r="A4" s="111" t="s">
        <v>42</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43</v>
      </c>
      <c r="G5" s="176">
        <f>April!G5</f>
        <v>0</v>
      </c>
      <c r="H5" s="177"/>
      <c r="I5" s="177"/>
      <c r="J5" s="178"/>
      <c r="K5" s="7"/>
    </row>
    <row r="6" spans="1:14" ht="42" customHeight="1" thickBot="1">
      <c r="A6" s="124" t="s">
        <v>44</v>
      </c>
      <c r="B6" s="125"/>
      <c r="C6" s="125"/>
      <c r="D6" s="125"/>
      <c r="E6" s="151"/>
      <c r="F6" s="57" t="s">
        <v>43</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49</v>
      </c>
      <c r="D9" s="179"/>
      <c r="E9" s="179"/>
      <c r="F9" s="180"/>
      <c r="G9" s="116" t="s">
        <v>23</v>
      </c>
      <c r="H9" s="117"/>
      <c r="I9" s="116" t="s">
        <v>7</v>
      </c>
      <c r="J9" s="142"/>
      <c r="K9" s="22"/>
    </row>
    <row r="10" spans="1:14" s="23" customFormat="1" ht="33" customHeight="1" thickBot="1">
      <c r="A10" s="137"/>
      <c r="B10" s="139"/>
      <c r="C10" s="181"/>
      <c r="D10" s="182"/>
      <c r="E10" s="182"/>
      <c r="F10" s="183"/>
      <c r="G10" s="118"/>
      <c r="H10" s="119"/>
      <c r="I10" s="118"/>
      <c r="J10" s="143"/>
      <c r="K10" s="5"/>
      <c r="M10" s="49"/>
      <c r="N10" s="49"/>
    </row>
    <row r="11" spans="1:14" s="31" customFormat="1" ht="24.75" customHeight="1">
      <c r="A11" s="61">
        <f>A2</f>
        <v>45413</v>
      </c>
      <c r="B11" s="16" t="str">
        <f>TEXT(A11,"ddd")</f>
        <v>Wed</v>
      </c>
      <c r="C11" s="106"/>
      <c r="D11" s="107"/>
      <c r="E11" s="107"/>
      <c r="F11" s="107"/>
      <c r="G11" s="140"/>
      <c r="H11" s="140"/>
      <c r="I11" s="140"/>
      <c r="J11" s="141"/>
      <c r="K11" s="72"/>
      <c r="M11" s="73" t="s">
        <v>16</v>
      </c>
      <c r="N11" s="74" t="s">
        <v>28</v>
      </c>
    </row>
    <row r="12" spans="1:14" s="31" customFormat="1" ht="24.75" customHeight="1">
      <c r="A12" s="61">
        <f t="shared" ref="A12:A41" si="0">A11+1</f>
        <v>45414</v>
      </c>
      <c r="B12" s="16" t="str">
        <f t="shared" ref="B12" si="1">TEXT(A12,"ddd")</f>
        <v>Thu</v>
      </c>
      <c r="C12" s="106"/>
      <c r="D12" s="107"/>
      <c r="E12" s="107"/>
      <c r="F12" s="107"/>
      <c r="G12" s="109"/>
      <c r="H12" s="109"/>
      <c r="I12" s="109"/>
      <c r="J12" s="131"/>
      <c r="K12" s="72"/>
      <c r="M12" s="75" t="s">
        <v>53</v>
      </c>
      <c r="N12" s="31" t="s">
        <v>31</v>
      </c>
    </row>
    <row r="13" spans="1:14" s="31" customFormat="1" ht="24.75" customHeight="1">
      <c r="A13" s="61">
        <f t="shared" si="0"/>
        <v>45415</v>
      </c>
      <c r="B13" s="16" t="s">
        <v>68</v>
      </c>
      <c r="C13" s="106"/>
      <c r="D13" s="107"/>
      <c r="E13" s="107"/>
      <c r="F13" s="107"/>
      <c r="G13" s="109"/>
      <c r="H13" s="109"/>
      <c r="I13" s="109"/>
      <c r="J13" s="131"/>
      <c r="K13" s="72"/>
      <c r="M13" s="73" t="s">
        <v>38</v>
      </c>
      <c r="N13" s="31" t="s">
        <v>31</v>
      </c>
    </row>
    <row r="14" spans="1:14" s="31" customFormat="1" ht="24.75" customHeight="1">
      <c r="A14" s="61">
        <f t="shared" si="0"/>
        <v>45416</v>
      </c>
      <c r="B14" s="16" t="s">
        <v>68</v>
      </c>
      <c r="C14" s="106"/>
      <c r="D14" s="107"/>
      <c r="E14" s="107"/>
      <c r="F14" s="107"/>
      <c r="G14" s="109"/>
      <c r="H14" s="109"/>
      <c r="I14" s="109"/>
      <c r="J14" s="131"/>
      <c r="K14" s="72"/>
      <c r="M14" s="73" t="s">
        <v>18</v>
      </c>
      <c r="N14" s="31" t="s">
        <v>31</v>
      </c>
    </row>
    <row r="15" spans="1:14" s="31" customFormat="1" ht="24.75" customHeight="1">
      <c r="A15" s="61">
        <f t="shared" si="0"/>
        <v>45417</v>
      </c>
      <c r="B15" s="16" t="s">
        <v>68</v>
      </c>
      <c r="C15" s="106"/>
      <c r="D15" s="107"/>
      <c r="E15" s="107"/>
      <c r="F15" s="107"/>
      <c r="G15" s="109"/>
      <c r="H15" s="109"/>
      <c r="I15" s="109"/>
      <c r="J15" s="131"/>
      <c r="K15" s="72"/>
      <c r="M15" s="73" t="s">
        <v>19</v>
      </c>
      <c r="N15" s="31" t="s">
        <v>31</v>
      </c>
    </row>
    <row r="16" spans="1:14" s="31" customFormat="1" ht="24.75" customHeight="1">
      <c r="A16" s="61">
        <f t="shared" si="0"/>
        <v>45418</v>
      </c>
      <c r="B16" s="16" t="s">
        <v>68</v>
      </c>
      <c r="C16" s="106"/>
      <c r="D16" s="107"/>
      <c r="E16" s="107"/>
      <c r="F16" s="107"/>
      <c r="G16" s="109"/>
      <c r="H16" s="109"/>
      <c r="I16" s="109"/>
      <c r="J16" s="131"/>
      <c r="K16" s="72"/>
      <c r="M16" s="73" t="s">
        <v>20</v>
      </c>
      <c r="N16" s="31" t="s">
        <v>31</v>
      </c>
    </row>
    <row r="17" spans="1:13" s="31" customFormat="1" ht="24.75" customHeight="1">
      <c r="A17" s="61">
        <f t="shared" si="0"/>
        <v>45419</v>
      </c>
      <c r="B17" s="16" t="str">
        <f t="shared" ref="B17:B41" si="2">TEXT(A17,"ddd")</f>
        <v>Tue</v>
      </c>
      <c r="C17" s="106"/>
      <c r="D17" s="107"/>
      <c r="E17" s="107"/>
      <c r="F17" s="107"/>
      <c r="G17" s="109"/>
      <c r="H17" s="109"/>
      <c r="I17" s="109"/>
      <c r="J17" s="131"/>
      <c r="K17" s="72"/>
      <c r="M17" s="73" t="s">
        <v>52</v>
      </c>
    </row>
    <row r="18" spans="1:13" s="31" customFormat="1" ht="24.75" customHeight="1">
      <c r="A18" s="61">
        <f t="shared" si="0"/>
        <v>45420</v>
      </c>
      <c r="B18" s="16" t="str">
        <f t="shared" si="2"/>
        <v>Wed</v>
      </c>
      <c r="C18" s="106"/>
      <c r="D18" s="107"/>
      <c r="E18" s="107"/>
      <c r="F18" s="107"/>
      <c r="G18" s="109"/>
      <c r="H18" s="109"/>
      <c r="I18" s="106"/>
      <c r="J18" s="132"/>
      <c r="K18" s="72"/>
    </row>
    <row r="19" spans="1:13" s="31" customFormat="1" ht="24.75" customHeight="1">
      <c r="A19" s="61">
        <f t="shared" si="0"/>
        <v>45421</v>
      </c>
      <c r="B19" s="16" t="str">
        <f t="shared" si="2"/>
        <v>Thu</v>
      </c>
      <c r="C19" s="108"/>
      <c r="D19" s="109"/>
      <c r="E19" s="109"/>
      <c r="F19" s="106"/>
      <c r="G19" s="109"/>
      <c r="H19" s="109"/>
      <c r="I19" s="109"/>
      <c r="J19" s="131"/>
      <c r="K19" s="72"/>
    </row>
    <row r="20" spans="1:13" s="31" customFormat="1" ht="24.75" customHeight="1">
      <c r="A20" s="61">
        <f t="shared" si="0"/>
        <v>45422</v>
      </c>
      <c r="B20" s="16" t="str">
        <f t="shared" si="2"/>
        <v>Fri</v>
      </c>
      <c r="C20" s="106"/>
      <c r="D20" s="107"/>
      <c r="E20" s="107"/>
      <c r="F20" s="107"/>
      <c r="G20" s="109"/>
      <c r="H20" s="109"/>
      <c r="I20" s="109"/>
      <c r="J20" s="131"/>
      <c r="K20" s="72"/>
    </row>
    <row r="21" spans="1:13" s="31" customFormat="1" ht="24.75" customHeight="1">
      <c r="A21" s="61">
        <f t="shared" si="0"/>
        <v>45423</v>
      </c>
      <c r="B21" s="16" t="str">
        <f t="shared" si="2"/>
        <v>Sat</v>
      </c>
      <c r="C21" s="108"/>
      <c r="D21" s="109"/>
      <c r="E21" s="109"/>
      <c r="F21" s="106"/>
      <c r="G21" s="109"/>
      <c r="H21" s="109"/>
      <c r="I21" s="109"/>
      <c r="J21" s="131"/>
      <c r="K21" s="72"/>
    </row>
    <row r="22" spans="1:13" s="31" customFormat="1" ht="24.75" customHeight="1">
      <c r="A22" s="61">
        <f t="shared" si="0"/>
        <v>45424</v>
      </c>
      <c r="B22" s="16" t="str">
        <f t="shared" si="2"/>
        <v>Sun</v>
      </c>
      <c r="C22" s="106"/>
      <c r="D22" s="107"/>
      <c r="E22" s="107"/>
      <c r="F22" s="107"/>
      <c r="G22" s="109"/>
      <c r="H22" s="109"/>
      <c r="I22" s="106"/>
      <c r="J22" s="132"/>
      <c r="K22" s="72"/>
    </row>
    <row r="23" spans="1:13" s="31" customFormat="1" ht="24.75" customHeight="1">
      <c r="A23" s="61">
        <f t="shared" si="0"/>
        <v>45425</v>
      </c>
      <c r="B23" s="16" t="str">
        <f t="shared" si="2"/>
        <v>Mon</v>
      </c>
      <c r="C23" s="106"/>
      <c r="D23" s="107"/>
      <c r="E23" s="107"/>
      <c r="F23" s="108"/>
      <c r="G23" s="106"/>
      <c r="H23" s="108"/>
      <c r="I23" s="109"/>
      <c r="J23" s="131"/>
      <c r="K23" s="72"/>
    </row>
    <row r="24" spans="1:13" s="31" customFormat="1" ht="24.75" customHeight="1">
      <c r="A24" s="61">
        <f t="shared" si="0"/>
        <v>45426</v>
      </c>
      <c r="B24" s="16" t="str">
        <f t="shared" si="2"/>
        <v>Tue</v>
      </c>
      <c r="C24" s="106"/>
      <c r="D24" s="107"/>
      <c r="E24" s="107"/>
      <c r="F24" s="107"/>
      <c r="G24" s="133"/>
      <c r="H24" s="108"/>
      <c r="I24" s="106"/>
      <c r="J24" s="132"/>
      <c r="K24" s="72"/>
    </row>
    <row r="25" spans="1:13" s="31" customFormat="1" ht="24.75" customHeight="1">
      <c r="A25" s="61">
        <f t="shared" si="0"/>
        <v>45427</v>
      </c>
      <c r="B25" s="16" t="str">
        <f t="shared" si="2"/>
        <v>Wed</v>
      </c>
      <c r="C25" s="106"/>
      <c r="D25" s="107"/>
      <c r="E25" s="107"/>
      <c r="F25" s="107"/>
      <c r="G25" s="153"/>
      <c r="H25" s="154"/>
      <c r="I25" s="157"/>
      <c r="J25" s="132"/>
      <c r="K25" s="72"/>
    </row>
    <row r="26" spans="1:13" s="31" customFormat="1" ht="24.75" customHeight="1">
      <c r="A26" s="61">
        <f t="shared" si="0"/>
        <v>45428</v>
      </c>
      <c r="B26" s="16" t="str">
        <f t="shared" si="2"/>
        <v>Thu</v>
      </c>
      <c r="C26" s="106"/>
      <c r="D26" s="107"/>
      <c r="E26" s="107"/>
      <c r="F26" s="107"/>
      <c r="G26" s="155"/>
      <c r="H26" s="156"/>
      <c r="I26" s="157"/>
      <c r="J26" s="132"/>
      <c r="K26" s="72"/>
    </row>
    <row r="27" spans="1:13" s="31" customFormat="1" ht="24.75" customHeight="1">
      <c r="A27" s="61">
        <f t="shared" si="0"/>
        <v>45429</v>
      </c>
      <c r="B27" s="16" t="str">
        <f t="shared" si="2"/>
        <v>Fri</v>
      </c>
      <c r="C27" s="106"/>
      <c r="D27" s="107"/>
      <c r="E27" s="107"/>
      <c r="F27" s="107"/>
      <c r="G27" s="109"/>
      <c r="H27" s="109"/>
      <c r="I27" s="106"/>
      <c r="J27" s="132"/>
      <c r="K27" s="72"/>
    </row>
    <row r="28" spans="1:13" s="31" customFormat="1" ht="24.75" customHeight="1">
      <c r="A28" s="61">
        <f t="shared" si="0"/>
        <v>45430</v>
      </c>
      <c r="B28" s="16" t="str">
        <f t="shared" si="2"/>
        <v>Sat</v>
      </c>
      <c r="C28" s="108"/>
      <c r="D28" s="109"/>
      <c r="E28" s="109"/>
      <c r="F28" s="106"/>
      <c r="G28" s="109"/>
      <c r="H28" s="109"/>
      <c r="I28" s="109"/>
      <c r="J28" s="131"/>
      <c r="K28" s="72"/>
    </row>
    <row r="29" spans="1:13" s="31" customFormat="1" ht="24.75" customHeight="1">
      <c r="A29" s="61">
        <f t="shared" si="0"/>
        <v>45431</v>
      </c>
      <c r="B29" s="16" t="str">
        <f t="shared" si="2"/>
        <v>Sun</v>
      </c>
      <c r="C29" s="106"/>
      <c r="D29" s="107"/>
      <c r="E29" s="107"/>
      <c r="F29" s="107"/>
      <c r="G29" s="109"/>
      <c r="H29" s="109"/>
      <c r="I29" s="109"/>
      <c r="J29" s="131"/>
      <c r="K29" s="72"/>
    </row>
    <row r="30" spans="1:13" s="31" customFormat="1" ht="24.75" customHeight="1">
      <c r="A30" s="61">
        <f t="shared" si="0"/>
        <v>45432</v>
      </c>
      <c r="B30" s="16" t="str">
        <f t="shared" si="2"/>
        <v>Mon</v>
      </c>
      <c r="C30" s="106"/>
      <c r="D30" s="107"/>
      <c r="E30" s="107"/>
      <c r="F30" s="108"/>
      <c r="G30" s="106"/>
      <c r="H30" s="108"/>
      <c r="I30" s="109"/>
      <c r="J30" s="131"/>
      <c r="K30" s="72"/>
    </row>
    <row r="31" spans="1:13" s="31" customFormat="1" ht="24.75" customHeight="1">
      <c r="A31" s="61">
        <f t="shared" si="0"/>
        <v>45433</v>
      </c>
      <c r="B31" s="16" t="str">
        <f t="shared" si="2"/>
        <v>Tue</v>
      </c>
      <c r="C31" s="106"/>
      <c r="D31" s="107"/>
      <c r="E31" s="107"/>
      <c r="F31" s="108"/>
      <c r="G31" s="106"/>
      <c r="H31" s="108"/>
      <c r="I31" s="109"/>
      <c r="J31" s="131"/>
      <c r="K31" s="72"/>
    </row>
    <row r="32" spans="1:13" s="31" customFormat="1" ht="24.75" customHeight="1">
      <c r="A32" s="61">
        <f t="shared" si="0"/>
        <v>45434</v>
      </c>
      <c r="B32" s="16" t="str">
        <f t="shared" si="2"/>
        <v>Wed</v>
      </c>
      <c r="C32" s="106"/>
      <c r="D32" s="107"/>
      <c r="E32" s="107"/>
      <c r="F32" s="107"/>
      <c r="G32" s="109"/>
      <c r="H32" s="109"/>
      <c r="I32" s="109"/>
      <c r="J32" s="131"/>
      <c r="K32" s="72"/>
    </row>
    <row r="33" spans="1:14" s="31" customFormat="1" ht="24.75" customHeight="1">
      <c r="A33" s="61">
        <f t="shared" si="0"/>
        <v>45435</v>
      </c>
      <c r="B33" s="16" t="str">
        <f t="shared" si="2"/>
        <v>Thu</v>
      </c>
      <c r="C33" s="106"/>
      <c r="D33" s="107"/>
      <c r="E33" s="107"/>
      <c r="F33" s="107"/>
      <c r="G33" s="109"/>
      <c r="H33" s="109"/>
      <c r="I33" s="109"/>
      <c r="J33" s="131"/>
      <c r="K33" s="72"/>
    </row>
    <row r="34" spans="1:14" s="31" customFormat="1" ht="24.75" customHeight="1">
      <c r="A34" s="61">
        <f t="shared" si="0"/>
        <v>45436</v>
      </c>
      <c r="B34" s="16" t="str">
        <f t="shared" si="2"/>
        <v>Fri</v>
      </c>
      <c r="C34" s="106"/>
      <c r="D34" s="107"/>
      <c r="E34" s="107"/>
      <c r="F34" s="107"/>
      <c r="G34" s="109"/>
      <c r="H34" s="109"/>
      <c r="I34" s="109"/>
      <c r="J34" s="131"/>
      <c r="K34" s="72"/>
    </row>
    <row r="35" spans="1:14" s="31" customFormat="1" ht="24.75" customHeight="1">
      <c r="A35" s="61">
        <f t="shared" si="0"/>
        <v>45437</v>
      </c>
      <c r="B35" s="16" t="str">
        <f t="shared" si="2"/>
        <v>Sat</v>
      </c>
      <c r="C35" s="108"/>
      <c r="D35" s="109"/>
      <c r="E35" s="109"/>
      <c r="F35" s="106"/>
      <c r="G35" s="109"/>
      <c r="H35" s="109"/>
      <c r="I35" s="106"/>
      <c r="J35" s="132"/>
      <c r="K35" s="72"/>
    </row>
    <row r="36" spans="1:14" s="31" customFormat="1" ht="24.75" customHeight="1">
      <c r="A36" s="61">
        <f t="shared" si="0"/>
        <v>45438</v>
      </c>
      <c r="B36" s="16" t="str">
        <f t="shared" si="2"/>
        <v>Sun</v>
      </c>
      <c r="C36" s="106"/>
      <c r="D36" s="107"/>
      <c r="E36" s="107"/>
      <c r="F36" s="107"/>
      <c r="G36" s="109"/>
      <c r="H36" s="109"/>
      <c r="I36" s="109"/>
      <c r="J36" s="131"/>
      <c r="K36" s="72"/>
    </row>
    <row r="37" spans="1:14" s="31" customFormat="1" ht="24.75" customHeight="1">
      <c r="A37" s="61">
        <f t="shared" si="0"/>
        <v>45439</v>
      </c>
      <c r="B37" s="16" t="str">
        <f t="shared" si="2"/>
        <v>Mon</v>
      </c>
      <c r="C37" s="106"/>
      <c r="D37" s="107"/>
      <c r="E37" s="107"/>
      <c r="F37" s="108"/>
      <c r="G37" s="106"/>
      <c r="H37" s="108"/>
      <c r="I37" s="109"/>
      <c r="J37" s="131"/>
      <c r="K37" s="72"/>
    </row>
    <row r="38" spans="1:14" s="31" customFormat="1" ht="24.75" customHeight="1">
      <c r="A38" s="61">
        <f t="shared" si="0"/>
        <v>45440</v>
      </c>
      <c r="B38" s="16" t="str">
        <f t="shared" si="2"/>
        <v>Tue</v>
      </c>
      <c r="C38" s="106"/>
      <c r="D38" s="107"/>
      <c r="E38" s="107"/>
      <c r="F38" s="108"/>
      <c r="G38" s="106"/>
      <c r="H38" s="108"/>
      <c r="I38" s="109"/>
      <c r="J38" s="131"/>
      <c r="K38" s="72"/>
    </row>
    <row r="39" spans="1:14" s="31" customFormat="1" ht="24.75" customHeight="1">
      <c r="A39" s="61">
        <f t="shared" si="0"/>
        <v>45441</v>
      </c>
      <c r="B39" s="16" t="str">
        <f t="shared" si="2"/>
        <v>Wed</v>
      </c>
      <c r="C39" s="106"/>
      <c r="D39" s="107"/>
      <c r="E39" s="107"/>
      <c r="F39" s="108"/>
      <c r="G39" s="106"/>
      <c r="H39" s="108"/>
      <c r="I39" s="109"/>
      <c r="J39" s="131"/>
      <c r="K39" s="72"/>
    </row>
    <row r="40" spans="1:14" s="31" customFormat="1" ht="24.75" customHeight="1">
      <c r="A40" s="64">
        <f t="shared" si="0"/>
        <v>45442</v>
      </c>
      <c r="B40" s="65" t="str">
        <f t="shared" si="2"/>
        <v>Thu</v>
      </c>
      <c r="C40" s="108"/>
      <c r="D40" s="109"/>
      <c r="E40" s="109"/>
      <c r="F40" s="106"/>
      <c r="G40" s="109"/>
      <c r="H40" s="109"/>
      <c r="I40" s="109"/>
      <c r="J40" s="131"/>
      <c r="K40" s="72"/>
    </row>
    <row r="41" spans="1:14" s="31" customFormat="1" ht="24.75" customHeight="1" thickBot="1">
      <c r="A41" s="63">
        <f t="shared" si="0"/>
        <v>45443</v>
      </c>
      <c r="B41" s="28" t="str">
        <f t="shared" si="2"/>
        <v>Fri</v>
      </c>
      <c r="C41" s="184"/>
      <c r="D41" s="185"/>
      <c r="E41" s="185"/>
      <c r="F41" s="185"/>
      <c r="G41" s="185"/>
      <c r="H41" s="185"/>
      <c r="I41" s="185"/>
      <c r="J41" s="186"/>
      <c r="K41" s="72"/>
    </row>
    <row r="42" spans="1:14" ht="5.25" customHeight="1">
      <c r="B42" s="10"/>
      <c r="C42" s="10"/>
      <c r="D42" s="10"/>
      <c r="E42" s="10"/>
      <c r="F42" s="10"/>
      <c r="G42" s="10"/>
      <c r="H42" s="10"/>
      <c r="I42" s="10"/>
      <c r="J42" s="10"/>
      <c r="K42" s="10"/>
    </row>
    <row r="43" spans="1:14" ht="1.5" customHeight="1" thickBot="1">
      <c r="A43" s="1"/>
      <c r="B43" s="10"/>
      <c r="C43" s="10"/>
      <c r="D43" s="10"/>
      <c r="E43" s="10"/>
      <c r="F43" s="10"/>
      <c r="G43" s="10"/>
      <c r="H43" s="10"/>
      <c r="I43" s="10"/>
      <c r="J43" s="10"/>
      <c r="K43" s="10"/>
    </row>
    <row r="44" spans="1:14" ht="13.5" hidden="1" thickBot="1">
      <c r="A44" s="1"/>
      <c r="B44" s="11"/>
      <c r="C44" s="11"/>
      <c r="D44" s="11"/>
      <c r="E44" s="11"/>
      <c r="F44" s="11"/>
      <c r="G44" s="11"/>
      <c r="H44" s="11"/>
      <c r="I44" s="11"/>
      <c r="J44" s="11"/>
      <c r="K44" s="11"/>
      <c r="M44" s="9"/>
      <c r="N44" s="9"/>
    </row>
    <row r="45" spans="1:14" s="9" customFormat="1" ht="29.85" customHeight="1">
      <c r="A45" s="150" t="s">
        <v>15</v>
      </c>
      <c r="B45" s="150"/>
      <c r="C45" s="150"/>
      <c r="D45" s="158" t="s">
        <v>24</v>
      </c>
      <c r="E45" s="26" t="s">
        <v>25</v>
      </c>
      <c r="F45" s="50" t="s">
        <v>2</v>
      </c>
      <c r="G45" s="166"/>
      <c r="H45" s="152"/>
      <c r="I45" s="25"/>
      <c r="J45" s="59" t="s">
        <v>35</v>
      </c>
      <c r="K45" s="8"/>
    </row>
    <row r="46" spans="1:14" s="9" customFormat="1" ht="29.85" customHeight="1">
      <c r="A46" s="150"/>
      <c r="B46" s="150"/>
      <c r="C46" s="150"/>
      <c r="D46" s="159"/>
      <c r="E46" s="27" t="s">
        <v>26</v>
      </c>
      <c r="F46" s="51" t="s">
        <v>2</v>
      </c>
      <c r="G46" s="166"/>
      <c r="H46" s="152"/>
      <c r="I46" s="25"/>
      <c r="J46" s="167"/>
      <c r="K46" s="8"/>
    </row>
    <row r="47" spans="1:14" s="9" customFormat="1" ht="29.25" customHeight="1" thickBot="1">
      <c r="A47" s="150" t="s">
        <v>15</v>
      </c>
      <c r="B47" s="150"/>
      <c r="C47" s="150"/>
      <c r="D47" s="124" t="s">
        <v>4</v>
      </c>
      <c r="E47" s="151"/>
      <c r="F47" s="52" t="s">
        <v>2</v>
      </c>
      <c r="G47" s="24"/>
      <c r="H47" s="152"/>
      <c r="I47" s="152"/>
      <c r="J47" s="168"/>
      <c r="K47" s="8"/>
    </row>
    <row r="48" spans="1:14" s="9" customFormat="1" ht="9" customHeight="1" thickBot="1">
      <c r="A48" s="22"/>
      <c r="B48" s="22"/>
      <c r="C48" s="22"/>
      <c r="D48" s="25"/>
      <c r="E48" s="25"/>
      <c r="F48" s="24"/>
      <c r="G48" s="24"/>
      <c r="H48" s="25"/>
      <c r="I48" s="25"/>
      <c r="J48" s="168"/>
      <c r="K48" s="8"/>
      <c r="M48" s="2"/>
      <c r="N48" s="2"/>
    </row>
    <row r="49" spans="1:11" ht="27" customHeight="1" thickTop="1" thickBot="1">
      <c r="A49" s="160" t="s">
        <v>39</v>
      </c>
      <c r="B49" s="161"/>
      <c r="C49" s="161"/>
      <c r="D49" s="164" t="s">
        <v>40</v>
      </c>
      <c r="E49" s="164"/>
      <c r="F49" s="164"/>
      <c r="G49" s="97">
        <v>45414</v>
      </c>
      <c r="H49" s="19"/>
      <c r="I49" s="19"/>
      <c r="J49" s="169"/>
      <c r="K49" s="12"/>
    </row>
    <row r="50" spans="1:11" ht="27" customHeight="1" thickBot="1">
      <c r="A50" s="162"/>
      <c r="B50" s="163"/>
      <c r="C50" s="163"/>
      <c r="D50" s="165" t="s">
        <v>41</v>
      </c>
      <c r="E50" s="165"/>
      <c r="F50" s="165"/>
      <c r="G50" s="98">
        <v>45420</v>
      </c>
      <c r="H50" s="19"/>
      <c r="I50" s="19"/>
      <c r="J50" s="19"/>
      <c r="K50" s="12"/>
    </row>
    <row r="51" spans="1:11" ht="10.5" customHeight="1" thickTop="1">
      <c r="B51" s="11"/>
      <c r="C51" s="11"/>
      <c r="D51" s="11"/>
      <c r="E51" s="11"/>
      <c r="F51" s="11"/>
      <c r="G51" s="11"/>
      <c r="H51" s="11"/>
      <c r="I51" s="11"/>
      <c r="J51" s="11"/>
      <c r="K51" s="11"/>
    </row>
    <row r="52" spans="1:11" ht="29.25" customHeight="1">
      <c r="A52" s="134" t="s">
        <v>48</v>
      </c>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22.5" customHeight="1">
      <c r="A58" s="135"/>
      <c r="B58" s="135"/>
      <c r="C58" s="135"/>
      <c r="D58" s="135"/>
      <c r="E58" s="135"/>
      <c r="F58" s="135"/>
      <c r="G58" s="135"/>
      <c r="H58" s="135"/>
      <c r="I58" s="135"/>
      <c r="J58" s="135"/>
    </row>
    <row r="59" spans="1:1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120" priority="37">
      <formula>$D$4&lt;&gt;""</formula>
    </cfRule>
  </conditionalFormatting>
  <conditionalFormatting sqref="D5:E5">
    <cfRule type="expression" dxfId="119" priority="36">
      <formula>$D$5&lt;&gt;""</formula>
    </cfRule>
  </conditionalFormatting>
  <conditionalFormatting sqref="G4:J4">
    <cfRule type="expression" dxfId="118" priority="35">
      <formula>$G$4&lt;&gt;""</formula>
    </cfRule>
  </conditionalFormatting>
  <conditionalFormatting sqref="G6">
    <cfRule type="expression" dxfId="117" priority="33">
      <formula>$G$6&lt;&gt;""</formula>
    </cfRule>
  </conditionalFormatting>
  <conditionalFormatting sqref="A11:J12 A17:J41 A13:A16 C13:J16">
    <cfRule type="expression" dxfId="116" priority="30">
      <formula>$B11="Hol"</formula>
    </cfRule>
    <cfRule type="expression" dxfId="115" priority="31">
      <formula>$B11="Sun"</formula>
    </cfRule>
    <cfRule type="expression" dxfId="114" priority="32">
      <formula>$B11="Sat"</formula>
    </cfRule>
  </conditionalFormatting>
  <conditionalFormatting sqref="B13:B16">
    <cfRule type="expression" dxfId="113" priority="2">
      <formula>$B13="Hol"</formula>
    </cfRule>
    <cfRule type="expression" dxfId="112" priority="3">
      <formula>$B13="Sun"</formula>
    </cfRule>
    <cfRule type="expression" dxfId="111" priority="4">
      <formula>$B13="Sat"</formula>
    </cfRule>
  </conditionalFormatting>
  <conditionalFormatting sqref="G5">
    <cfRule type="expression" dxfId="110"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8"/>
  <sheetViews>
    <sheetView view="pageBreakPreview" zoomScaleNormal="100" zoomScaleSheetLayoutView="100" workbookViewId="0">
      <selection activeCell="G16" sqref="G16:H16"/>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EDATE(April!A2,2)</f>
        <v>45444</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s="31" customFormat="1" ht="24.75" customHeight="1">
      <c r="A11" s="61">
        <f>A2</f>
        <v>45444</v>
      </c>
      <c r="B11" s="16" t="str">
        <f>TEXT(A11,"ddd")</f>
        <v>Sat</v>
      </c>
      <c r="C11" s="106"/>
      <c r="D11" s="107"/>
      <c r="E11" s="107"/>
      <c r="F11" s="107"/>
      <c r="G11" s="140"/>
      <c r="H11" s="140"/>
      <c r="I11" s="140"/>
      <c r="J11" s="141"/>
      <c r="K11" s="72"/>
      <c r="M11" s="73" t="s">
        <v>16</v>
      </c>
      <c r="N11" s="74" t="s">
        <v>28</v>
      </c>
    </row>
    <row r="12" spans="1:14" s="31" customFormat="1" ht="24.75" customHeight="1">
      <c r="A12" s="61">
        <f>A11+1</f>
        <v>45445</v>
      </c>
      <c r="B12" s="16" t="str">
        <f>TEXT(A12,"ddd")</f>
        <v>Sun</v>
      </c>
      <c r="C12" s="106"/>
      <c r="D12" s="107"/>
      <c r="E12" s="107"/>
      <c r="F12" s="107"/>
      <c r="G12" s="109"/>
      <c r="H12" s="109"/>
      <c r="I12" s="140"/>
      <c r="J12" s="141"/>
      <c r="K12" s="72"/>
      <c r="M12" s="75" t="s">
        <v>53</v>
      </c>
      <c r="N12" s="31" t="s">
        <v>29</v>
      </c>
    </row>
    <row r="13" spans="1:14" s="31" customFormat="1" ht="24.75" customHeight="1">
      <c r="A13" s="61">
        <f t="shared" ref="A13:A40" si="0">A12+1</f>
        <v>45446</v>
      </c>
      <c r="B13" s="16" t="str">
        <f t="shared" ref="B13:B40" si="1">TEXT(A13,"ddd")</f>
        <v>Mon</v>
      </c>
      <c r="C13" s="108"/>
      <c r="D13" s="109"/>
      <c r="E13" s="109"/>
      <c r="F13" s="106"/>
      <c r="G13" s="109"/>
      <c r="H13" s="109"/>
      <c r="I13" s="109"/>
      <c r="J13" s="131"/>
      <c r="K13" s="72"/>
      <c r="M13" s="73" t="s">
        <v>38</v>
      </c>
      <c r="N13" s="31" t="s">
        <v>30</v>
      </c>
    </row>
    <row r="14" spans="1:14" s="31" customFormat="1" ht="24.75" customHeight="1">
      <c r="A14" s="61">
        <f t="shared" si="0"/>
        <v>45447</v>
      </c>
      <c r="B14" s="16" t="str">
        <f t="shared" si="1"/>
        <v>Tue</v>
      </c>
      <c r="C14" s="106"/>
      <c r="D14" s="107"/>
      <c r="E14" s="107"/>
      <c r="F14" s="107"/>
      <c r="G14" s="109"/>
      <c r="H14" s="109"/>
      <c r="I14" s="109"/>
      <c r="J14" s="131"/>
      <c r="K14" s="72"/>
      <c r="M14" s="73" t="s">
        <v>18</v>
      </c>
      <c r="N14" s="31" t="s">
        <v>31</v>
      </c>
    </row>
    <row r="15" spans="1:14" s="31" customFormat="1" ht="24.75" customHeight="1">
      <c r="A15" s="61">
        <f t="shared" si="0"/>
        <v>45448</v>
      </c>
      <c r="B15" s="16" t="str">
        <f t="shared" si="1"/>
        <v>Wed</v>
      </c>
      <c r="C15" s="106"/>
      <c r="D15" s="107"/>
      <c r="E15" s="107"/>
      <c r="F15" s="107"/>
      <c r="G15" s="109"/>
      <c r="H15" s="109"/>
      <c r="I15" s="109"/>
      <c r="J15" s="131"/>
      <c r="K15" s="72"/>
      <c r="M15" s="73" t="s">
        <v>19</v>
      </c>
      <c r="N15" s="31" t="s">
        <v>32</v>
      </c>
    </row>
    <row r="16" spans="1:14" s="31" customFormat="1" ht="24.75" customHeight="1">
      <c r="A16" s="61">
        <f t="shared" si="0"/>
        <v>45449</v>
      </c>
      <c r="B16" s="16" t="str">
        <f t="shared" si="1"/>
        <v>Thu</v>
      </c>
      <c r="C16" s="106"/>
      <c r="D16" s="107"/>
      <c r="E16" s="107"/>
      <c r="F16" s="107"/>
      <c r="G16" s="109"/>
      <c r="H16" s="109"/>
      <c r="I16" s="109"/>
      <c r="J16" s="131"/>
      <c r="K16" s="72"/>
      <c r="M16" s="73" t="s">
        <v>20</v>
      </c>
      <c r="N16" s="31" t="s">
        <v>33</v>
      </c>
    </row>
    <row r="17" spans="1:13" s="31" customFormat="1" ht="24.75" customHeight="1">
      <c r="A17" s="61">
        <f t="shared" si="0"/>
        <v>45450</v>
      </c>
      <c r="B17" s="16" t="str">
        <f t="shared" si="1"/>
        <v>Fri</v>
      </c>
      <c r="C17" s="106"/>
      <c r="D17" s="107"/>
      <c r="E17" s="107"/>
      <c r="F17" s="107"/>
      <c r="G17" s="109"/>
      <c r="H17" s="109"/>
      <c r="I17" s="109"/>
      <c r="J17" s="131"/>
      <c r="K17" s="72"/>
      <c r="M17" s="73" t="s">
        <v>52</v>
      </c>
    </row>
    <row r="18" spans="1:13" s="31" customFormat="1" ht="24.75" customHeight="1">
      <c r="A18" s="61">
        <f t="shared" si="0"/>
        <v>45451</v>
      </c>
      <c r="B18" s="16" t="str">
        <f t="shared" si="1"/>
        <v>Sat</v>
      </c>
      <c r="C18" s="106"/>
      <c r="D18" s="107"/>
      <c r="E18" s="107"/>
      <c r="F18" s="107"/>
      <c r="G18" s="109"/>
      <c r="H18" s="109"/>
      <c r="I18" s="106"/>
      <c r="J18" s="132"/>
      <c r="K18" s="72"/>
    </row>
    <row r="19" spans="1:13" s="31" customFormat="1" ht="24.75" customHeight="1">
      <c r="A19" s="61">
        <f t="shared" si="0"/>
        <v>45452</v>
      </c>
      <c r="B19" s="16" t="str">
        <f t="shared" si="1"/>
        <v>Sun</v>
      </c>
      <c r="C19" s="108"/>
      <c r="D19" s="109"/>
      <c r="E19" s="109"/>
      <c r="F19" s="106"/>
      <c r="G19" s="109"/>
      <c r="H19" s="109"/>
      <c r="I19" s="109"/>
      <c r="J19" s="131"/>
      <c r="K19" s="72"/>
    </row>
    <row r="20" spans="1:13" s="31" customFormat="1" ht="24.75" customHeight="1">
      <c r="A20" s="61">
        <f t="shared" si="0"/>
        <v>45453</v>
      </c>
      <c r="B20" s="16" t="str">
        <f t="shared" si="1"/>
        <v>Mon</v>
      </c>
      <c r="C20" s="106"/>
      <c r="D20" s="107"/>
      <c r="E20" s="107"/>
      <c r="F20" s="107"/>
      <c r="G20" s="109"/>
      <c r="H20" s="109"/>
      <c r="I20" s="109"/>
      <c r="J20" s="131"/>
      <c r="K20" s="72"/>
    </row>
    <row r="21" spans="1:13" s="31" customFormat="1" ht="24.75" customHeight="1">
      <c r="A21" s="61">
        <f t="shared" si="0"/>
        <v>45454</v>
      </c>
      <c r="B21" s="16" t="str">
        <f t="shared" si="1"/>
        <v>Tue</v>
      </c>
      <c r="C21" s="108"/>
      <c r="D21" s="109"/>
      <c r="E21" s="109"/>
      <c r="F21" s="106"/>
      <c r="G21" s="109"/>
      <c r="H21" s="109"/>
      <c r="I21" s="109"/>
      <c r="J21" s="131"/>
      <c r="K21" s="72"/>
    </row>
    <row r="22" spans="1:13" s="31" customFormat="1" ht="24.75" customHeight="1">
      <c r="A22" s="61">
        <f t="shared" si="0"/>
        <v>45455</v>
      </c>
      <c r="B22" s="16" t="str">
        <f t="shared" si="1"/>
        <v>Wed</v>
      </c>
      <c r="C22" s="106"/>
      <c r="D22" s="107"/>
      <c r="E22" s="107"/>
      <c r="F22" s="107"/>
      <c r="G22" s="109"/>
      <c r="H22" s="109"/>
      <c r="I22" s="106"/>
      <c r="J22" s="132"/>
      <c r="K22" s="72"/>
    </row>
    <row r="23" spans="1:13" s="31" customFormat="1" ht="24.75" customHeight="1">
      <c r="A23" s="61">
        <f t="shared" si="0"/>
        <v>45456</v>
      </c>
      <c r="B23" s="16" t="str">
        <f t="shared" si="1"/>
        <v>Thu</v>
      </c>
      <c r="C23" s="106"/>
      <c r="D23" s="107"/>
      <c r="E23" s="107"/>
      <c r="F23" s="108"/>
      <c r="G23" s="106"/>
      <c r="H23" s="108"/>
      <c r="I23" s="109"/>
      <c r="J23" s="131"/>
      <c r="K23" s="72"/>
    </row>
    <row r="24" spans="1:13" s="31" customFormat="1" ht="24.75" customHeight="1">
      <c r="A24" s="61">
        <f t="shared" si="0"/>
        <v>45457</v>
      </c>
      <c r="B24" s="16" t="str">
        <f t="shared" si="1"/>
        <v>Fri</v>
      </c>
      <c r="C24" s="106"/>
      <c r="D24" s="107"/>
      <c r="E24" s="107"/>
      <c r="F24" s="107"/>
      <c r="G24" s="133"/>
      <c r="H24" s="108"/>
      <c r="I24" s="106"/>
      <c r="J24" s="132"/>
      <c r="K24" s="72"/>
    </row>
    <row r="25" spans="1:13" s="31" customFormat="1" ht="24.75" customHeight="1">
      <c r="A25" s="61">
        <f t="shared" si="0"/>
        <v>45458</v>
      </c>
      <c r="B25" s="16" t="str">
        <f t="shared" si="1"/>
        <v>Sat</v>
      </c>
      <c r="C25" s="106"/>
      <c r="D25" s="107"/>
      <c r="E25" s="107"/>
      <c r="F25" s="107"/>
      <c r="G25" s="153"/>
      <c r="H25" s="154"/>
      <c r="I25" s="157"/>
      <c r="J25" s="132"/>
      <c r="K25" s="72"/>
    </row>
    <row r="26" spans="1:13" s="31" customFormat="1" ht="24.75" customHeight="1">
      <c r="A26" s="61">
        <f t="shared" si="0"/>
        <v>45459</v>
      </c>
      <c r="B26" s="16" t="str">
        <f t="shared" si="1"/>
        <v>Sun</v>
      </c>
      <c r="C26" s="106"/>
      <c r="D26" s="107"/>
      <c r="E26" s="107"/>
      <c r="F26" s="107"/>
      <c r="G26" s="155"/>
      <c r="H26" s="156"/>
      <c r="I26" s="157"/>
      <c r="J26" s="132"/>
      <c r="K26" s="72"/>
    </row>
    <row r="27" spans="1:13" s="31" customFormat="1" ht="24.75" customHeight="1">
      <c r="A27" s="61">
        <f t="shared" si="0"/>
        <v>45460</v>
      </c>
      <c r="B27" s="16" t="str">
        <f t="shared" si="1"/>
        <v>Mon</v>
      </c>
      <c r="C27" s="106"/>
      <c r="D27" s="107"/>
      <c r="E27" s="107"/>
      <c r="F27" s="107"/>
      <c r="G27" s="109"/>
      <c r="H27" s="109"/>
      <c r="I27" s="106"/>
      <c r="J27" s="132"/>
      <c r="K27" s="72"/>
    </row>
    <row r="28" spans="1:13" s="31" customFormat="1" ht="24.75" customHeight="1">
      <c r="A28" s="61">
        <f t="shared" si="0"/>
        <v>45461</v>
      </c>
      <c r="B28" s="16" t="str">
        <f t="shared" si="1"/>
        <v>Tue</v>
      </c>
      <c r="C28" s="108"/>
      <c r="D28" s="109"/>
      <c r="E28" s="109"/>
      <c r="F28" s="106"/>
      <c r="G28" s="109"/>
      <c r="H28" s="109"/>
      <c r="I28" s="109"/>
      <c r="J28" s="131"/>
      <c r="K28" s="72"/>
    </row>
    <row r="29" spans="1:13" s="31" customFormat="1" ht="24.75" customHeight="1">
      <c r="A29" s="61">
        <f t="shared" si="0"/>
        <v>45462</v>
      </c>
      <c r="B29" s="16" t="str">
        <f t="shared" si="1"/>
        <v>Wed</v>
      </c>
      <c r="C29" s="106"/>
      <c r="D29" s="107"/>
      <c r="E29" s="107"/>
      <c r="F29" s="107"/>
      <c r="G29" s="109"/>
      <c r="H29" s="109"/>
      <c r="I29" s="109"/>
      <c r="J29" s="131"/>
      <c r="K29" s="72"/>
    </row>
    <row r="30" spans="1:13" s="31" customFormat="1" ht="24.75" customHeight="1">
      <c r="A30" s="61">
        <f t="shared" si="0"/>
        <v>45463</v>
      </c>
      <c r="B30" s="16" t="str">
        <f t="shared" si="1"/>
        <v>Thu</v>
      </c>
      <c r="C30" s="106"/>
      <c r="D30" s="107"/>
      <c r="E30" s="107"/>
      <c r="F30" s="108"/>
      <c r="G30" s="106"/>
      <c r="H30" s="108"/>
      <c r="I30" s="109"/>
      <c r="J30" s="131"/>
      <c r="K30" s="72"/>
    </row>
    <row r="31" spans="1:13" s="31" customFormat="1" ht="24.75" customHeight="1">
      <c r="A31" s="61">
        <f t="shared" si="0"/>
        <v>45464</v>
      </c>
      <c r="B31" s="16" t="str">
        <f t="shared" si="1"/>
        <v>Fri</v>
      </c>
      <c r="C31" s="106"/>
      <c r="D31" s="107"/>
      <c r="E31" s="107"/>
      <c r="F31" s="108"/>
      <c r="G31" s="106"/>
      <c r="H31" s="108"/>
      <c r="I31" s="109"/>
      <c r="J31" s="131"/>
      <c r="K31" s="72"/>
    </row>
    <row r="32" spans="1:13" s="31" customFormat="1" ht="24.75" customHeight="1">
      <c r="A32" s="61">
        <f t="shared" si="0"/>
        <v>45465</v>
      </c>
      <c r="B32" s="16" t="str">
        <f t="shared" si="1"/>
        <v>Sat</v>
      </c>
      <c r="C32" s="106"/>
      <c r="D32" s="107"/>
      <c r="E32" s="107"/>
      <c r="F32" s="107"/>
      <c r="G32" s="109"/>
      <c r="H32" s="109"/>
      <c r="I32" s="109"/>
      <c r="J32" s="131"/>
      <c r="K32" s="72"/>
    </row>
    <row r="33" spans="1:11" s="31" customFormat="1" ht="24.75" customHeight="1">
      <c r="A33" s="61">
        <f t="shared" si="0"/>
        <v>45466</v>
      </c>
      <c r="B33" s="16" t="str">
        <f t="shared" si="1"/>
        <v>Sun</v>
      </c>
      <c r="C33" s="106"/>
      <c r="D33" s="107"/>
      <c r="E33" s="107"/>
      <c r="F33" s="107"/>
      <c r="G33" s="109"/>
      <c r="H33" s="109"/>
      <c r="I33" s="109"/>
      <c r="J33" s="131"/>
      <c r="K33" s="72"/>
    </row>
    <row r="34" spans="1:11" s="31" customFormat="1" ht="24.75" customHeight="1">
      <c r="A34" s="61">
        <f t="shared" si="0"/>
        <v>45467</v>
      </c>
      <c r="B34" s="16" t="str">
        <f t="shared" si="1"/>
        <v>Mon</v>
      </c>
      <c r="C34" s="106"/>
      <c r="D34" s="107"/>
      <c r="E34" s="107"/>
      <c r="F34" s="107"/>
      <c r="G34" s="109"/>
      <c r="H34" s="109"/>
      <c r="I34" s="109"/>
      <c r="J34" s="131"/>
      <c r="K34" s="72"/>
    </row>
    <row r="35" spans="1:11" s="31" customFormat="1" ht="24.75" customHeight="1">
      <c r="A35" s="61">
        <f t="shared" si="0"/>
        <v>45468</v>
      </c>
      <c r="B35" s="16" t="str">
        <f t="shared" si="1"/>
        <v>Tue</v>
      </c>
      <c r="C35" s="108"/>
      <c r="D35" s="109"/>
      <c r="E35" s="109"/>
      <c r="F35" s="106"/>
      <c r="G35" s="109"/>
      <c r="H35" s="109"/>
      <c r="I35" s="106"/>
      <c r="J35" s="132"/>
      <c r="K35" s="72"/>
    </row>
    <row r="36" spans="1:11" s="31" customFormat="1" ht="24.75" customHeight="1">
      <c r="A36" s="61">
        <f t="shared" si="0"/>
        <v>45469</v>
      </c>
      <c r="B36" s="16" t="str">
        <f t="shared" si="1"/>
        <v>Wed</v>
      </c>
      <c r="C36" s="106"/>
      <c r="D36" s="107"/>
      <c r="E36" s="107"/>
      <c r="F36" s="107"/>
      <c r="G36" s="109"/>
      <c r="H36" s="109"/>
      <c r="I36" s="109"/>
      <c r="J36" s="131"/>
      <c r="K36" s="72"/>
    </row>
    <row r="37" spans="1:11" s="31" customFormat="1" ht="24.75" customHeight="1">
      <c r="A37" s="61">
        <f t="shared" si="0"/>
        <v>45470</v>
      </c>
      <c r="B37" s="16" t="str">
        <f t="shared" si="1"/>
        <v>Thu</v>
      </c>
      <c r="C37" s="106"/>
      <c r="D37" s="107"/>
      <c r="E37" s="107"/>
      <c r="F37" s="108"/>
      <c r="G37" s="106"/>
      <c r="H37" s="108"/>
      <c r="I37" s="109"/>
      <c r="J37" s="131"/>
      <c r="K37" s="72"/>
    </row>
    <row r="38" spans="1:11" s="31" customFormat="1" ht="24.75" customHeight="1">
      <c r="A38" s="61">
        <f t="shared" si="0"/>
        <v>45471</v>
      </c>
      <c r="B38" s="16" t="str">
        <f t="shared" si="1"/>
        <v>Fri</v>
      </c>
      <c r="C38" s="106"/>
      <c r="D38" s="107"/>
      <c r="E38" s="107"/>
      <c r="F38" s="108"/>
      <c r="G38" s="106"/>
      <c r="H38" s="108"/>
      <c r="I38" s="109"/>
      <c r="J38" s="131"/>
      <c r="K38" s="72"/>
    </row>
    <row r="39" spans="1:11" s="31" customFormat="1" ht="24.75" customHeight="1">
      <c r="A39" s="61">
        <f t="shared" si="0"/>
        <v>45472</v>
      </c>
      <c r="B39" s="16" t="str">
        <f t="shared" si="1"/>
        <v>Sat</v>
      </c>
      <c r="C39" s="106"/>
      <c r="D39" s="107"/>
      <c r="E39" s="107"/>
      <c r="F39" s="108"/>
      <c r="G39" s="106"/>
      <c r="H39" s="108"/>
      <c r="I39" s="109"/>
      <c r="J39" s="131"/>
      <c r="K39" s="72"/>
    </row>
    <row r="40" spans="1:11" s="31" customFormat="1" ht="24.75" customHeight="1" thickBot="1">
      <c r="A40" s="62">
        <f t="shared" si="0"/>
        <v>45473</v>
      </c>
      <c r="B40" s="32" t="str">
        <f t="shared" si="1"/>
        <v>Sun</v>
      </c>
      <c r="C40" s="187"/>
      <c r="D40" s="188"/>
      <c r="E40" s="188"/>
      <c r="F40" s="189"/>
      <c r="G40" s="188"/>
      <c r="H40" s="188"/>
      <c r="I40" s="188"/>
      <c r="J40" s="190"/>
      <c r="K40" s="72"/>
    </row>
    <row r="41" spans="1:11" ht="5.25" customHeight="1">
      <c r="B41" s="10"/>
      <c r="C41" s="10"/>
      <c r="D41" s="10"/>
      <c r="E41" s="10"/>
      <c r="F41" s="10"/>
      <c r="G41" s="10"/>
      <c r="H41" s="10"/>
      <c r="I41" s="10"/>
      <c r="J41" s="10"/>
      <c r="K41" s="10"/>
    </row>
    <row r="42" spans="1:11" ht="1.5" customHeight="1" thickBot="1">
      <c r="A42" s="1"/>
      <c r="B42" s="10"/>
      <c r="C42" s="10"/>
      <c r="D42" s="10"/>
      <c r="E42" s="10"/>
      <c r="F42" s="10"/>
      <c r="G42" s="10"/>
      <c r="H42" s="10"/>
      <c r="I42" s="10"/>
      <c r="J42" s="10"/>
      <c r="K42" s="10"/>
    </row>
    <row r="43" spans="1:11" ht="13.5" hidden="1" thickBot="1">
      <c r="A43" s="1"/>
      <c r="B43" s="11"/>
      <c r="C43" s="11"/>
      <c r="D43" s="11"/>
      <c r="E43" s="11"/>
      <c r="F43" s="11"/>
      <c r="G43" s="11"/>
      <c r="H43" s="11"/>
      <c r="I43" s="11"/>
      <c r="J43" s="11"/>
      <c r="K43" s="11"/>
    </row>
    <row r="44" spans="1:11" s="9" customFormat="1" ht="29.25" customHeight="1">
      <c r="A44" s="150" t="s">
        <v>15</v>
      </c>
      <c r="B44" s="150"/>
      <c r="C44" s="150"/>
      <c r="D44" s="158" t="s">
        <v>24</v>
      </c>
      <c r="E44" s="26" t="s">
        <v>25</v>
      </c>
      <c r="F44" s="50" t="s">
        <v>27</v>
      </c>
      <c r="G44" s="166"/>
      <c r="H44" s="152"/>
      <c r="I44" s="25"/>
      <c r="J44" s="59" t="s">
        <v>35</v>
      </c>
      <c r="K44" s="8"/>
    </row>
    <row r="45" spans="1:11" s="9" customFormat="1" ht="29.25" customHeight="1">
      <c r="A45" s="150"/>
      <c r="B45" s="150"/>
      <c r="C45" s="150"/>
      <c r="D45" s="159"/>
      <c r="E45" s="27" t="s">
        <v>26</v>
      </c>
      <c r="F45" s="51" t="s">
        <v>2</v>
      </c>
      <c r="G45" s="166"/>
      <c r="H45" s="152"/>
      <c r="I45" s="25"/>
      <c r="J45" s="167"/>
      <c r="K45" s="8"/>
    </row>
    <row r="46" spans="1:11" s="9" customFormat="1" ht="29.25" customHeight="1" thickBot="1">
      <c r="A46" s="150" t="s">
        <v>15</v>
      </c>
      <c r="B46" s="150"/>
      <c r="C46" s="150"/>
      <c r="D46" s="124" t="s">
        <v>4</v>
      </c>
      <c r="E46" s="151"/>
      <c r="F46" s="52" t="s">
        <v>27</v>
      </c>
      <c r="G46" s="24"/>
      <c r="H46" s="152"/>
      <c r="I46" s="152"/>
      <c r="J46" s="168"/>
      <c r="K46" s="8"/>
    </row>
    <row r="47" spans="1:11" s="9" customFormat="1" ht="8.25" customHeight="1" thickBot="1">
      <c r="A47" s="22"/>
      <c r="B47" s="22"/>
      <c r="C47" s="22"/>
      <c r="D47" s="25"/>
      <c r="E47" s="25"/>
      <c r="F47" s="24"/>
      <c r="G47" s="24"/>
      <c r="H47" s="25"/>
      <c r="I47" s="25"/>
      <c r="J47" s="168"/>
      <c r="K47" s="8"/>
    </row>
    <row r="48" spans="1:11" ht="27" customHeight="1" thickTop="1" thickBot="1">
      <c r="A48" s="160" t="s">
        <v>39</v>
      </c>
      <c r="B48" s="161"/>
      <c r="C48" s="161"/>
      <c r="D48" s="164" t="s">
        <v>40</v>
      </c>
      <c r="E48" s="164"/>
      <c r="F48" s="164"/>
      <c r="G48" s="97">
        <v>45447</v>
      </c>
      <c r="H48" s="19"/>
      <c r="I48" s="19"/>
      <c r="J48" s="169"/>
      <c r="K48" s="12"/>
    </row>
    <row r="49" spans="1:11" ht="27" customHeight="1" thickBot="1">
      <c r="A49" s="162"/>
      <c r="B49" s="163"/>
      <c r="C49" s="163"/>
      <c r="D49" s="165" t="s">
        <v>41</v>
      </c>
      <c r="E49" s="165"/>
      <c r="F49" s="165"/>
      <c r="G49" s="98">
        <v>45450</v>
      </c>
      <c r="H49" s="19"/>
      <c r="I49" s="19"/>
      <c r="J49" s="19"/>
      <c r="K49" s="12"/>
    </row>
    <row r="50" spans="1:11" ht="7.5" customHeight="1" thickTop="1">
      <c r="B50" s="11"/>
      <c r="C50" s="11"/>
      <c r="D50" s="11"/>
      <c r="E50" s="11"/>
      <c r="F50" s="11"/>
      <c r="G50" s="11"/>
      <c r="H50" s="11"/>
      <c r="I50" s="11"/>
      <c r="J50" s="11"/>
      <c r="K50" s="11"/>
    </row>
    <row r="51" spans="1:11" ht="29.25" customHeight="1">
      <c r="A51" s="134" t="s">
        <v>48</v>
      </c>
      <c r="B51" s="135"/>
      <c r="C51" s="135"/>
      <c r="D51" s="135"/>
      <c r="E51" s="135"/>
      <c r="F51" s="135"/>
      <c r="G51" s="135"/>
      <c r="H51" s="135"/>
      <c r="I51" s="135"/>
      <c r="J51" s="135"/>
    </row>
    <row r="52" spans="1:11" ht="22.5" customHeight="1">
      <c r="A52" s="135"/>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62.25" customHeight="1">
      <c r="A58" s="135"/>
      <c r="B58" s="135"/>
      <c r="C58" s="135"/>
      <c r="D58" s="135"/>
      <c r="E58" s="135"/>
      <c r="F58" s="135"/>
      <c r="G58" s="135"/>
      <c r="H58" s="135"/>
      <c r="I58" s="135"/>
      <c r="J58" s="135"/>
    </row>
  </sheetData>
  <mergeCells count="118">
    <mergeCell ref="A51:J58"/>
    <mergeCell ref="A44:C45"/>
    <mergeCell ref="D44:D45"/>
    <mergeCell ref="G44:G45"/>
    <mergeCell ref="H44:H45"/>
    <mergeCell ref="J45:J48"/>
    <mergeCell ref="A46:C46"/>
    <mergeCell ref="D46:E46"/>
    <mergeCell ref="H46:I46"/>
    <mergeCell ref="A48:C49"/>
    <mergeCell ref="D48:F48"/>
    <mergeCell ref="D49:F49"/>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A11:J40">
    <cfRule type="expression" dxfId="109" priority="9">
      <formula>$B11="Hol"</formula>
    </cfRule>
    <cfRule type="expression" dxfId="108" priority="10">
      <formula>$B11="Sun"</formula>
    </cfRule>
    <cfRule type="expression" dxfId="107" priority="11">
      <formula>$B11="Sat"</formula>
    </cfRule>
  </conditionalFormatting>
  <conditionalFormatting sqref="D4:E4">
    <cfRule type="expression" dxfId="106" priority="8">
      <formula>$D$4&lt;&gt;""</formula>
    </cfRule>
  </conditionalFormatting>
  <conditionalFormatting sqref="D5:E5">
    <cfRule type="expression" dxfId="105" priority="7">
      <formula>$D$5&lt;&gt;""</formula>
    </cfRule>
  </conditionalFormatting>
  <conditionalFormatting sqref="G4:J4">
    <cfRule type="expression" dxfId="104" priority="6">
      <formula>$G$4&lt;&gt;""</formula>
    </cfRule>
  </conditionalFormatting>
  <conditionalFormatting sqref="G5">
    <cfRule type="expression" dxfId="103" priority="2">
      <formula>$G$6&lt;&gt;""</formula>
    </cfRule>
  </conditionalFormatting>
  <conditionalFormatting sqref="G6">
    <cfRule type="expression" dxfId="102"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9"/>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EDATE(April!A2,3)</f>
        <v>45474</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50</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s="31" customFormat="1" ht="24.75" customHeight="1">
      <c r="A11" s="61">
        <f>A2</f>
        <v>45474</v>
      </c>
      <c r="B11" s="16" t="str">
        <f>TEXT(A11,"ddd")</f>
        <v>Mon</v>
      </c>
      <c r="C11" s="106"/>
      <c r="D11" s="107"/>
      <c r="E11" s="107"/>
      <c r="F11" s="107"/>
      <c r="G11" s="140"/>
      <c r="H11" s="140"/>
      <c r="I11" s="140"/>
      <c r="J11" s="141"/>
      <c r="K11" s="72"/>
      <c r="M11" s="73" t="s">
        <v>16</v>
      </c>
      <c r="N11" s="74" t="s">
        <v>28</v>
      </c>
    </row>
    <row r="12" spans="1:14" s="31" customFormat="1" ht="24.75" customHeight="1">
      <c r="A12" s="61">
        <f>A11+1</f>
        <v>45475</v>
      </c>
      <c r="B12" s="16" t="str">
        <f>TEXT(A12,"ddd")</f>
        <v>Tue</v>
      </c>
      <c r="C12" s="106"/>
      <c r="D12" s="107"/>
      <c r="E12" s="107"/>
      <c r="F12" s="107"/>
      <c r="G12" s="109"/>
      <c r="H12" s="109"/>
      <c r="I12" s="140"/>
      <c r="J12" s="141"/>
      <c r="K12" s="72"/>
      <c r="M12" s="75" t="s">
        <v>53</v>
      </c>
      <c r="N12" s="31" t="s">
        <v>29</v>
      </c>
    </row>
    <row r="13" spans="1:14" s="31" customFormat="1" ht="24.75" customHeight="1">
      <c r="A13" s="61">
        <f t="shared" ref="A13:A41" si="0">A12+1</f>
        <v>45476</v>
      </c>
      <c r="B13" s="16" t="str">
        <f t="shared" ref="B13:B41" si="1">TEXT(A13,"ddd")</f>
        <v>Wed</v>
      </c>
      <c r="C13" s="108"/>
      <c r="D13" s="109"/>
      <c r="E13" s="109"/>
      <c r="F13" s="106"/>
      <c r="G13" s="109"/>
      <c r="H13" s="109"/>
      <c r="I13" s="109"/>
      <c r="J13" s="131"/>
      <c r="K13" s="72"/>
      <c r="M13" s="73" t="s">
        <v>38</v>
      </c>
      <c r="N13" s="31" t="s">
        <v>30</v>
      </c>
    </row>
    <row r="14" spans="1:14" s="31" customFormat="1" ht="24.75" customHeight="1">
      <c r="A14" s="61">
        <f t="shared" si="0"/>
        <v>45477</v>
      </c>
      <c r="B14" s="16" t="str">
        <f t="shared" si="1"/>
        <v>Thu</v>
      </c>
      <c r="C14" s="106"/>
      <c r="D14" s="107"/>
      <c r="E14" s="107"/>
      <c r="F14" s="107"/>
      <c r="G14" s="109"/>
      <c r="H14" s="109"/>
      <c r="I14" s="109"/>
      <c r="J14" s="131"/>
      <c r="K14" s="72"/>
      <c r="M14" s="73" t="s">
        <v>18</v>
      </c>
      <c r="N14" s="31" t="s">
        <v>31</v>
      </c>
    </row>
    <row r="15" spans="1:14" s="31" customFormat="1" ht="24.75" customHeight="1">
      <c r="A15" s="61">
        <f t="shared" si="0"/>
        <v>45478</v>
      </c>
      <c r="B15" s="16" t="str">
        <f t="shared" si="1"/>
        <v>Fri</v>
      </c>
      <c r="C15" s="106"/>
      <c r="D15" s="107"/>
      <c r="E15" s="107"/>
      <c r="F15" s="107"/>
      <c r="G15" s="109"/>
      <c r="H15" s="109"/>
      <c r="I15" s="109"/>
      <c r="J15" s="131"/>
      <c r="K15" s="72"/>
      <c r="M15" s="73" t="s">
        <v>19</v>
      </c>
      <c r="N15" s="31" t="s">
        <v>32</v>
      </c>
    </row>
    <row r="16" spans="1:14" s="31" customFormat="1" ht="24.75" customHeight="1">
      <c r="A16" s="61">
        <f t="shared" si="0"/>
        <v>45479</v>
      </c>
      <c r="B16" s="16" t="str">
        <f t="shared" si="1"/>
        <v>Sat</v>
      </c>
      <c r="C16" s="106"/>
      <c r="D16" s="107"/>
      <c r="E16" s="107"/>
      <c r="F16" s="107"/>
      <c r="G16" s="109"/>
      <c r="H16" s="109"/>
      <c r="I16" s="109"/>
      <c r="J16" s="131"/>
      <c r="K16" s="72"/>
      <c r="M16" s="73" t="s">
        <v>20</v>
      </c>
      <c r="N16" s="31" t="s">
        <v>33</v>
      </c>
    </row>
    <row r="17" spans="1:13" s="31" customFormat="1" ht="24.75" customHeight="1">
      <c r="A17" s="61">
        <f t="shared" si="0"/>
        <v>45480</v>
      </c>
      <c r="B17" s="16" t="str">
        <f t="shared" si="1"/>
        <v>Sun</v>
      </c>
      <c r="C17" s="106"/>
      <c r="D17" s="107"/>
      <c r="E17" s="107"/>
      <c r="F17" s="107"/>
      <c r="G17" s="109"/>
      <c r="H17" s="109"/>
      <c r="I17" s="109"/>
      <c r="J17" s="131"/>
      <c r="K17" s="72"/>
      <c r="M17" s="73" t="s">
        <v>52</v>
      </c>
    </row>
    <row r="18" spans="1:13" s="31" customFormat="1" ht="24.75" customHeight="1">
      <c r="A18" s="61">
        <f t="shared" si="0"/>
        <v>45481</v>
      </c>
      <c r="B18" s="16" t="str">
        <f t="shared" si="1"/>
        <v>Mon</v>
      </c>
      <c r="C18" s="106"/>
      <c r="D18" s="107"/>
      <c r="E18" s="107"/>
      <c r="F18" s="107"/>
      <c r="G18" s="109"/>
      <c r="H18" s="109"/>
      <c r="I18" s="106"/>
      <c r="J18" s="132"/>
      <c r="K18" s="72"/>
    </row>
    <row r="19" spans="1:13" s="31" customFormat="1" ht="24.75" customHeight="1">
      <c r="A19" s="61">
        <f t="shared" si="0"/>
        <v>45482</v>
      </c>
      <c r="B19" s="16" t="str">
        <f t="shared" si="1"/>
        <v>Tue</v>
      </c>
      <c r="C19" s="108"/>
      <c r="D19" s="109"/>
      <c r="E19" s="109"/>
      <c r="F19" s="106"/>
      <c r="G19" s="109"/>
      <c r="H19" s="109"/>
      <c r="I19" s="109"/>
      <c r="J19" s="131"/>
      <c r="K19" s="72"/>
    </row>
    <row r="20" spans="1:13" s="31" customFormat="1" ht="24.75" customHeight="1">
      <c r="A20" s="61">
        <f t="shared" si="0"/>
        <v>45483</v>
      </c>
      <c r="B20" s="16" t="str">
        <f t="shared" si="1"/>
        <v>Wed</v>
      </c>
      <c r="C20" s="106"/>
      <c r="D20" s="107"/>
      <c r="E20" s="107"/>
      <c r="F20" s="107"/>
      <c r="G20" s="109"/>
      <c r="H20" s="109"/>
      <c r="I20" s="109"/>
      <c r="J20" s="131"/>
      <c r="K20" s="72"/>
    </row>
    <row r="21" spans="1:13" s="31" customFormat="1" ht="24.75" customHeight="1">
      <c r="A21" s="61">
        <f t="shared" si="0"/>
        <v>45484</v>
      </c>
      <c r="B21" s="16" t="str">
        <f t="shared" si="1"/>
        <v>Thu</v>
      </c>
      <c r="C21" s="108"/>
      <c r="D21" s="109"/>
      <c r="E21" s="109"/>
      <c r="F21" s="106"/>
      <c r="G21" s="109"/>
      <c r="H21" s="109"/>
      <c r="I21" s="109"/>
      <c r="J21" s="131"/>
      <c r="K21" s="72"/>
    </row>
    <row r="22" spans="1:13" s="31" customFormat="1" ht="24.75" customHeight="1">
      <c r="A22" s="61">
        <f t="shared" si="0"/>
        <v>45485</v>
      </c>
      <c r="B22" s="16" t="str">
        <f t="shared" si="1"/>
        <v>Fri</v>
      </c>
      <c r="C22" s="106"/>
      <c r="D22" s="107"/>
      <c r="E22" s="107"/>
      <c r="F22" s="107"/>
      <c r="G22" s="109"/>
      <c r="H22" s="109"/>
      <c r="I22" s="106"/>
      <c r="J22" s="132"/>
      <c r="K22" s="72"/>
    </row>
    <row r="23" spans="1:13" s="31" customFormat="1" ht="24.75" customHeight="1">
      <c r="A23" s="61">
        <f t="shared" si="0"/>
        <v>45486</v>
      </c>
      <c r="B23" s="16" t="str">
        <f t="shared" si="1"/>
        <v>Sat</v>
      </c>
      <c r="C23" s="106"/>
      <c r="D23" s="107"/>
      <c r="E23" s="107"/>
      <c r="F23" s="108"/>
      <c r="G23" s="106"/>
      <c r="H23" s="108"/>
      <c r="I23" s="109"/>
      <c r="J23" s="131"/>
      <c r="K23" s="72"/>
    </row>
    <row r="24" spans="1:13" s="31" customFormat="1" ht="24.75" customHeight="1">
      <c r="A24" s="61">
        <f t="shared" si="0"/>
        <v>45487</v>
      </c>
      <c r="B24" s="16" t="str">
        <f t="shared" si="1"/>
        <v>Sun</v>
      </c>
      <c r="C24" s="106"/>
      <c r="D24" s="107"/>
      <c r="E24" s="107"/>
      <c r="F24" s="107"/>
      <c r="G24" s="133"/>
      <c r="H24" s="108"/>
      <c r="I24" s="106"/>
      <c r="J24" s="132"/>
      <c r="K24" s="72"/>
    </row>
    <row r="25" spans="1:13" s="31" customFormat="1" ht="24.75" customHeight="1">
      <c r="A25" s="61">
        <f t="shared" si="0"/>
        <v>45488</v>
      </c>
      <c r="B25" s="16" t="s">
        <v>68</v>
      </c>
      <c r="C25" s="106"/>
      <c r="D25" s="107"/>
      <c r="E25" s="107"/>
      <c r="F25" s="107"/>
      <c r="G25" s="133"/>
      <c r="H25" s="108"/>
      <c r="I25" s="106"/>
      <c r="J25" s="132"/>
      <c r="K25" s="72"/>
    </row>
    <row r="26" spans="1:13" s="31" customFormat="1" ht="24.75" customHeight="1">
      <c r="A26" s="61">
        <f t="shared" si="0"/>
        <v>45489</v>
      </c>
      <c r="B26" s="16" t="str">
        <f t="shared" si="1"/>
        <v>Tue</v>
      </c>
      <c r="C26" s="106"/>
      <c r="D26" s="107"/>
      <c r="E26" s="107"/>
      <c r="F26" s="107"/>
      <c r="G26" s="155"/>
      <c r="H26" s="156"/>
      <c r="I26" s="157"/>
      <c r="J26" s="132"/>
      <c r="K26" s="72"/>
    </row>
    <row r="27" spans="1:13" s="31" customFormat="1" ht="24.75" customHeight="1">
      <c r="A27" s="61">
        <f t="shared" si="0"/>
        <v>45490</v>
      </c>
      <c r="B27" s="16" t="str">
        <f t="shared" si="1"/>
        <v>Wed</v>
      </c>
      <c r="C27" s="106"/>
      <c r="D27" s="107"/>
      <c r="E27" s="107"/>
      <c r="F27" s="107"/>
      <c r="G27" s="109"/>
      <c r="H27" s="109"/>
      <c r="I27" s="106"/>
      <c r="J27" s="132"/>
      <c r="K27" s="72"/>
    </row>
    <row r="28" spans="1:13" s="31" customFormat="1" ht="24.75" customHeight="1">
      <c r="A28" s="61">
        <f t="shared" si="0"/>
        <v>45491</v>
      </c>
      <c r="B28" s="16" t="str">
        <f t="shared" si="1"/>
        <v>Thu</v>
      </c>
      <c r="C28" s="108"/>
      <c r="D28" s="109"/>
      <c r="E28" s="109"/>
      <c r="F28" s="106"/>
      <c r="G28" s="109"/>
      <c r="H28" s="109"/>
      <c r="I28" s="109"/>
      <c r="J28" s="131"/>
      <c r="K28" s="72"/>
    </row>
    <row r="29" spans="1:13" s="31" customFormat="1" ht="24.75" customHeight="1">
      <c r="A29" s="61">
        <f t="shared" si="0"/>
        <v>45492</v>
      </c>
      <c r="B29" s="16" t="str">
        <f t="shared" si="1"/>
        <v>Fri</v>
      </c>
      <c r="C29" s="106"/>
      <c r="D29" s="107"/>
      <c r="E29" s="107"/>
      <c r="F29" s="107"/>
      <c r="G29" s="109"/>
      <c r="H29" s="109"/>
      <c r="I29" s="109"/>
      <c r="J29" s="131"/>
      <c r="K29" s="72"/>
    </row>
    <row r="30" spans="1:13" s="31" customFormat="1" ht="24.75" customHeight="1">
      <c r="A30" s="61">
        <f t="shared" si="0"/>
        <v>45493</v>
      </c>
      <c r="B30" s="16" t="str">
        <f t="shared" si="1"/>
        <v>Sat</v>
      </c>
      <c r="C30" s="106"/>
      <c r="D30" s="107"/>
      <c r="E30" s="107"/>
      <c r="F30" s="108"/>
      <c r="G30" s="106"/>
      <c r="H30" s="108"/>
      <c r="I30" s="109"/>
      <c r="J30" s="131"/>
      <c r="K30" s="72"/>
    </row>
    <row r="31" spans="1:13" s="31" customFormat="1" ht="24.75" customHeight="1">
      <c r="A31" s="61">
        <f t="shared" si="0"/>
        <v>45494</v>
      </c>
      <c r="B31" s="16" t="str">
        <f t="shared" si="1"/>
        <v>Sun</v>
      </c>
      <c r="C31" s="106"/>
      <c r="D31" s="107"/>
      <c r="E31" s="107"/>
      <c r="F31" s="108"/>
      <c r="G31" s="106"/>
      <c r="H31" s="108"/>
      <c r="I31" s="109"/>
      <c r="J31" s="131"/>
      <c r="K31" s="72"/>
    </row>
    <row r="32" spans="1:13" s="31" customFormat="1" ht="24.75" customHeight="1">
      <c r="A32" s="61">
        <f t="shared" si="0"/>
        <v>45495</v>
      </c>
      <c r="B32" s="16" t="str">
        <f t="shared" si="1"/>
        <v>Mon</v>
      </c>
      <c r="C32" s="106"/>
      <c r="D32" s="107"/>
      <c r="E32" s="107"/>
      <c r="F32" s="107"/>
      <c r="G32" s="109"/>
      <c r="H32" s="109"/>
      <c r="I32" s="109"/>
      <c r="J32" s="131"/>
      <c r="K32" s="72"/>
    </row>
    <row r="33" spans="1:14" s="31" customFormat="1" ht="24.75" customHeight="1">
      <c r="A33" s="61">
        <f t="shared" si="0"/>
        <v>45496</v>
      </c>
      <c r="B33" s="16" t="str">
        <f t="shared" si="1"/>
        <v>Tue</v>
      </c>
      <c r="C33" s="106"/>
      <c r="D33" s="107"/>
      <c r="E33" s="107"/>
      <c r="F33" s="107"/>
      <c r="G33" s="109"/>
      <c r="H33" s="109"/>
      <c r="I33" s="109"/>
      <c r="J33" s="131"/>
      <c r="K33" s="72"/>
    </row>
    <row r="34" spans="1:14" s="31" customFormat="1" ht="24.75" customHeight="1">
      <c r="A34" s="61">
        <f t="shared" si="0"/>
        <v>45497</v>
      </c>
      <c r="B34" s="16" t="str">
        <f t="shared" ref="B34" si="2">TEXT(A34,"ddd")</f>
        <v>Wed</v>
      </c>
      <c r="C34" s="106"/>
      <c r="D34" s="107"/>
      <c r="E34" s="107"/>
      <c r="F34" s="107"/>
      <c r="G34" s="109"/>
      <c r="H34" s="109"/>
      <c r="I34" s="109"/>
      <c r="J34" s="131"/>
      <c r="K34" s="72"/>
    </row>
    <row r="35" spans="1:14" s="31" customFormat="1" ht="24.75" customHeight="1">
      <c r="A35" s="61">
        <f t="shared" si="0"/>
        <v>45498</v>
      </c>
      <c r="B35" s="16" t="str">
        <f t="shared" si="1"/>
        <v>Thu</v>
      </c>
      <c r="C35" s="108"/>
      <c r="D35" s="109"/>
      <c r="E35" s="109"/>
      <c r="F35" s="106"/>
      <c r="G35" s="109"/>
      <c r="H35" s="109"/>
      <c r="I35" s="106"/>
      <c r="J35" s="132"/>
      <c r="K35" s="72"/>
    </row>
    <row r="36" spans="1:14" s="31" customFormat="1" ht="24.75" customHeight="1">
      <c r="A36" s="61">
        <f t="shared" si="0"/>
        <v>45499</v>
      </c>
      <c r="B36" s="16" t="str">
        <f t="shared" si="1"/>
        <v>Fri</v>
      </c>
      <c r="C36" s="106"/>
      <c r="D36" s="107"/>
      <c r="E36" s="107"/>
      <c r="F36" s="107"/>
      <c r="G36" s="109"/>
      <c r="H36" s="109"/>
      <c r="I36" s="109"/>
      <c r="J36" s="131"/>
      <c r="K36" s="72"/>
    </row>
    <row r="37" spans="1:14" s="31" customFormat="1" ht="24.75" customHeight="1">
      <c r="A37" s="61">
        <f t="shared" si="0"/>
        <v>45500</v>
      </c>
      <c r="B37" s="16" t="str">
        <f t="shared" si="1"/>
        <v>Sat</v>
      </c>
      <c r="C37" s="106"/>
      <c r="D37" s="107"/>
      <c r="E37" s="107"/>
      <c r="F37" s="108"/>
      <c r="G37" s="106"/>
      <c r="H37" s="108"/>
      <c r="I37" s="109"/>
      <c r="J37" s="131"/>
      <c r="K37" s="72"/>
    </row>
    <row r="38" spans="1:14" s="31" customFormat="1" ht="24.75" customHeight="1">
      <c r="A38" s="61">
        <f t="shared" si="0"/>
        <v>45501</v>
      </c>
      <c r="B38" s="16" t="str">
        <f t="shared" si="1"/>
        <v>Sun</v>
      </c>
      <c r="C38" s="106"/>
      <c r="D38" s="107"/>
      <c r="E38" s="107"/>
      <c r="F38" s="108"/>
      <c r="G38" s="106"/>
      <c r="H38" s="108"/>
      <c r="I38" s="109"/>
      <c r="J38" s="131"/>
      <c r="K38" s="72"/>
    </row>
    <row r="39" spans="1:14" s="31" customFormat="1" ht="24.75" customHeight="1">
      <c r="A39" s="61">
        <f t="shared" si="0"/>
        <v>45502</v>
      </c>
      <c r="B39" s="16" t="str">
        <f t="shared" si="1"/>
        <v>Mon</v>
      </c>
      <c r="C39" s="106"/>
      <c r="D39" s="107"/>
      <c r="E39" s="107"/>
      <c r="F39" s="108"/>
      <c r="G39" s="106"/>
      <c r="H39" s="108"/>
      <c r="I39" s="109"/>
      <c r="J39" s="131"/>
      <c r="K39" s="72"/>
    </row>
    <row r="40" spans="1:14" s="31" customFormat="1" ht="24.75" customHeight="1">
      <c r="A40" s="64">
        <f t="shared" si="0"/>
        <v>45503</v>
      </c>
      <c r="B40" s="65" t="str">
        <f t="shared" si="1"/>
        <v>Tue</v>
      </c>
      <c r="C40" s="108"/>
      <c r="D40" s="109"/>
      <c r="E40" s="109"/>
      <c r="F40" s="106"/>
      <c r="G40" s="109"/>
      <c r="H40" s="109"/>
      <c r="I40" s="109"/>
      <c r="J40" s="131"/>
      <c r="K40" s="72"/>
    </row>
    <row r="41" spans="1:14" s="31" customFormat="1" ht="24.75" customHeight="1" thickBot="1">
      <c r="A41" s="63">
        <f t="shared" si="0"/>
        <v>45504</v>
      </c>
      <c r="B41" s="28" t="str">
        <f t="shared" si="1"/>
        <v>Wed</v>
      </c>
      <c r="C41" s="184"/>
      <c r="D41" s="185"/>
      <c r="E41" s="185"/>
      <c r="F41" s="185"/>
      <c r="G41" s="185"/>
      <c r="H41" s="185"/>
      <c r="I41" s="185"/>
      <c r="J41" s="186"/>
      <c r="K41" s="72"/>
    </row>
    <row r="42" spans="1:14" ht="5.25" customHeight="1">
      <c r="B42" s="10"/>
      <c r="C42" s="10"/>
      <c r="D42" s="10"/>
      <c r="E42" s="10"/>
      <c r="F42" s="10"/>
      <c r="G42" s="10"/>
      <c r="H42" s="10"/>
      <c r="I42" s="10"/>
      <c r="J42" s="10"/>
      <c r="K42" s="10"/>
    </row>
    <row r="43" spans="1:14" ht="1.5" customHeight="1" thickBot="1">
      <c r="A43" s="1"/>
      <c r="B43" s="10"/>
      <c r="C43" s="10"/>
      <c r="D43" s="10"/>
      <c r="E43" s="10"/>
      <c r="F43" s="10"/>
      <c r="G43" s="10"/>
      <c r="H43" s="10"/>
      <c r="I43" s="10"/>
      <c r="J43" s="10"/>
      <c r="K43" s="10"/>
    </row>
    <row r="44" spans="1:14" ht="13.5" hidden="1" thickBot="1">
      <c r="A44" s="1"/>
      <c r="B44" s="11"/>
      <c r="C44" s="11"/>
      <c r="D44" s="11"/>
      <c r="E44" s="11"/>
      <c r="F44" s="11"/>
      <c r="G44" s="11"/>
      <c r="H44" s="11"/>
      <c r="I44" s="11"/>
      <c r="J44" s="11"/>
      <c r="K44" s="11"/>
      <c r="M44" s="9"/>
      <c r="N44" s="9"/>
    </row>
    <row r="45" spans="1:14" s="9" customFormat="1" ht="29.25" customHeight="1">
      <c r="A45" s="150" t="s">
        <v>15</v>
      </c>
      <c r="B45" s="150"/>
      <c r="C45" s="150"/>
      <c r="D45" s="158" t="s">
        <v>24</v>
      </c>
      <c r="E45" s="26" t="s">
        <v>25</v>
      </c>
      <c r="F45" s="50" t="s">
        <v>27</v>
      </c>
      <c r="G45" s="166"/>
      <c r="H45" s="152"/>
      <c r="I45" s="25"/>
      <c r="J45" s="59" t="s">
        <v>35</v>
      </c>
      <c r="K45" s="8"/>
    </row>
    <row r="46" spans="1:14" s="9" customFormat="1" ht="29.25" customHeight="1">
      <c r="A46" s="150"/>
      <c r="B46" s="150"/>
      <c r="C46" s="150"/>
      <c r="D46" s="159"/>
      <c r="E46" s="27" t="s">
        <v>26</v>
      </c>
      <c r="F46" s="51" t="s">
        <v>2</v>
      </c>
      <c r="G46" s="166"/>
      <c r="H46" s="152"/>
      <c r="I46" s="25"/>
      <c r="J46" s="167"/>
      <c r="K46" s="8"/>
    </row>
    <row r="47" spans="1:14" s="9" customFormat="1" ht="29.25" customHeight="1" thickBot="1">
      <c r="A47" s="150" t="s">
        <v>15</v>
      </c>
      <c r="B47" s="150"/>
      <c r="C47" s="150"/>
      <c r="D47" s="124" t="s">
        <v>4</v>
      </c>
      <c r="E47" s="151"/>
      <c r="F47" s="53" t="s">
        <v>2</v>
      </c>
      <c r="G47" s="24"/>
      <c r="H47" s="152"/>
      <c r="I47" s="152"/>
      <c r="J47" s="168"/>
      <c r="K47" s="8"/>
    </row>
    <row r="48" spans="1:14" s="9" customFormat="1" ht="8.25" customHeight="1" thickBot="1">
      <c r="A48" s="22"/>
      <c r="B48" s="22"/>
      <c r="C48" s="22"/>
      <c r="D48" s="25"/>
      <c r="E48" s="25"/>
      <c r="F48" s="33"/>
      <c r="G48" s="24"/>
      <c r="H48" s="25"/>
      <c r="I48" s="25"/>
      <c r="J48" s="168"/>
      <c r="K48" s="8"/>
      <c r="M48" s="2"/>
      <c r="N48" s="2"/>
    </row>
    <row r="49" spans="1:11" ht="27" customHeight="1" thickTop="1" thickBot="1">
      <c r="A49" s="160" t="s">
        <v>39</v>
      </c>
      <c r="B49" s="161"/>
      <c r="C49" s="161"/>
      <c r="D49" s="164" t="s">
        <v>40</v>
      </c>
      <c r="E49" s="164"/>
      <c r="F49" s="164"/>
      <c r="G49" s="97">
        <v>45109</v>
      </c>
      <c r="H49" s="19"/>
      <c r="I49" s="19"/>
      <c r="J49" s="169"/>
      <c r="K49" s="12"/>
    </row>
    <row r="50" spans="1:11" ht="27" customHeight="1" thickBot="1">
      <c r="A50" s="162"/>
      <c r="B50" s="163"/>
      <c r="C50" s="163"/>
      <c r="D50" s="165" t="s">
        <v>41</v>
      </c>
      <c r="E50" s="165"/>
      <c r="F50" s="165"/>
      <c r="G50" s="98">
        <v>45112</v>
      </c>
      <c r="H50" s="19"/>
      <c r="I50" s="19"/>
      <c r="J50" s="19"/>
      <c r="K50" s="12"/>
    </row>
    <row r="51" spans="1:11" ht="8.25" customHeight="1" thickTop="1">
      <c r="B51" s="11"/>
      <c r="C51" s="11"/>
      <c r="D51" s="11"/>
      <c r="E51" s="11"/>
      <c r="F51" s="11"/>
      <c r="G51" s="11"/>
      <c r="H51" s="11"/>
      <c r="I51" s="11"/>
      <c r="J51" s="11"/>
      <c r="K51" s="11"/>
    </row>
    <row r="52" spans="1:11" ht="29.25" customHeight="1">
      <c r="A52" s="134" t="s">
        <v>48</v>
      </c>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22.5" customHeight="1">
      <c r="A58" s="135"/>
      <c r="B58" s="135"/>
      <c r="C58" s="135"/>
      <c r="D58" s="135"/>
      <c r="E58" s="135"/>
      <c r="F58" s="135"/>
      <c r="G58" s="135"/>
      <c r="H58" s="135"/>
      <c r="I58" s="135"/>
      <c r="J58" s="135"/>
    </row>
    <row r="59" spans="1:1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101" priority="15">
      <formula>$D$4&lt;&gt;""</formula>
    </cfRule>
  </conditionalFormatting>
  <conditionalFormatting sqref="D5:E5">
    <cfRule type="expression" dxfId="100" priority="14">
      <formula>$D$5&lt;&gt;""</formula>
    </cfRule>
  </conditionalFormatting>
  <conditionalFormatting sqref="G4:J4">
    <cfRule type="expression" dxfId="99" priority="13">
      <formula>$G$4&lt;&gt;""</formula>
    </cfRule>
  </conditionalFormatting>
  <conditionalFormatting sqref="A29:J41 A28 C28:J28 A11:J27">
    <cfRule type="expression" dxfId="98" priority="16">
      <formula>$B11="Hol"</formula>
    </cfRule>
    <cfRule type="expression" dxfId="97" priority="17">
      <formula>$B11="Sun"</formula>
    </cfRule>
    <cfRule type="expression" dxfId="96" priority="18">
      <formula>$B11="Sat"</formula>
    </cfRule>
  </conditionalFormatting>
  <conditionalFormatting sqref="B28">
    <cfRule type="expression" dxfId="95" priority="3">
      <formula>$B28="Hol"</formula>
    </cfRule>
    <cfRule type="expression" dxfId="94" priority="4">
      <formula>$B28="Sun"</formula>
    </cfRule>
    <cfRule type="expression" dxfId="93" priority="5">
      <formula>$B28="Sat"</formula>
    </cfRule>
  </conditionalFormatting>
  <conditionalFormatting sqref="G5">
    <cfRule type="expression" dxfId="92" priority="2">
      <formula>$G$6&lt;&gt;""</formula>
    </cfRule>
  </conditionalFormatting>
  <conditionalFormatting sqref="G6">
    <cfRule type="expression" dxfId="91"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9"/>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EDATE(April!A2,4)</f>
        <v>45505</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50</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s="31" customFormat="1" ht="24.75" customHeight="1">
      <c r="A11" s="61">
        <f>A2</f>
        <v>45505</v>
      </c>
      <c r="B11" s="16" t="str">
        <f>TEXT(A11,"ddd")</f>
        <v>Thu</v>
      </c>
      <c r="C11" s="106"/>
      <c r="D11" s="107"/>
      <c r="E11" s="107"/>
      <c r="F11" s="107"/>
      <c r="G11" s="140"/>
      <c r="H11" s="140"/>
      <c r="I11" s="140"/>
      <c r="J11" s="141"/>
      <c r="K11" s="72"/>
      <c r="M11" s="73" t="s">
        <v>16</v>
      </c>
      <c r="N11" s="74" t="s">
        <v>28</v>
      </c>
    </row>
    <row r="12" spans="1:14" s="31" customFormat="1" ht="24.75" customHeight="1">
      <c r="A12" s="61">
        <f>A11+1</f>
        <v>45506</v>
      </c>
      <c r="B12" s="16" t="str">
        <f>TEXT(A12,"ddd")</f>
        <v>Fri</v>
      </c>
      <c r="C12" s="106"/>
      <c r="D12" s="107"/>
      <c r="E12" s="107"/>
      <c r="F12" s="107"/>
      <c r="G12" s="109"/>
      <c r="H12" s="109"/>
      <c r="I12" s="140"/>
      <c r="J12" s="141"/>
      <c r="K12" s="72"/>
      <c r="M12" s="75" t="s">
        <v>53</v>
      </c>
      <c r="N12" s="31" t="s">
        <v>29</v>
      </c>
    </row>
    <row r="13" spans="1:14" s="31" customFormat="1" ht="24.75" customHeight="1">
      <c r="A13" s="61">
        <f t="shared" ref="A13:A41" si="0">A12+1</f>
        <v>45507</v>
      </c>
      <c r="B13" s="16" t="str">
        <f t="shared" ref="B13:B41" si="1">TEXT(A13,"ddd")</f>
        <v>Sat</v>
      </c>
      <c r="C13" s="108"/>
      <c r="D13" s="109"/>
      <c r="E13" s="109"/>
      <c r="F13" s="106"/>
      <c r="G13" s="109"/>
      <c r="H13" s="109"/>
      <c r="I13" s="109"/>
      <c r="J13" s="131"/>
      <c r="K13" s="72"/>
      <c r="M13" s="73" t="s">
        <v>38</v>
      </c>
      <c r="N13" s="31" t="s">
        <v>30</v>
      </c>
    </row>
    <row r="14" spans="1:14" s="31" customFormat="1" ht="24.75" customHeight="1">
      <c r="A14" s="61">
        <f t="shared" si="0"/>
        <v>45508</v>
      </c>
      <c r="B14" s="16" t="str">
        <f t="shared" si="1"/>
        <v>Sun</v>
      </c>
      <c r="C14" s="106"/>
      <c r="D14" s="107"/>
      <c r="E14" s="107"/>
      <c r="F14" s="107"/>
      <c r="G14" s="109"/>
      <c r="H14" s="109"/>
      <c r="I14" s="109"/>
      <c r="J14" s="131"/>
      <c r="K14" s="72"/>
      <c r="M14" s="73" t="s">
        <v>18</v>
      </c>
      <c r="N14" s="31" t="s">
        <v>31</v>
      </c>
    </row>
    <row r="15" spans="1:14" s="31" customFormat="1" ht="24.75" customHeight="1">
      <c r="A15" s="61">
        <f t="shared" si="0"/>
        <v>45509</v>
      </c>
      <c r="B15" s="16" t="str">
        <f t="shared" si="1"/>
        <v>Mon</v>
      </c>
      <c r="C15" s="106"/>
      <c r="D15" s="107"/>
      <c r="E15" s="107"/>
      <c r="F15" s="107"/>
      <c r="G15" s="109"/>
      <c r="H15" s="109"/>
      <c r="I15" s="109" t="s">
        <v>71</v>
      </c>
      <c r="J15" s="131"/>
      <c r="K15" s="72"/>
      <c r="M15" s="73" t="s">
        <v>19</v>
      </c>
      <c r="N15" s="31" t="s">
        <v>32</v>
      </c>
    </row>
    <row r="16" spans="1:14" s="31" customFormat="1" ht="24.75" customHeight="1">
      <c r="A16" s="61">
        <f t="shared" si="0"/>
        <v>45510</v>
      </c>
      <c r="B16" s="16" t="str">
        <f t="shared" si="1"/>
        <v>Tue</v>
      </c>
      <c r="C16" s="106"/>
      <c r="D16" s="107"/>
      <c r="E16" s="107"/>
      <c r="F16" s="107"/>
      <c r="G16" s="109"/>
      <c r="H16" s="109"/>
      <c r="I16" s="109" t="s">
        <v>71</v>
      </c>
      <c r="J16" s="131"/>
      <c r="K16" s="72"/>
      <c r="M16" s="73" t="s">
        <v>20</v>
      </c>
      <c r="N16" s="31" t="s">
        <v>33</v>
      </c>
    </row>
    <row r="17" spans="1:13" s="31" customFormat="1" ht="24.75" customHeight="1">
      <c r="A17" s="61">
        <f t="shared" si="0"/>
        <v>45511</v>
      </c>
      <c r="B17" s="16" t="str">
        <f t="shared" si="1"/>
        <v>Wed</v>
      </c>
      <c r="C17" s="106"/>
      <c r="D17" s="107"/>
      <c r="E17" s="107"/>
      <c r="F17" s="107"/>
      <c r="G17" s="109"/>
      <c r="H17" s="109"/>
      <c r="I17" s="109" t="s">
        <v>71</v>
      </c>
      <c r="J17" s="131"/>
      <c r="K17" s="72"/>
      <c r="M17" s="73" t="s">
        <v>52</v>
      </c>
    </row>
    <row r="18" spans="1:13" s="31" customFormat="1" ht="24.75" customHeight="1">
      <c r="A18" s="61">
        <f t="shared" si="0"/>
        <v>45512</v>
      </c>
      <c r="B18" s="16" t="str">
        <f t="shared" si="1"/>
        <v>Thu</v>
      </c>
      <c r="C18" s="106"/>
      <c r="D18" s="107"/>
      <c r="E18" s="107"/>
      <c r="F18" s="107"/>
      <c r="G18" s="109"/>
      <c r="H18" s="109"/>
      <c r="I18" s="109" t="s">
        <v>71</v>
      </c>
      <c r="J18" s="131"/>
      <c r="K18" s="72"/>
    </row>
    <row r="19" spans="1:13" s="31" customFormat="1" ht="31.5" customHeight="1">
      <c r="A19" s="94">
        <f t="shared" si="0"/>
        <v>45513</v>
      </c>
      <c r="B19" s="95" t="str">
        <f t="shared" si="1"/>
        <v>Fri</v>
      </c>
      <c r="C19" s="191"/>
      <c r="D19" s="192"/>
      <c r="E19" s="192"/>
      <c r="F19" s="193"/>
      <c r="G19" s="192"/>
      <c r="H19" s="192"/>
      <c r="I19" s="194" t="s">
        <v>70</v>
      </c>
      <c r="J19" s="195"/>
      <c r="K19" s="72"/>
    </row>
    <row r="20" spans="1:13" s="31" customFormat="1" ht="24.75" customHeight="1">
      <c r="A20" s="61">
        <f t="shared" si="0"/>
        <v>45514</v>
      </c>
      <c r="B20" s="16" t="str">
        <f t="shared" ref="B20:B28" si="2">TEXT(A20,"ddd")</f>
        <v>Sat</v>
      </c>
      <c r="C20" s="106"/>
      <c r="D20" s="107"/>
      <c r="E20" s="107"/>
      <c r="F20" s="107"/>
      <c r="G20" s="109"/>
      <c r="H20" s="109"/>
      <c r="I20" s="194"/>
      <c r="J20" s="195"/>
      <c r="K20" s="72"/>
    </row>
    <row r="21" spans="1:13" s="31" customFormat="1" ht="24.75" customHeight="1">
      <c r="A21" s="61">
        <f t="shared" si="0"/>
        <v>45515</v>
      </c>
      <c r="B21" s="16" t="s">
        <v>68</v>
      </c>
      <c r="C21" s="106"/>
      <c r="D21" s="107"/>
      <c r="E21" s="107"/>
      <c r="F21" s="108"/>
      <c r="G21" s="106"/>
      <c r="H21" s="108"/>
      <c r="I21" s="194"/>
      <c r="J21" s="195"/>
      <c r="K21" s="72"/>
    </row>
    <row r="22" spans="1:13" s="31" customFormat="1" ht="24.75" customHeight="1">
      <c r="A22" s="94">
        <f t="shared" si="0"/>
        <v>45516</v>
      </c>
      <c r="B22" s="16" t="s">
        <v>68</v>
      </c>
      <c r="C22" s="194"/>
      <c r="D22" s="196"/>
      <c r="E22" s="196"/>
      <c r="F22" s="197"/>
      <c r="G22" s="194"/>
      <c r="H22" s="197"/>
      <c r="I22" s="194"/>
      <c r="J22" s="195"/>
      <c r="K22" s="72"/>
    </row>
    <row r="23" spans="1:13" s="31" customFormat="1" ht="31.5" customHeight="1">
      <c r="A23" s="94">
        <f t="shared" si="0"/>
        <v>45517</v>
      </c>
      <c r="B23" s="95" t="str">
        <f t="shared" si="2"/>
        <v>Tue</v>
      </c>
      <c r="C23" s="194"/>
      <c r="D23" s="196"/>
      <c r="E23" s="196"/>
      <c r="F23" s="197"/>
      <c r="G23" s="194"/>
      <c r="H23" s="197"/>
      <c r="I23" s="194" t="s">
        <v>70</v>
      </c>
      <c r="J23" s="195"/>
      <c r="K23" s="72"/>
    </row>
    <row r="24" spans="1:13" s="88" customFormat="1" ht="31.5" customHeight="1">
      <c r="A24" s="94">
        <f t="shared" si="0"/>
        <v>45518</v>
      </c>
      <c r="B24" s="95" t="str">
        <f t="shared" si="2"/>
        <v>Wed</v>
      </c>
      <c r="C24" s="194"/>
      <c r="D24" s="196"/>
      <c r="E24" s="196"/>
      <c r="F24" s="196"/>
      <c r="G24" s="198"/>
      <c r="H24" s="197"/>
      <c r="I24" s="194" t="s">
        <v>70</v>
      </c>
      <c r="J24" s="195"/>
      <c r="K24" s="87"/>
    </row>
    <row r="25" spans="1:13" s="88" customFormat="1" ht="31.5" customHeight="1">
      <c r="A25" s="94">
        <f t="shared" si="0"/>
        <v>45519</v>
      </c>
      <c r="B25" s="95" t="str">
        <f t="shared" si="2"/>
        <v>Thu</v>
      </c>
      <c r="C25" s="194"/>
      <c r="D25" s="196"/>
      <c r="E25" s="196"/>
      <c r="F25" s="196"/>
      <c r="G25" s="194"/>
      <c r="H25" s="197"/>
      <c r="I25" s="194" t="s">
        <v>70</v>
      </c>
      <c r="J25" s="195"/>
      <c r="K25" s="87"/>
    </row>
    <row r="26" spans="1:13" s="88" customFormat="1" ht="31.5" customHeight="1">
      <c r="A26" s="94">
        <f t="shared" si="0"/>
        <v>45520</v>
      </c>
      <c r="B26" s="95" t="str">
        <f t="shared" si="2"/>
        <v>Fri</v>
      </c>
      <c r="C26" s="194"/>
      <c r="D26" s="196"/>
      <c r="E26" s="196"/>
      <c r="F26" s="196"/>
      <c r="G26" s="200"/>
      <c r="H26" s="201"/>
      <c r="I26" s="194" t="s">
        <v>70</v>
      </c>
      <c r="J26" s="195"/>
      <c r="K26" s="87"/>
    </row>
    <row r="27" spans="1:13" s="88" customFormat="1" ht="24.75" customHeight="1">
      <c r="A27" s="94">
        <f t="shared" si="0"/>
        <v>45521</v>
      </c>
      <c r="B27" s="95" t="str">
        <f t="shared" si="2"/>
        <v>Sat</v>
      </c>
      <c r="C27" s="194"/>
      <c r="D27" s="196"/>
      <c r="E27" s="196"/>
      <c r="F27" s="196"/>
      <c r="G27" s="199"/>
      <c r="H27" s="199"/>
      <c r="I27" s="194"/>
      <c r="J27" s="195"/>
      <c r="K27" s="87"/>
    </row>
    <row r="28" spans="1:13" s="31" customFormat="1" ht="24.75" customHeight="1">
      <c r="A28" s="94">
        <f t="shared" si="0"/>
        <v>45522</v>
      </c>
      <c r="B28" s="95" t="str">
        <f t="shared" si="2"/>
        <v>Sun</v>
      </c>
      <c r="C28" s="191"/>
      <c r="D28" s="192"/>
      <c r="E28" s="192"/>
      <c r="F28" s="193"/>
      <c r="G28" s="192"/>
      <c r="H28" s="192"/>
      <c r="I28" s="194"/>
      <c r="J28" s="195"/>
      <c r="K28" s="72"/>
    </row>
    <row r="29" spans="1:13" s="31" customFormat="1" ht="31.5" customHeight="1">
      <c r="A29" s="94">
        <f t="shared" si="0"/>
        <v>45523</v>
      </c>
      <c r="B29" s="95" t="str">
        <f t="shared" si="1"/>
        <v>Mon</v>
      </c>
      <c r="C29" s="193"/>
      <c r="D29" s="202"/>
      <c r="E29" s="202"/>
      <c r="F29" s="202"/>
      <c r="G29" s="192"/>
      <c r="H29" s="192"/>
      <c r="I29" s="194" t="s">
        <v>70</v>
      </c>
      <c r="J29" s="195"/>
      <c r="K29" s="72"/>
    </row>
    <row r="30" spans="1:13" s="31" customFormat="1" ht="24.75" customHeight="1">
      <c r="A30" s="61">
        <f t="shared" si="0"/>
        <v>45524</v>
      </c>
      <c r="B30" s="16" t="str">
        <f t="shared" si="1"/>
        <v>Tue</v>
      </c>
      <c r="C30" s="106"/>
      <c r="D30" s="107"/>
      <c r="E30" s="107"/>
      <c r="F30" s="108"/>
      <c r="G30" s="106"/>
      <c r="H30" s="108"/>
      <c r="I30" s="109" t="s">
        <v>71</v>
      </c>
      <c r="J30" s="131"/>
      <c r="K30" s="72"/>
    </row>
    <row r="31" spans="1:13" s="31" customFormat="1" ht="24.75" customHeight="1">
      <c r="A31" s="61">
        <f t="shared" si="0"/>
        <v>45525</v>
      </c>
      <c r="B31" s="16" t="str">
        <f t="shared" si="1"/>
        <v>Wed</v>
      </c>
      <c r="C31" s="106"/>
      <c r="D31" s="107"/>
      <c r="E31" s="107"/>
      <c r="F31" s="108"/>
      <c r="G31" s="106"/>
      <c r="H31" s="108"/>
      <c r="I31" s="109" t="s">
        <v>71</v>
      </c>
      <c r="J31" s="131"/>
      <c r="K31" s="72"/>
    </row>
    <row r="32" spans="1:13" s="31" customFormat="1" ht="24.75" customHeight="1">
      <c r="A32" s="61">
        <f t="shared" si="0"/>
        <v>45526</v>
      </c>
      <c r="B32" s="16" t="str">
        <f t="shared" si="1"/>
        <v>Thu</v>
      </c>
      <c r="C32" s="106"/>
      <c r="D32" s="107"/>
      <c r="E32" s="107"/>
      <c r="F32" s="107"/>
      <c r="G32" s="109"/>
      <c r="H32" s="109"/>
      <c r="I32" s="109" t="s">
        <v>71</v>
      </c>
      <c r="J32" s="131"/>
      <c r="K32" s="72"/>
    </row>
    <row r="33" spans="1:14" s="31" customFormat="1" ht="24.75" customHeight="1">
      <c r="A33" s="61">
        <f t="shared" si="0"/>
        <v>45527</v>
      </c>
      <c r="B33" s="16" t="str">
        <f t="shared" si="1"/>
        <v>Fri</v>
      </c>
      <c r="C33" s="106"/>
      <c r="D33" s="107"/>
      <c r="E33" s="107"/>
      <c r="F33" s="107"/>
      <c r="G33" s="109"/>
      <c r="H33" s="109"/>
      <c r="I33" s="109" t="s">
        <v>71</v>
      </c>
      <c r="J33" s="131"/>
      <c r="K33" s="72"/>
    </row>
    <row r="34" spans="1:14" s="31" customFormat="1" ht="24.75" customHeight="1">
      <c r="A34" s="61">
        <f t="shared" si="0"/>
        <v>45528</v>
      </c>
      <c r="B34" s="16" t="str">
        <f t="shared" si="1"/>
        <v>Sat</v>
      </c>
      <c r="C34" s="106"/>
      <c r="D34" s="107"/>
      <c r="E34" s="107"/>
      <c r="F34" s="107"/>
      <c r="G34" s="109"/>
      <c r="H34" s="109"/>
      <c r="I34" s="109"/>
      <c r="J34" s="131"/>
      <c r="K34" s="72"/>
    </row>
    <row r="35" spans="1:14" s="31" customFormat="1" ht="24.75" customHeight="1">
      <c r="A35" s="61">
        <f t="shared" si="0"/>
        <v>45529</v>
      </c>
      <c r="B35" s="16" t="str">
        <f t="shared" si="1"/>
        <v>Sun</v>
      </c>
      <c r="C35" s="108"/>
      <c r="D35" s="109"/>
      <c r="E35" s="109"/>
      <c r="F35" s="106"/>
      <c r="G35" s="109"/>
      <c r="H35" s="109"/>
      <c r="I35" s="106"/>
      <c r="J35" s="132"/>
      <c r="K35" s="72"/>
    </row>
    <row r="36" spans="1:14" s="31" customFormat="1" ht="24.75" customHeight="1">
      <c r="A36" s="61">
        <f t="shared" si="0"/>
        <v>45530</v>
      </c>
      <c r="B36" s="16" t="str">
        <f t="shared" si="1"/>
        <v>Mon</v>
      </c>
      <c r="C36" s="106"/>
      <c r="D36" s="107"/>
      <c r="E36" s="107"/>
      <c r="F36" s="107"/>
      <c r="G36" s="109"/>
      <c r="H36" s="109"/>
      <c r="I36" s="109"/>
      <c r="J36" s="131"/>
      <c r="K36" s="72"/>
    </row>
    <row r="37" spans="1:14" s="31" customFormat="1" ht="24.75" customHeight="1">
      <c r="A37" s="61">
        <f t="shared" si="0"/>
        <v>45531</v>
      </c>
      <c r="B37" s="16" t="str">
        <f t="shared" si="1"/>
        <v>Tue</v>
      </c>
      <c r="C37" s="106"/>
      <c r="D37" s="107"/>
      <c r="E37" s="107"/>
      <c r="F37" s="108"/>
      <c r="G37" s="106"/>
      <c r="H37" s="108"/>
      <c r="I37" s="109"/>
      <c r="J37" s="131"/>
      <c r="K37" s="72"/>
    </row>
    <row r="38" spans="1:14" s="31" customFormat="1" ht="24.75" customHeight="1">
      <c r="A38" s="61">
        <f t="shared" si="0"/>
        <v>45532</v>
      </c>
      <c r="B38" s="16" t="str">
        <f t="shared" si="1"/>
        <v>Wed</v>
      </c>
      <c r="C38" s="106"/>
      <c r="D38" s="107"/>
      <c r="E38" s="107"/>
      <c r="F38" s="108"/>
      <c r="G38" s="106"/>
      <c r="H38" s="108"/>
      <c r="I38" s="109"/>
      <c r="J38" s="131"/>
      <c r="K38" s="72"/>
    </row>
    <row r="39" spans="1:14" s="31" customFormat="1" ht="24.75" customHeight="1">
      <c r="A39" s="61">
        <f t="shared" si="0"/>
        <v>45533</v>
      </c>
      <c r="B39" s="16" t="str">
        <f t="shared" si="1"/>
        <v>Thu</v>
      </c>
      <c r="C39" s="106"/>
      <c r="D39" s="107"/>
      <c r="E39" s="107"/>
      <c r="F39" s="108"/>
      <c r="G39" s="106"/>
      <c r="H39" s="108"/>
      <c r="I39" s="109"/>
      <c r="J39" s="131"/>
      <c r="K39" s="72"/>
    </row>
    <row r="40" spans="1:14" s="31" customFormat="1" ht="24.75" customHeight="1">
      <c r="A40" s="64">
        <f t="shared" si="0"/>
        <v>45534</v>
      </c>
      <c r="B40" s="65" t="str">
        <f t="shared" si="1"/>
        <v>Fri</v>
      </c>
      <c r="C40" s="108"/>
      <c r="D40" s="109"/>
      <c r="E40" s="109"/>
      <c r="F40" s="106"/>
      <c r="G40" s="109"/>
      <c r="H40" s="109"/>
      <c r="I40" s="109"/>
      <c r="J40" s="131"/>
      <c r="K40" s="72"/>
    </row>
    <row r="41" spans="1:14" s="31" customFormat="1" ht="24.75" customHeight="1" thickBot="1">
      <c r="A41" s="63">
        <f t="shared" si="0"/>
        <v>45535</v>
      </c>
      <c r="B41" s="28" t="str">
        <f t="shared" si="1"/>
        <v>Sat</v>
      </c>
      <c r="C41" s="184"/>
      <c r="D41" s="185"/>
      <c r="E41" s="185"/>
      <c r="F41" s="185"/>
      <c r="G41" s="185"/>
      <c r="H41" s="185"/>
      <c r="I41" s="185"/>
      <c r="J41" s="186"/>
      <c r="K41" s="72"/>
    </row>
    <row r="42" spans="1:14" ht="5.25" customHeight="1">
      <c r="B42" s="10"/>
      <c r="C42" s="10"/>
      <c r="D42" s="10"/>
      <c r="E42" s="10"/>
      <c r="F42" s="10"/>
      <c r="G42" s="10"/>
      <c r="H42" s="10"/>
      <c r="I42" s="10"/>
      <c r="J42" s="10"/>
      <c r="K42" s="10"/>
    </row>
    <row r="43" spans="1:14" ht="1.5" customHeight="1" thickBot="1">
      <c r="A43" s="1"/>
      <c r="B43" s="10"/>
      <c r="C43" s="10"/>
      <c r="D43" s="10"/>
      <c r="E43" s="10"/>
      <c r="F43" s="10"/>
      <c r="G43" s="10"/>
      <c r="H43" s="10"/>
      <c r="I43" s="10"/>
      <c r="J43" s="10"/>
      <c r="K43" s="10"/>
    </row>
    <row r="44" spans="1:14" ht="13.5" hidden="1" thickBot="1">
      <c r="A44" s="1"/>
      <c r="B44" s="11"/>
      <c r="C44" s="11"/>
      <c r="D44" s="11"/>
      <c r="E44" s="11"/>
      <c r="F44" s="11"/>
      <c r="G44" s="11"/>
      <c r="H44" s="11"/>
      <c r="I44" s="11"/>
      <c r="J44" s="11"/>
      <c r="K44" s="11"/>
      <c r="M44" s="9"/>
      <c r="N44" s="9"/>
    </row>
    <row r="45" spans="1:14" s="9" customFormat="1" ht="29.25" customHeight="1">
      <c r="A45" s="150" t="s">
        <v>15</v>
      </c>
      <c r="B45" s="150"/>
      <c r="C45" s="150"/>
      <c r="D45" s="158" t="s">
        <v>24</v>
      </c>
      <c r="E45" s="26" t="s">
        <v>25</v>
      </c>
      <c r="F45" s="50" t="s">
        <v>27</v>
      </c>
      <c r="G45" s="166"/>
      <c r="H45" s="152"/>
      <c r="I45" s="25"/>
      <c r="J45" s="59" t="s">
        <v>35</v>
      </c>
      <c r="K45" s="8"/>
    </row>
    <row r="46" spans="1:14" s="9" customFormat="1" ht="29.25" customHeight="1">
      <c r="A46" s="150"/>
      <c r="B46" s="150"/>
      <c r="C46" s="150"/>
      <c r="D46" s="159"/>
      <c r="E46" s="27" t="s">
        <v>26</v>
      </c>
      <c r="F46" s="51" t="s">
        <v>2</v>
      </c>
      <c r="G46" s="166"/>
      <c r="H46" s="152"/>
      <c r="I46" s="25"/>
      <c r="J46" s="167"/>
      <c r="K46" s="8"/>
    </row>
    <row r="47" spans="1:14" s="9" customFormat="1" ht="29.25" customHeight="1" thickBot="1">
      <c r="A47" s="150" t="s">
        <v>15</v>
      </c>
      <c r="B47" s="150"/>
      <c r="C47" s="150"/>
      <c r="D47" s="124" t="s">
        <v>4</v>
      </c>
      <c r="E47" s="151"/>
      <c r="F47" s="52" t="s">
        <v>27</v>
      </c>
      <c r="G47" s="24"/>
      <c r="H47" s="152"/>
      <c r="I47" s="152"/>
      <c r="J47" s="168"/>
      <c r="K47" s="8"/>
    </row>
    <row r="48" spans="1:14" s="9" customFormat="1" ht="6" customHeight="1" thickBot="1">
      <c r="A48" s="22"/>
      <c r="B48" s="22"/>
      <c r="C48" s="22"/>
      <c r="D48" s="25"/>
      <c r="E48" s="25"/>
      <c r="F48" s="24"/>
      <c r="G48" s="24"/>
      <c r="H48" s="25"/>
      <c r="I48" s="25"/>
      <c r="J48" s="168"/>
      <c r="K48" s="8"/>
      <c r="M48" s="2"/>
      <c r="N48" s="2"/>
    </row>
    <row r="49" spans="1:11" ht="27" customHeight="1" thickTop="1" thickBot="1">
      <c r="A49" s="160" t="s">
        <v>39</v>
      </c>
      <c r="B49" s="161"/>
      <c r="C49" s="161"/>
      <c r="D49" s="164" t="s">
        <v>40</v>
      </c>
      <c r="E49" s="164"/>
      <c r="F49" s="164"/>
      <c r="G49" s="97">
        <v>45506</v>
      </c>
      <c r="H49" s="19"/>
      <c r="I49" s="19"/>
      <c r="J49" s="169"/>
      <c r="K49" s="12"/>
    </row>
    <row r="50" spans="1:11" ht="27" customHeight="1" thickBot="1">
      <c r="A50" s="162"/>
      <c r="B50" s="163"/>
      <c r="C50" s="163"/>
      <c r="D50" s="165" t="s">
        <v>41</v>
      </c>
      <c r="E50" s="165"/>
      <c r="F50" s="165"/>
      <c r="G50" s="98">
        <v>45510</v>
      </c>
      <c r="H50" s="19"/>
      <c r="I50" s="19"/>
      <c r="J50" s="19"/>
      <c r="K50" s="12"/>
    </row>
    <row r="51" spans="1:11" ht="6" customHeight="1" thickTop="1">
      <c r="B51" s="11"/>
      <c r="C51" s="11"/>
      <c r="D51" s="11"/>
      <c r="E51" s="11"/>
      <c r="F51" s="11"/>
      <c r="G51" s="11"/>
      <c r="H51" s="11"/>
      <c r="I51" s="11"/>
      <c r="J51" s="11"/>
      <c r="K51" s="11"/>
    </row>
    <row r="52" spans="1:11" ht="29.25" customHeight="1">
      <c r="A52" s="134" t="s">
        <v>48</v>
      </c>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22.5" customHeight="1">
      <c r="A58" s="135"/>
      <c r="B58" s="135"/>
      <c r="C58" s="135"/>
      <c r="D58" s="135"/>
      <c r="E58" s="135"/>
      <c r="F58" s="135"/>
      <c r="G58" s="135"/>
      <c r="H58" s="135"/>
      <c r="I58" s="135"/>
      <c r="J58" s="135"/>
    </row>
    <row r="59" spans="1:1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90" priority="42">
      <formula>$D$4&lt;&gt;""</formula>
    </cfRule>
  </conditionalFormatting>
  <conditionalFormatting sqref="D5:E5">
    <cfRule type="expression" dxfId="89" priority="41">
      <formula>$D$5&lt;&gt;""</formula>
    </cfRule>
  </conditionalFormatting>
  <conditionalFormatting sqref="G4:J4">
    <cfRule type="expression" dxfId="88" priority="40">
      <formula>$G$4&lt;&gt;""</formula>
    </cfRule>
  </conditionalFormatting>
  <conditionalFormatting sqref="A21:A28 C21:H28 A29:H29 A19:H20 A11:J18 A30:J41">
    <cfRule type="expression" dxfId="87" priority="43">
      <formula>$B11="Hol"</formula>
    </cfRule>
    <cfRule type="expression" dxfId="86" priority="44">
      <formula>$B11="Sun"</formula>
    </cfRule>
    <cfRule type="expression" dxfId="85" priority="45">
      <formula>$B11="Sat"</formula>
    </cfRule>
  </conditionalFormatting>
  <conditionalFormatting sqref="B21:B22">
    <cfRule type="expression" dxfId="84" priority="30">
      <formula>$B21="Hol"</formula>
    </cfRule>
    <cfRule type="expression" dxfId="83" priority="31">
      <formula>$B21="Sun"</formula>
    </cfRule>
    <cfRule type="expression" dxfId="82" priority="32">
      <formula>$B21="Sat"</formula>
    </cfRule>
  </conditionalFormatting>
  <conditionalFormatting sqref="B23:B28">
    <cfRule type="expression" dxfId="81" priority="27">
      <formula>$B23="Hol"</formula>
    </cfRule>
    <cfRule type="expression" dxfId="80" priority="28">
      <formula>$B23="Sun"</formula>
    </cfRule>
    <cfRule type="expression" dxfId="79" priority="29">
      <formula>$B23="Sat"</formula>
    </cfRule>
  </conditionalFormatting>
  <conditionalFormatting sqref="I19:J23 I25:J26">
    <cfRule type="expression" dxfId="78" priority="12">
      <formula>$B19="Hol"</formula>
    </cfRule>
    <cfRule type="expression" dxfId="77" priority="13">
      <formula>$B19="Sun"</formula>
    </cfRule>
    <cfRule type="expression" dxfId="76" priority="14">
      <formula>$B19="Sat"</formula>
    </cfRule>
  </conditionalFormatting>
  <conditionalFormatting sqref="I27:J28">
    <cfRule type="expression" dxfId="75" priority="9">
      <formula>$B27="Hol"</formula>
    </cfRule>
    <cfRule type="expression" dxfId="74" priority="10">
      <formula>$B27="Sun"</formula>
    </cfRule>
    <cfRule type="expression" dxfId="73" priority="11">
      <formula>$B27="Sat"</formula>
    </cfRule>
  </conditionalFormatting>
  <conditionalFormatting sqref="I24:J24">
    <cfRule type="expression" dxfId="72" priority="6">
      <formula>$B24="Hol"</formula>
    </cfRule>
    <cfRule type="expression" dxfId="71" priority="7">
      <formula>$B24="Sun"</formula>
    </cfRule>
    <cfRule type="expression" dxfId="70" priority="8">
      <formula>$B24="Sat"</formula>
    </cfRule>
  </conditionalFormatting>
  <conditionalFormatting sqref="I29:J29">
    <cfRule type="expression" dxfId="69" priority="3">
      <formula>$B29="Hol"</formula>
    </cfRule>
    <cfRule type="expression" dxfId="68" priority="4">
      <formula>$B29="Sun"</formula>
    </cfRule>
    <cfRule type="expression" dxfId="67" priority="5">
      <formula>$B29="Sat"</formula>
    </cfRule>
  </conditionalFormatting>
  <conditionalFormatting sqref="G5">
    <cfRule type="expression" dxfId="66" priority="2">
      <formula>$G$6&lt;&gt;""</formula>
    </cfRule>
  </conditionalFormatting>
  <conditionalFormatting sqref="G6">
    <cfRule type="expression" dxfId="65"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5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8"/>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EDATE(April!A2,5)</f>
        <v>45536</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s="31" customFormat="1" ht="24.75" customHeight="1">
      <c r="A11" s="61">
        <f>A2</f>
        <v>45536</v>
      </c>
      <c r="B11" s="16" t="str">
        <f>TEXT(A11,"ddd")</f>
        <v>Sun</v>
      </c>
      <c r="C11" s="106"/>
      <c r="D11" s="107"/>
      <c r="E11" s="107"/>
      <c r="F11" s="107"/>
      <c r="G11" s="140"/>
      <c r="H11" s="140"/>
      <c r="I11" s="140"/>
      <c r="J11" s="141"/>
      <c r="K11" s="72"/>
      <c r="M11" s="73" t="s">
        <v>16</v>
      </c>
      <c r="N11" s="74" t="s">
        <v>28</v>
      </c>
    </row>
    <row r="12" spans="1:14" s="31" customFormat="1" ht="24.75" customHeight="1">
      <c r="A12" s="61">
        <f>A11+1</f>
        <v>45537</v>
      </c>
      <c r="B12" s="16" t="str">
        <f>TEXT(A12,"ddd")</f>
        <v>Mon</v>
      </c>
      <c r="C12" s="106"/>
      <c r="D12" s="107"/>
      <c r="E12" s="107"/>
      <c r="F12" s="107"/>
      <c r="G12" s="109"/>
      <c r="H12" s="109"/>
      <c r="I12" s="140"/>
      <c r="J12" s="141"/>
      <c r="K12" s="72"/>
      <c r="M12" s="73" t="s">
        <v>17</v>
      </c>
      <c r="N12" s="31" t="s">
        <v>29</v>
      </c>
    </row>
    <row r="13" spans="1:14" s="31" customFormat="1" ht="24.75" customHeight="1">
      <c r="A13" s="61">
        <f t="shared" ref="A13:A40" si="0">A12+1</f>
        <v>45538</v>
      </c>
      <c r="B13" s="16" t="str">
        <f t="shared" ref="B13:B40" si="1">TEXT(A13,"ddd")</f>
        <v>Tue</v>
      </c>
      <c r="C13" s="108"/>
      <c r="D13" s="109"/>
      <c r="E13" s="109"/>
      <c r="F13" s="106"/>
      <c r="G13" s="109"/>
      <c r="H13" s="109"/>
      <c r="I13" s="109"/>
      <c r="J13" s="131"/>
      <c r="K13" s="72"/>
      <c r="M13" s="75" t="s">
        <v>53</v>
      </c>
      <c r="N13" s="31" t="s">
        <v>30</v>
      </c>
    </row>
    <row r="14" spans="1:14" s="31" customFormat="1" ht="24.75" customHeight="1">
      <c r="A14" s="61">
        <f t="shared" si="0"/>
        <v>45539</v>
      </c>
      <c r="B14" s="16" t="str">
        <f t="shared" si="1"/>
        <v>Wed</v>
      </c>
      <c r="C14" s="106"/>
      <c r="D14" s="107"/>
      <c r="E14" s="107"/>
      <c r="F14" s="107"/>
      <c r="G14" s="109"/>
      <c r="H14" s="109"/>
      <c r="I14" s="109"/>
      <c r="J14" s="131"/>
      <c r="K14" s="72"/>
      <c r="M14" s="73" t="s">
        <v>18</v>
      </c>
      <c r="N14" s="31" t="s">
        <v>31</v>
      </c>
    </row>
    <row r="15" spans="1:14" s="31" customFormat="1" ht="24.75" customHeight="1">
      <c r="A15" s="61">
        <f t="shared" si="0"/>
        <v>45540</v>
      </c>
      <c r="B15" s="16" t="str">
        <f t="shared" si="1"/>
        <v>Thu</v>
      </c>
      <c r="C15" s="106"/>
      <c r="D15" s="107"/>
      <c r="E15" s="107"/>
      <c r="F15" s="107"/>
      <c r="G15" s="109"/>
      <c r="H15" s="109"/>
      <c r="I15" s="109"/>
      <c r="J15" s="131"/>
      <c r="K15" s="72"/>
      <c r="M15" s="73" t="s">
        <v>19</v>
      </c>
      <c r="N15" s="31" t="s">
        <v>32</v>
      </c>
    </row>
    <row r="16" spans="1:14" s="31" customFormat="1" ht="24.75" customHeight="1">
      <c r="A16" s="61">
        <f t="shared" si="0"/>
        <v>45541</v>
      </c>
      <c r="B16" s="16" t="str">
        <f t="shared" si="1"/>
        <v>Fri</v>
      </c>
      <c r="C16" s="106"/>
      <c r="D16" s="107"/>
      <c r="E16" s="107"/>
      <c r="F16" s="107"/>
      <c r="G16" s="109"/>
      <c r="H16" s="109"/>
      <c r="I16" s="109"/>
      <c r="J16" s="131"/>
      <c r="K16" s="72"/>
      <c r="M16" s="73" t="s">
        <v>20</v>
      </c>
      <c r="N16" s="31" t="s">
        <v>33</v>
      </c>
    </row>
    <row r="17" spans="1:13" s="31" customFormat="1" ht="24.75" customHeight="1">
      <c r="A17" s="61">
        <f t="shared" si="0"/>
        <v>45542</v>
      </c>
      <c r="B17" s="16" t="str">
        <f t="shared" si="1"/>
        <v>Sat</v>
      </c>
      <c r="C17" s="106"/>
      <c r="D17" s="107"/>
      <c r="E17" s="107"/>
      <c r="F17" s="107"/>
      <c r="G17" s="109"/>
      <c r="H17" s="109"/>
      <c r="I17" s="109"/>
      <c r="J17" s="131"/>
      <c r="K17" s="72"/>
      <c r="M17" s="73" t="s">
        <v>52</v>
      </c>
    </row>
    <row r="18" spans="1:13" s="31" customFormat="1" ht="24.75" customHeight="1">
      <c r="A18" s="61">
        <f t="shared" si="0"/>
        <v>45543</v>
      </c>
      <c r="B18" s="16" t="str">
        <f t="shared" si="1"/>
        <v>Sun</v>
      </c>
      <c r="C18" s="106"/>
      <c r="D18" s="107"/>
      <c r="E18" s="107"/>
      <c r="F18" s="107"/>
      <c r="G18" s="109"/>
      <c r="H18" s="109"/>
      <c r="I18" s="106"/>
      <c r="J18" s="132"/>
      <c r="K18" s="72"/>
    </row>
    <row r="19" spans="1:13" s="31" customFormat="1" ht="24.75" customHeight="1">
      <c r="A19" s="61">
        <f t="shared" si="0"/>
        <v>45544</v>
      </c>
      <c r="B19" s="16" t="str">
        <f t="shared" si="1"/>
        <v>Mon</v>
      </c>
      <c r="C19" s="108"/>
      <c r="D19" s="109"/>
      <c r="E19" s="109"/>
      <c r="F19" s="106"/>
      <c r="G19" s="109"/>
      <c r="H19" s="109"/>
      <c r="I19" s="109"/>
      <c r="J19" s="131"/>
      <c r="K19" s="72"/>
    </row>
    <row r="20" spans="1:13" s="31" customFormat="1" ht="24.75" customHeight="1">
      <c r="A20" s="61">
        <f t="shared" si="0"/>
        <v>45545</v>
      </c>
      <c r="B20" s="16" t="str">
        <f t="shared" si="1"/>
        <v>Tue</v>
      </c>
      <c r="C20" s="106"/>
      <c r="D20" s="107"/>
      <c r="E20" s="107"/>
      <c r="F20" s="107"/>
      <c r="G20" s="109"/>
      <c r="H20" s="109"/>
      <c r="I20" s="109"/>
      <c r="J20" s="131"/>
      <c r="K20" s="72"/>
    </row>
    <row r="21" spans="1:13" s="31" customFormat="1" ht="24.75" customHeight="1">
      <c r="A21" s="61">
        <f t="shared" si="0"/>
        <v>45546</v>
      </c>
      <c r="B21" s="16" t="str">
        <f t="shared" si="1"/>
        <v>Wed</v>
      </c>
      <c r="C21" s="108"/>
      <c r="D21" s="109"/>
      <c r="E21" s="109"/>
      <c r="F21" s="106"/>
      <c r="G21" s="109"/>
      <c r="H21" s="109"/>
      <c r="I21" s="109"/>
      <c r="J21" s="131"/>
      <c r="K21" s="72"/>
    </row>
    <row r="22" spans="1:13" s="31" customFormat="1" ht="24.75" customHeight="1">
      <c r="A22" s="61">
        <f t="shared" si="0"/>
        <v>45547</v>
      </c>
      <c r="B22" s="16" t="str">
        <f t="shared" si="1"/>
        <v>Thu</v>
      </c>
      <c r="C22" s="106"/>
      <c r="D22" s="107"/>
      <c r="E22" s="107"/>
      <c r="F22" s="107"/>
      <c r="G22" s="109"/>
      <c r="H22" s="109"/>
      <c r="I22" s="106"/>
      <c r="J22" s="132"/>
      <c r="K22" s="72"/>
    </row>
    <row r="23" spans="1:13" s="31" customFormat="1" ht="24.75" customHeight="1">
      <c r="A23" s="61">
        <f t="shared" si="0"/>
        <v>45548</v>
      </c>
      <c r="B23" s="16" t="str">
        <f t="shared" si="1"/>
        <v>Fri</v>
      </c>
      <c r="C23" s="106"/>
      <c r="D23" s="107"/>
      <c r="E23" s="107"/>
      <c r="F23" s="108"/>
      <c r="G23" s="106"/>
      <c r="H23" s="108"/>
      <c r="I23" s="109"/>
      <c r="J23" s="131"/>
      <c r="K23" s="72"/>
    </row>
    <row r="24" spans="1:13" s="31" customFormat="1" ht="24.75" customHeight="1">
      <c r="A24" s="61">
        <f t="shared" si="0"/>
        <v>45549</v>
      </c>
      <c r="B24" s="16" t="str">
        <f t="shared" si="1"/>
        <v>Sat</v>
      </c>
      <c r="C24" s="106"/>
      <c r="D24" s="107"/>
      <c r="E24" s="107"/>
      <c r="F24" s="107"/>
      <c r="G24" s="133"/>
      <c r="H24" s="108"/>
      <c r="I24" s="106"/>
      <c r="J24" s="132"/>
      <c r="K24" s="72"/>
    </row>
    <row r="25" spans="1:13" s="31" customFormat="1" ht="24.75" customHeight="1">
      <c r="A25" s="61">
        <f t="shared" si="0"/>
        <v>45550</v>
      </c>
      <c r="B25" s="16" t="str">
        <f t="shared" si="1"/>
        <v>Sun</v>
      </c>
      <c r="C25" s="106"/>
      <c r="D25" s="107"/>
      <c r="E25" s="107"/>
      <c r="F25" s="107"/>
      <c r="G25" s="153"/>
      <c r="H25" s="154"/>
      <c r="I25" s="157"/>
      <c r="J25" s="132"/>
      <c r="K25" s="72"/>
    </row>
    <row r="26" spans="1:13" s="31" customFormat="1" ht="24.75" customHeight="1">
      <c r="A26" s="61">
        <f t="shared" si="0"/>
        <v>45551</v>
      </c>
      <c r="B26" s="16" t="s">
        <v>68</v>
      </c>
      <c r="C26" s="106"/>
      <c r="D26" s="107"/>
      <c r="E26" s="107"/>
      <c r="F26" s="107"/>
      <c r="G26" s="153"/>
      <c r="H26" s="154"/>
      <c r="I26" s="157"/>
      <c r="J26" s="132"/>
      <c r="K26" s="72"/>
    </row>
    <row r="27" spans="1:13" s="31" customFormat="1" ht="24.75" customHeight="1">
      <c r="A27" s="61">
        <f t="shared" si="0"/>
        <v>45552</v>
      </c>
      <c r="B27" s="16" t="str">
        <f t="shared" si="1"/>
        <v>Tue</v>
      </c>
      <c r="C27" s="106"/>
      <c r="D27" s="107"/>
      <c r="E27" s="107"/>
      <c r="F27" s="107"/>
      <c r="G27" s="109"/>
      <c r="H27" s="109"/>
      <c r="I27" s="106"/>
      <c r="J27" s="132"/>
      <c r="K27" s="72"/>
    </row>
    <row r="28" spans="1:13" s="31" customFormat="1" ht="24.75" customHeight="1">
      <c r="A28" s="61">
        <f t="shared" si="0"/>
        <v>45553</v>
      </c>
      <c r="B28" s="16" t="str">
        <f t="shared" si="1"/>
        <v>Wed</v>
      </c>
      <c r="C28" s="108"/>
      <c r="D28" s="109"/>
      <c r="E28" s="109"/>
      <c r="F28" s="106"/>
      <c r="G28" s="109"/>
      <c r="H28" s="109"/>
      <c r="I28" s="109"/>
      <c r="J28" s="131"/>
      <c r="K28" s="72"/>
    </row>
    <row r="29" spans="1:13" s="31" customFormat="1" ht="24.75" customHeight="1">
      <c r="A29" s="61">
        <f t="shared" si="0"/>
        <v>45554</v>
      </c>
      <c r="B29" s="16" t="str">
        <f t="shared" si="1"/>
        <v>Thu</v>
      </c>
      <c r="C29" s="106"/>
      <c r="D29" s="107"/>
      <c r="E29" s="107"/>
      <c r="F29" s="107"/>
      <c r="G29" s="109"/>
      <c r="H29" s="109"/>
      <c r="I29" s="109"/>
      <c r="J29" s="131"/>
      <c r="K29" s="72"/>
    </row>
    <row r="30" spans="1:13" s="31" customFormat="1" ht="24.75" customHeight="1">
      <c r="A30" s="61">
        <f t="shared" si="0"/>
        <v>45555</v>
      </c>
      <c r="B30" s="16" t="str">
        <f t="shared" si="1"/>
        <v>Fri</v>
      </c>
      <c r="C30" s="106"/>
      <c r="D30" s="107"/>
      <c r="E30" s="107"/>
      <c r="F30" s="108"/>
      <c r="G30" s="106"/>
      <c r="H30" s="108"/>
      <c r="I30" s="109"/>
      <c r="J30" s="131"/>
      <c r="K30" s="72"/>
    </row>
    <row r="31" spans="1:13" s="31" customFormat="1" ht="24.75" customHeight="1">
      <c r="A31" s="61">
        <f t="shared" si="0"/>
        <v>45556</v>
      </c>
      <c r="B31" s="16" t="str">
        <f t="shared" si="1"/>
        <v>Sat</v>
      </c>
      <c r="C31" s="106"/>
      <c r="D31" s="107"/>
      <c r="E31" s="107"/>
      <c r="F31" s="108"/>
      <c r="G31" s="106"/>
      <c r="H31" s="108"/>
      <c r="I31" s="109"/>
      <c r="J31" s="131"/>
      <c r="K31" s="72"/>
    </row>
    <row r="32" spans="1:13" s="31" customFormat="1" ht="24.75" customHeight="1">
      <c r="A32" s="61">
        <f t="shared" si="0"/>
        <v>45557</v>
      </c>
      <c r="B32" s="16" t="s">
        <v>68</v>
      </c>
      <c r="C32" s="106"/>
      <c r="D32" s="107"/>
      <c r="E32" s="107"/>
      <c r="F32" s="107"/>
      <c r="G32" s="109"/>
      <c r="H32" s="109"/>
      <c r="I32" s="109"/>
      <c r="J32" s="131"/>
      <c r="K32" s="72"/>
    </row>
    <row r="33" spans="1:11" s="31" customFormat="1" ht="24.75" customHeight="1">
      <c r="A33" s="61">
        <f t="shared" si="0"/>
        <v>45558</v>
      </c>
      <c r="B33" s="16" t="s">
        <v>68</v>
      </c>
      <c r="C33" s="106"/>
      <c r="D33" s="107"/>
      <c r="E33" s="107"/>
      <c r="F33" s="107"/>
      <c r="G33" s="153"/>
      <c r="H33" s="154"/>
      <c r="I33" s="157"/>
      <c r="J33" s="132"/>
      <c r="K33" s="72"/>
    </row>
    <row r="34" spans="1:11" s="31" customFormat="1" ht="24.75" customHeight="1">
      <c r="A34" s="61">
        <f t="shared" si="0"/>
        <v>45559</v>
      </c>
      <c r="B34" s="16" t="str">
        <f t="shared" si="1"/>
        <v>Tue</v>
      </c>
      <c r="C34" s="106"/>
      <c r="D34" s="107"/>
      <c r="E34" s="107"/>
      <c r="F34" s="107"/>
      <c r="G34" s="109"/>
      <c r="H34" s="109"/>
      <c r="I34" s="109"/>
      <c r="J34" s="131"/>
      <c r="K34" s="72"/>
    </row>
    <row r="35" spans="1:11" s="31" customFormat="1" ht="24.75" customHeight="1">
      <c r="A35" s="61">
        <f t="shared" si="0"/>
        <v>45560</v>
      </c>
      <c r="B35" s="16" t="str">
        <f t="shared" si="1"/>
        <v>Wed</v>
      </c>
      <c r="C35" s="108"/>
      <c r="D35" s="109"/>
      <c r="E35" s="109"/>
      <c r="F35" s="106"/>
      <c r="G35" s="109"/>
      <c r="H35" s="109"/>
      <c r="I35" s="106"/>
      <c r="J35" s="132"/>
      <c r="K35" s="72"/>
    </row>
    <row r="36" spans="1:11" s="31" customFormat="1" ht="24.75" customHeight="1">
      <c r="A36" s="61">
        <f t="shared" si="0"/>
        <v>45561</v>
      </c>
      <c r="B36" s="16" t="str">
        <f t="shared" si="1"/>
        <v>Thu</v>
      </c>
      <c r="C36" s="106"/>
      <c r="D36" s="107"/>
      <c r="E36" s="107"/>
      <c r="F36" s="107"/>
      <c r="G36" s="109"/>
      <c r="H36" s="109"/>
      <c r="I36" s="109"/>
      <c r="J36" s="131"/>
      <c r="K36" s="72"/>
    </row>
    <row r="37" spans="1:11" s="31" customFormat="1" ht="24.75" customHeight="1">
      <c r="A37" s="61">
        <f t="shared" si="0"/>
        <v>45562</v>
      </c>
      <c r="B37" s="16" t="str">
        <f t="shared" si="1"/>
        <v>Fri</v>
      </c>
      <c r="C37" s="106"/>
      <c r="D37" s="107"/>
      <c r="E37" s="107"/>
      <c r="F37" s="108"/>
      <c r="G37" s="106"/>
      <c r="H37" s="108"/>
      <c r="I37" s="109"/>
      <c r="J37" s="131"/>
      <c r="K37" s="72"/>
    </row>
    <row r="38" spans="1:11" s="31" customFormat="1" ht="24.75" customHeight="1">
      <c r="A38" s="61">
        <f t="shared" si="0"/>
        <v>45563</v>
      </c>
      <c r="B38" s="16" t="str">
        <f t="shared" si="1"/>
        <v>Sat</v>
      </c>
      <c r="C38" s="106"/>
      <c r="D38" s="107"/>
      <c r="E38" s="107"/>
      <c r="F38" s="108"/>
      <c r="G38" s="106"/>
      <c r="H38" s="108"/>
      <c r="I38" s="109"/>
      <c r="J38" s="131"/>
      <c r="K38" s="72"/>
    </row>
    <row r="39" spans="1:11" s="31" customFormat="1" ht="24.75" customHeight="1">
      <c r="A39" s="61">
        <f t="shared" si="0"/>
        <v>45564</v>
      </c>
      <c r="B39" s="16" t="str">
        <f t="shared" si="1"/>
        <v>Sun</v>
      </c>
      <c r="C39" s="106"/>
      <c r="D39" s="107"/>
      <c r="E39" s="107"/>
      <c r="F39" s="108"/>
      <c r="G39" s="106"/>
      <c r="H39" s="108"/>
      <c r="I39" s="109"/>
      <c r="J39" s="131"/>
      <c r="K39" s="72"/>
    </row>
    <row r="40" spans="1:11" s="31" customFormat="1" ht="24.75" customHeight="1" thickBot="1">
      <c r="A40" s="62">
        <f t="shared" si="0"/>
        <v>45565</v>
      </c>
      <c r="B40" s="32" t="str">
        <f t="shared" si="1"/>
        <v>Mon</v>
      </c>
      <c r="C40" s="187"/>
      <c r="D40" s="188"/>
      <c r="E40" s="188"/>
      <c r="F40" s="189"/>
      <c r="G40" s="188"/>
      <c r="H40" s="188"/>
      <c r="I40" s="188"/>
      <c r="J40" s="190"/>
      <c r="K40" s="72"/>
    </row>
    <row r="41" spans="1:11" ht="5.25" customHeight="1">
      <c r="B41" s="10"/>
      <c r="C41" s="10"/>
      <c r="D41" s="10"/>
      <c r="E41" s="10"/>
      <c r="F41" s="10"/>
      <c r="G41" s="10"/>
      <c r="H41" s="10"/>
      <c r="I41" s="10"/>
      <c r="J41" s="10"/>
      <c r="K41" s="10"/>
    </row>
    <row r="42" spans="1:11" ht="1.5" customHeight="1" thickBot="1">
      <c r="A42" s="1"/>
      <c r="B42" s="10"/>
      <c r="C42" s="10"/>
      <c r="D42" s="10"/>
      <c r="E42" s="10"/>
      <c r="F42" s="10"/>
      <c r="G42" s="10"/>
      <c r="H42" s="10"/>
      <c r="I42" s="10"/>
      <c r="J42" s="10"/>
      <c r="K42" s="10"/>
    </row>
    <row r="43" spans="1:11" ht="13.5" hidden="1" thickBot="1">
      <c r="A43" s="1"/>
      <c r="B43" s="11"/>
      <c r="C43" s="11"/>
      <c r="D43" s="11"/>
      <c r="E43" s="11"/>
      <c r="F43" s="11"/>
      <c r="G43" s="11"/>
      <c r="H43" s="11"/>
      <c r="I43" s="11"/>
      <c r="J43" s="11"/>
      <c r="K43" s="11"/>
    </row>
    <row r="44" spans="1:11" s="9" customFormat="1" ht="29.25" customHeight="1">
      <c r="A44" s="150" t="s">
        <v>15</v>
      </c>
      <c r="B44" s="150"/>
      <c r="C44" s="150"/>
      <c r="D44" s="158" t="s">
        <v>24</v>
      </c>
      <c r="E44" s="26" t="s">
        <v>25</v>
      </c>
      <c r="F44" s="50" t="s">
        <v>27</v>
      </c>
      <c r="G44" s="166"/>
      <c r="H44" s="152"/>
      <c r="I44" s="25"/>
      <c r="J44" s="59" t="s">
        <v>35</v>
      </c>
      <c r="K44" s="8"/>
    </row>
    <row r="45" spans="1:11" s="9" customFormat="1" ht="29.25" customHeight="1">
      <c r="A45" s="150"/>
      <c r="B45" s="150"/>
      <c r="C45" s="150"/>
      <c r="D45" s="159"/>
      <c r="E45" s="27" t="s">
        <v>26</v>
      </c>
      <c r="F45" s="51" t="s">
        <v>2</v>
      </c>
      <c r="G45" s="166"/>
      <c r="H45" s="152"/>
      <c r="I45" s="25"/>
      <c r="J45" s="167"/>
      <c r="K45" s="8"/>
    </row>
    <row r="46" spans="1:11" s="9" customFormat="1" ht="29.25" customHeight="1" thickBot="1">
      <c r="A46" s="150" t="s">
        <v>15</v>
      </c>
      <c r="B46" s="150"/>
      <c r="C46" s="150"/>
      <c r="D46" s="124" t="s">
        <v>4</v>
      </c>
      <c r="E46" s="151"/>
      <c r="F46" s="52" t="s">
        <v>27</v>
      </c>
      <c r="G46" s="24"/>
      <c r="H46" s="152"/>
      <c r="I46" s="152"/>
      <c r="J46" s="168"/>
      <c r="K46" s="8"/>
    </row>
    <row r="47" spans="1:11" s="9" customFormat="1" ht="9.75" customHeight="1" thickBot="1">
      <c r="A47" s="22"/>
      <c r="B47" s="22"/>
      <c r="C47" s="22"/>
      <c r="D47" s="25"/>
      <c r="E47" s="25"/>
      <c r="F47" s="24"/>
      <c r="G47" s="24"/>
      <c r="H47" s="25"/>
      <c r="I47" s="25"/>
      <c r="J47" s="168"/>
      <c r="K47" s="8"/>
    </row>
    <row r="48" spans="1:11" ht="27" customHeight="1" thickTop="1" thickBot="1">
      <c r="A48" s="160" t="s">
        <v>39</v>
      </c>
      <c r="B48" s="161"/>
      <c r="C48" s="161"/>
      <c r="D48" s="164" t="s">
        <v>40</v>
      </c>
      <c r="E48" s="164"/>
      <c r="F48" s="164"/>
      <c r="G48" s="97">
        <v>45538</v>
      </c>
      <c r="H48" s="19"/>
      <c r="I48" s="19"/>
      <c r="J48" s="169"/>
      <c r="K48" s="12"/>
    </row>
    <row r="49" spans="1:11" ht="27" customHeight="1" thickBot="1">
      <c r="A49" s="162"/>
      <c r="B49" s="163"/>
      <c r="C49" s="163"/>
      <c r="D49" s="165" t="s">
        <v>41</v>
      </c>
      <c r="E49" s="165"/>
      <c r="F49" s="165"/>
      <c r="G49" s="98">
        <v>45541</v>
      </c>
      <c r="H49" s="19"/>
      <c r="I49" s="19"/>
      <c r="J49" s="29"/>
      <c r="K49" s="12"/>
    </row>
    <row r="50" spans="1:11" ht="9" customHeight="1" thickTop="1">
      <c r="B50" s="11"/>
      <c r="C50" s="11"/>
      <c r="D50" s="11"/>
      <c r="E50" s="11"/>
      <c r="F50" s="11"/>
      <c r="G50" s="11"/>
      <c r="H50" s="11"/>
      <c r="I50" s="11"/>
      <c r="J50" s="11"/>
      <c r="K50" s="11"/>
    </row>
    <row r="51" spans="1:11" ht="29.25" customHeight="1">
      <c r="A51" s="134" t="s">
        <v>48</v>
      </c>
      <c r="B51" s="135"/>
      <c r="C51" s="135"/>
      <c r="D51" s="135"/>
      <c r="E51" s="135"/>
      <c r="F51" s="135"/>
      <c r="G51" s="135"/>
      <c r="H51" s="135"/>
      <c r="I51" s="135"/>
      <c r="J51" s="135"/>
    </row>
    <row r="52" spans="1:11" ht="22.5" customHeight="1">
      <c r="A52" s="135"/>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62.25" customHeight="1">
      <c r="A58" s="135"/>
      <c r="B58" s="135"/>
      <c r="C58" s="135"/>
      <c r="D58" s="135"/>
      <c r="E58" s="135"/>
      <c r="F58" s="135"/>
      <c r="G58" s="135"/>
      <c r="H58" s="135"/>
      <c r="I58" s="135"/>
      <c r="J58" s="135"/>
    </row>
  </sheetData>
  <mergeCells count="118">
    <mergeCell ref="A51:J58"/>
    <mergeCell ref="A44:C45"/>
    <mergeCell ref="D44:D45"/>
    <mergeCell ref="G44:G45"/>
    <mergeCell ref="H44:H45"/>
    <mergeCell ref="J45:J48"/>
    <mergeCell ref="A46:C46"/>
    <mergeCell ref="D46:E46"/>
    <mergeCell ref="H46:I46"/>
    <mergeCell ref="A48:C49"/>
    <mergeCell ref="D48:F48"/>
    <mergeCell ref="D49:F49"/>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64" priority="18">
      <formula>$D$4&lt;&gt;""</formula>
    </cfRule>
  </conditionalFormatting>
  <conditionalFormatting sqref="D5:E5">
    <cfRule type="expression" dxfId="63" priority="17">
      <formula>$D$5&lt;&gt;""</formula>
    </cfRule>
  </conditionalFormatting>
  <conditionalFormatting sqref="G4:J4">
    <cfRule type="expression" dxfId="62" priority="16">
      <formula>$G$4&lt;&gt;""</formula>
    </cfRule>
  </conditionalFormatting>
  <conditionalFormatting sqref="A34:J40 A11:J31 A32:A33 C32:J33">
    <cfRule type="expression" dxfId="61" priority="19">
      <formula>$B11="Hol"</formula>
    </cfRule>
    <cfRule type="expression" dxfId="60" priority="20">
      <formula>$B11="Sun"</formula>
    </cfRule>
    <cfRule type="expression" dxfId="59" priority="21">
      <formula>$B11="Sat"</formula>
    </cfRule>
  </conditionalFormatting>
  <conditionalFormatting sqref="B33">
    <cfRule type="expression" dxfId="58" priority="6">
      <formula>$B33="Hol"</formula>
    </cfRule>
    <cfRule type="expression" dxfId="57" priority="7">
      <formula>$B33="Sun"</formula>
    </cfRule>
    <cfRule type="expression" dxfId="56" priority="8">
      <formula>$B33="Sat"</formula>
    </cfRule>
  </conditionalFormatting>
  <conditionalFormatting sqref="B32">
    <cfRule type="expression" dxfId="55" priority="3">
      <formula>$B32="Hol"</formula>
    </cfRule>
    <cfRule type="expression" dxfId="54" priority="4">
      <formula>$B32="Sun"</formula>
    </cfRule>
    <cfRule type="expression" dxfId="53" priority="5">
      <formula>$B32="Sat"</formula>
    </cfRule>
  </conditionalFormatting>
  <conditionalFormatting sqref="G5">
    <cfRule type="expression" dxfId="52" priority="2">
      <formula>$G$6&lt;&gt;""</formula>
    </cfRule>
  </conditionalFormatting>
  <conditionalFormatting sqref="G6">
    <cfRule type="expression" dxfId="51"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9"/>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EDATE(April!A2,6)</f>
        <v>45566</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s="31" customFormat="1" ht="24.75" customHeight="1">
      <c r="A11" s="61">
        <f>A2</f>
        <v>45566</v>
      </c>
      <c r="B11" s="16" t="str">
        <f>TEXT(A11,"ddd")</f>
        <v>Tue</v>
      </c>
      <c r="C11" s="106"/>
      <c r="D11" s="107"/>
      <c r="E11" s="107"/>
      <c r="F11" s="107"/>
      <c r="G11" s="140"/>
      <c r="H11" s="140"/>
      <c r="I11" s="140"/>
      <c r="J11" s="141"/>
      <c r="K11" s="72"/>
      <c r="M11" s="73" t="s">
        <v>16</v>
      </c>
      <c r="N11" s="74" t="s">
        <v>28</v>
      </c>
    </row>
    <row r="12" spans="1:14" s="31" customFormat="1" ht="24.75" customHeight="1">
      <c r="A12" s="61">
        <f>A11+1</f>
        <v>45567</v>
      </c>
      <c r="B12" s="16" t="str">
        <f>TEXT(A12,"ddd")</f>
        <v>Wed</v>
      </c>
      <c r="C12" s="106"/>
      <c r="D12" s="107"/>
      <c r="E12" s="107"/>
      <c r="F12" s="107"/>
      <c r="G12" s="109"/>
      <c r="H12" s="109"/>
      <c r="I12" s="140"/>
      <c r="J12" s="141"/>
      <c r="K12" s="72"/>
      <c r="M12" s="75" t="s">
        <v>53</v>
      </c>
      <c r="N12" s="31" t="s">
        <v>29</v>
      </c>
    </row>
    <row r="13" spans="1:14" s="31" customFormat="1" ht="24.75" customHeight="1">
      <c r="A13" s="61">
        <f t="shared" ref="A13:A41" si="0">A12+1</f>
        <v>45568</v>
      </c>
      <c r="B13" s="16" t="str">
        <f t="shared" ref="B13:B41" si="1">TEXT(A13,"ddd")</f>
        <v>Thu</v>
      </c>
      <c r="C13" s="108"/>
      <c r="D13" s="109"/>
      <c r="E13" s="109"/>
      <c r="F13" s="106"/>
      <c r="G13" s="109"/>
      <c r="H13" s="109"/>
      <c r="I13" s="109"/>
      <c r="J13" s="131"/>
      <c r="K13" s="72"/>
      <c r="M13" s="73" t="s">
        <v>38</v>
      </c>
      <c r="N13" s="31" t="s">
        <v>30</v>
      </c>
    </row>
    <row r="14" spans="1:14" s="31" customFormat="1" ht="24.75" customHeight="1">
      <c r="A14" s="61">
        <f t="shared" si="0"/>
        <v>45569</v>
      </c>
      <c r="B14" s="16" t="str">
        <f t="shared" si="1"/>
        <v>Fri</v>
      </c>
      <c r="C14" s="106"/>
      <c r="D14" s="107"/>
      <c r="E14" s="107"/>
      <c r="F14" s="107"/>
      <c r="G14" s="109"/>
      <c r="H14" s="109"/>
      <c r="I14" s="109"/>
      <c r="J14" s="131"/>
      <c r="K14" s="72"/>
      <c r="M14" s="73" t="s">
        <v>18</v>
      </c>
      <c r="N14" s="31" t="s">
        <v>31</v>
      </c>
    </row>
    <row r="15" spans="1:14" s="31" customFormat="1" ht="24.75" customHeight="1">
      <c r="A15" s="61">
        <f t="shared" si="0"/>
        <v>45570</v>
      </c>
      <c r="B15" s="16" t="str">
        <f t="shared" si="1"/>
        <v>Sat</v>
      </c>
      <c r="C15" s="106"/>
      <c r="D15" s="107"/>
      <c r="E15" s="107"/>
      <c r="F15" s="107"/>
      <c r="G15" s="109"/>
      <c r="H15" s="109"/>
      <c r="I15" s="109"/>
      <c r="J15" s="131"/>
      <c r="K15" s="72"/>
      <c r="M15" s="73" t="s">
        <v>19</v>
      </c>
      <c r="N15" s="31" t="s">
        <v>32</v>
      </c>
    </row>
    <row r="16" spans="1:14" s="31" customFormat="1" ht="24.75" customHeight="1">
      <c r="A16" s="61">
        <f t="shared" si="0"/>
        <v>45571</v>
      </c>
      <c r="B16" s="16" t="str">
        <f t="shared" si="1"/>
        <v>Sun</v>
      </c>
      <c r="C16" s="106"/>
      <c r="D16" s="107"/>
      <c r="E16" s="107"/>
      <c r="F16" s="107"/>
      <c r="G16" s="109"/>
      <c r="H16" s="109"/>
      <c r="I16" s="109"/>
      <c r="J16" s="131"/>
      <c r="K16" s="72"/>
      <c r="M16" s="73" t="s">
        <v>20</v>
      </c>
      <c r="N16" s="31" t="s">
        <v>33</v>
      </c>
    </row>
    <row r="17" spans="1:13" s="31" customFormat="1" ht="24.75" customHeight="1">
      <c r="A17" s="61">
        <f t="shared" si="0"/>
        <v>45572</v>
      </c>
      <c r="B17" s="16" t="str">
        <f t="shared" si="1"/>
        <v>Mon</v>
      </c>
      <c r="C17" s="106"/>
      <c r="D17" s="107"/>
      <c r="E17" s="107"/>
      <c r="F17" s="107"/>
      <c r="G17" s="109"/>
      <c r="H17" s="109"/>
      <c r="I17" s="109"/>
      <c r="J17" s="131"/>
      <c r="K17" s="72"/>
      <c r="M17" s="73" t="s">
        <v>52</v>
      </c>
    </row>
    <row r="18" spans="1:13" s="31" customFormat="1" ht="24.75" customHeight="1">
      <c r="A18" s="61">
        <f t="shared" si="0"/>
        <v>45573</v>
      </c>
      <c r="B18" s="16" t="str">
        <f t="shared" si="1"/>
        <v>Tue</v>
      </c>
      <c r="C18" s="106"/>
      <c r="D18" s="107"/>
      <c r="E18" s="107"/>
      <c r="F18" s="107"/>
      <c r="G18" s="109"/>
      <c r="H18" s="109"/>
      <c r="I18" s="106"/>
      <c r="J18" s="132"/>
      <c r="K18" s="72"/>
    </row>
    <row r="19" spans="1:13" s="31" customFormat="1" ht="24.75" customHeight="1">
      <c r="A19" s="61">
        <f t="shared" si="0"/>
        <v>45574</v>
      </c>
      <c r="B19" s="16" t="str">
        <f t="shared" si="1"/>
        <v>Wed</v>
      </c>
      <c r="C19" s="108"/>
      <c r="D19" s="109"/>
      <c r="E19" s="109"/>
      <c r="F19" s="106"/>
      <c r="G19" s="109"/>
      <c r="H19" s="109"/>
      <c r="I19" s="109"/>
      <c r="J19" s="131"/>
      <c r="K19" s="72"/>
    </row>
    <row r="20" spans="1:13" s="31" customFormat="1" ht="24.75" customHeight="1">
      <c r="A20" s="61">
        <f t="shared" si="0"/>
        <v>45575</v>
      </c>
      <c r="B20" s="16" t="str">
        <f t="shared" si="1"/>
        <v>Thu</v>
      </c>
      <c r="C20" s="106"/>
      <c r="D20" s="107"/>
      <c r="E20" s="107"/>
      <c r="F20" s="107"/>
      <c r="G20" s="109"/>
      <c r="H20" s="109"/>
      <c r="I20" s="109"/>
      <c r="J20" s="131"/>
      <c r="K20" s="72"/>
    </row>
    <row r="21" spans="1:13" s="31" customFormat="1" ht="24.75" customHeight="1">
      <c r="A21" s="61">
        <f t="shared" si="0"/>
        <v>45576</v>
      </c>
      <c r="B21" s="16" t="str">
        <f t="shared" si="1"/>
        <v>Fri</v>
      </c>
      <c r="C21" s="108"/>
      <c r="D21" s="109"/>
      <c r="E21" s="109"/>
      <c r="F21" s="106"/>
      <c r="G21" s="109"/>
      <c r="H21" s="109"/>
      <c r="I21" s="109"/>
      <c r="J21" s="131"/>
      <c r="K21" s="72"/>
    </row>
    <row r="22" spans="1:13" s="31" customFormat="1" ht="24.75" customHeight="1">
      <c r="A22" s="61">
        <f t="shared" si="0"/>
        <v>45577</v>
      </c>
      <c r="B22" s="16" t="str">
        <f t="shared" si="1"/>
        <v>Sat</v>
      </c>
      <c r="C22" s="106"/>
      <c r="D22" s="107"/>
      <c r="E22" s="107"/>
      <c r="F22" s="107"/>
      <c r="G22" s="109"/>
      <c r="H22" s="109"/>
      <c r="I22" s="106"/>
      <c r="J22" s="132"/>
      <c r="K22" s="72"/>
    </row>
    <row r="23" spans="1:13" s="31" customFormat="1" ht="24.75" customHeight="1">
      <c r="A23" s="61">
        <f t="shared" si="0"/>
        <v>45578</v>
      </c>
      <c r="B23" s="16" t="str">
        <f t="shared" si="1"/>
        <v>Sun</v>
      </c>
      <c r="C23" s="106"/>
      <c r="D23" s="107"/>
      <c r="E23" s="107"/>
      <c r="F23" s="108"/>
      <c r="G23" s="106"/>
      <c r="H23" s="108"/>
      <c r="I23" s="109"/>
      <c r="J23" s="131"/>
      <c r="K23" s="72"/>
    </row>
    <row r="24" spans="1:13" s="31" customFormat="1" ht="24.75" customHeight="1">
      <c r="A24" s="61">
        <f t="shared" si="0"/>
        <v>45579</v>
      </c>
      <c r="B24" s="16" t="s">
        <v>68</v>
      </c>
      <c r="C24" s="106"/>
      <c r="D24" s="107"/>
      <c r="E24" s="107"/>
      <c r="F24" s="108"/>
      <c r="G24" s="106"/>
      <c r="H24" s="108"/>
      <c r="I24" s="109"/>
      <c r="J24" s="131"/>
      <c r="K24" s="72"/>
    </row>
    <row r="25" spans="1:13" s="31" customFormat="1" ht="24.75" customHeight="1">
      <c r="A25" s="61">
        <f t="shared" si="0"/>
        <v>45580</v>
      </c>
      <c r="B25" s="16" t="str">
        <f t="shared" si="1"/>
        <v>Tue</v>
      </c>
      <c r="C25" s="106"/>
      <c r="D25" s="107"/>
      <c r="E25" s="107"/>
      <c r="F25" s="107"/>
      <c r="G25" s="153"/>
      <c r="H25" s="154"/>
      <c r="I25" s="157"/>
      <c r="J25" s="132"/>
      <c r="K25" s="72"/>
    </row>
    <row r="26" spans="1:13" s="31" customFormat="1" ht="24.75" customHeight="1">
      <c r="A26" s="61">
        <f t="shared" si="0"/>
        <v>45581</v>
      </c>
      <c r="B26" s="16" t="str">
        <f t="shared" si="1"/>
        <v>Wed</v>
      </c>
      <c r="C26" s="106"/>
      <c r="D26" s="107"/>
      <c r="E26" s="107"/>
      <c r="F26" s="107"/>
      <c r="G26" s="155"/>
      <c r="H26" s="156"/>
      <c r="I26" s="157"/>
      <c r="J26" s="132"/>
      <c r="K26" s="72"/>
    </row>
    <row r="27" spans="1:13" s="31" customFormat="1" ht="24.75" customHeight="1">
      <c r="A27" s="61">
        <f t="shared" si="0"/>
        <v>45582</v>
      </c>
      <c r="B27" s="16" t="str">
        <f t="shared" si="1"/>
        <v>Thu</v>
      </c>
      <c r="C27" s="106"/>
      <c r="D27" s="107"/>
      <c r="E27" s="107"/>
      <c r="F27" s="107"/>
      <c r="G27" s="109"/>
      <c r="H27" s="109"/>
      <c r="I27" s="106"/>
      <c r="J27" s="132"/>
      <c r="K27" s="72"/>
    </row>
    <row r="28" spans="1:13" s="31" customFormat="1" ht="24.75" customHeight="1">
      <c r="A28" s="61">
        <f t="shared" si="0"/>
        <v>45583</v>
      </c>
      <c r="B28" s="16" t="str">
        <f t="shared" si="1"/>
        <v>Fri</v>
      </c>
      <c r="C28" s="108"/>
      <c r="D28" s="109"/>
      <c r="E28" s="109"/>
      <c r="F28" s="106"/>
      <c r="G28" s="109"/>
      <c r="H28" s="109"/>
      <c r="I28" s="109"/>
      <c r="J28" s="131"/>
      <c r="K28" s="72"/>
    </row>
    <row r="29" spans="1:13" s="31" customFormat="1" ht="24.75" customHeight="1">
      <c r="A29" s="61">
        <f t="shared" si="0"/>
        <v>45584</v>
      </c>
      <c r="B29" s="16" t="str">
        <f t="shared" si="1"/>
        <v>Sat</v>
      </c>
      <c r="C29" s="106"/>
      <c r="D29" s="107"/>
      <c r="E29" s="107"/>
      <c r="F29" s="107"/>
      <c r="G29" s="109"/>
      <c r="H29" s="109"/>
      <c r="I29" s="109"/>
      <c r="J29" s="131"/>
      <c r="K29" s="72"/>
    </row>
    <row r="30" spans="1:13" s="31" customFormat="1" ht="24.75" customHeight="1">
      <c r="A30" s="61">
        <f t="shared" si="0"/>
        <v>45585</v>
      </c>
      <c r="B30" s="16" t="str">
        <f t="shared" si="1"/>
        <v>Sun</v>
      </c>
      <c r="C30" s="106"/>
      <c r="D30" s="107"/>
      <c r="E30" s="107"/>
      <c r="F30" s="108"/>
      <c r="G30" s="106"/>
      <c r="H30" s="108"/>
      <c r="I30" s="109"/>
      <c r="J30" s="131"/>
      <c r="K30" s="72"/>
    </row>
    <row r="31" spans="1:13" s="31" customFormat="1" ht="24.75" customHeight="1">
      <c r="A31" s="61">
        <f t="shared" si="0"/>
        <v>45586</v>
      </c>
      <c r="B31" s="16" t="str">
        <f t="shared" si="1"/>
        <v>Mon</v>
      </c>
      <c r="C31" s="106"/>
      <c r="D31" s="107"/>
      <c r="E31" s="107"/>
      <c r="F31" s="108"/>
      <c r="G31" s="106"/>
      <c r="H31" s="108"/>
      <c r="I31" s="109"/>
      <c r="J31" s="131"/>
      <c r="K31" s="72"/>
    </row>
    <row r="32" spans="1:13" s="31" customFormat="1" ht="24.75" customHeight="1">
      <c r="A32" s="61">
        <f t="shared" si="0"/>
        <v>45587</v>
      </c>
      <c r="B32" s="16" t="str">
        <f t="shared" ref="B32" si="2">TEXT(A32,"ddd")</f>
        <v>Tue</v>
      </c>
      <c r="C32" s="106"/>
      <c r="D32" s="107"/>
      <c r="E32" s="107"/>
      <c r="F32" s="108"/>
      <c r="G32" s="106"/>
      <c r="H32" s="108"/>
      <c r="I32" s="109"/>
      <c r="J32" s="131"/>
      <c r="K32" s="72"/>
    </row>
    <row r="33" spans="1:14" s="31" customFormat="1" ht="24.75" customHeight="1">
      <c r="A33" s="61">
        <f t="shared" si="0"/>
        <v>45588</v>
      </c>
      <c r="B33" s="16" t="str">
        <f t="shared" si="1"/>
        <v>Wed</v>
      </c>
      <c r="C33" s="106"/>
      <c r="D33" s="107"/>
      <c r="E33" s="107"/>
      <c r="F33" s="107"/>
      <c r="G33" s="109"/>
      <c r="H33" s="109"/>
      <c r="I33" s="109"/>
      <c r="J33" s="131"/>
      <c r="K33" s="72"/>
    </row>
    <row r="34" spans="1:14" s="31" customFormat="1" ht="24.75" customHeight="1">
      <c r="A34" s="61">
        <f t="shared" si="0"/>
        <v>45589</v>
      </c>
      <c r="B34" s="16" t="str">
        <f t="shared" si="1"/>
        <v>Thu</v>
      </c>
      <c r="C34" s="106"/>
      <c r="D34" s="107"/>
      <c r="E34" s="107"/>
      <c r="F34" s="107"/>
      <c r="G34" s="109"/>
      <c r="H34" s="109"/>
      <c r="I34" s="109"/>
      <c r="J34" s="131"/>
      <c r="K34" s="72"/>
    </row>
    <row r="35" spans="1:14" s="31" customFormat="1" ht="24.75" customHeight="1">
      <c r="A35" s="61">
        <f t="shared" si="0"/>
        <v>45590</v>
      </c>
      <c r="B35" s="16" t="str">
        <f t="shared" si="1"/>
        <v>Fri</v>
      </c>
      <c r="C35" s="108"/>
      <c r="D35" s="109"/>
      <c r="E35" s="109"/>
      <c r="F35" s="106"/>
      <c r="G35" s="109"/>
      <c r="H35" s="109"/>
      <c r="I35" s="106"/>
      <c r="J35" s="132"/>
      <c r="K35" s="72"/>
    </row>
    <row r="36" spans="1:14" s="31" customFormat="1" ht="24.75" customHeight="1">
      <c r="A36" s="61">
        <f t="shared" si="0"/>
        <v>45591</v>
      </c>
      <c r="B36" s="16" t="str">
        <f t="shared" si="1"/>
        <v>Sat</v>
      </c>
      <c r="C36" s="106"/>
      <c r="D36" s="107"/>
      <c r="E36" s="107"/>
      <c r="F36" s="107"/>
      <c r="G36" s="109"/>
      <c r="H36" s="109"/>
      <c r="I36" s="109"/>
      <c r="J36" s="131"/>
      <c r="K36" s="72"/>
    </row>
    <row r="37" spans="1:14" s="31" customFormat="1" ht="24.75" customHeight="1">
      <c r="A37" s="61">
        <f t="shared" si="0"/>
        <v>45592</v>
      </c>
      <c r="B37" s="16" t="str">
        <f t="shared" si="1"/>
        <v>Sun</v>
      </c>
      <c r="C37" s="106"/>
      <c r="D37" s="107"/>
      <c r="E37" s="107"/>
      <c r="F37" s="108"/>
      <c r="G37" s="106"/>
      <c r="H37" s="108"/>
      <c r="I37" s="109"/>
      <c r="J37" s="131"/>
      <c r="K37" s="72"/>
    </row>
    <row r="38" spans="1:14" s="31" customFormat="1" ht="24.75" customHeight="1">
      <c r="A38" s="61">
        <f t="shared" si="0"/>
        <v>45593</v>
      </c>
      <c r="B38" s="16" t="str">
        <f t="shared" si="1"/>
        <v>Mon</v>
      </c>
      <c r="C38" s="106"/>
      <c r="D38" s="107"/>
      <c r="E38" s="107"/>
      <c r="F38" s="108"/>
      <c r="G38" s="106"/>
      <c r="H38" s="108"/>
      <c r="I38" s="109"/>
      <c r="J38" s="131"/>
      <c r="K38" s="72"/>
    </row>
    <row r="39" spans="1:14" s="31" customFormat="1" ht="24.75" customHeight="1">
      <c r="A39" s="61">
        <f t="shared" si="0"/>
        <v>45594</v>
      </c>
      <c r="B39" s="16" t="str">
        <f t="shared" si="1"/>
        <v>Tue</v>
      </c>
      <c r="C39" s="106"/>
      <c r="D39" s="107"/>
      <c r="E39" s="107"/>
      <c r="F39" s="108"/>
      <c r="G39" s="106"/>
      <c r="H39" s="108"/>
      <c r="I39" s="109"/>
      <c r="J39" s="131"/>
      <c r="K39" s="72"/>
    </row>
    <row r="40" spans="1:14" s="31" customFormat="1" ht="24.75" customHeight="1">
      <c r="A40" s="64">
        <f t="shared" si="0"/>
        <v>45595</v>
      </c>
      <c r="B40" s="65" t="str">
        <f t="shared" si="1"/>
        <v>Wed</v>
      </c>
      <c r="C40" s="108"/>
      <c r="D40" s="109"/>
      <c r="E40" s="109"/>
      <c r="F40" s="106"/>
      <c r="G40" s="109"/>
      <c r="H40" s="109"/>
      <c r="I40" s="109"/>
      <c r="J40" s="131"/>
      <c r="K40" s="72"/>
    </row>
    <row r="41" spans="1:14" s="31" customFormat="1" ht="24.75" customHeight="1" thickBot="1">
      <c r="A41" s="63">
        <f t="shared" si="0"/>
        <v>45596</v>
      </c>
      <c r="B41" s="28" t="str">
        <f t="shared" si="1"/>
        <v>Thu</v>
      </c>
      <c r="C41" s="184"/>
      <c r="D41" s="185"/>
      <c r="E41" s="185"/>
      <c r="F41" s="185"/>
      <c r="G41" s="185"/>
      <c r="H41" s="185"/>
      <c r="I41" s="185"/>
      <c r="J41" s="186"/>
      <c r="K41" s="72"/>
    </row>
    <row r="42" spans="1:14" ht="5.25" customHeight="1">
      <c r="B42" s="10"/>
      <c r="C42" s="10"/>
      <c r="D42" s="10"/>
      <c r="E42" s="10"/>
      <c r="F42" s="10"/>
      <c r="G42" s="10"/>
      <c r="H42" s="10"/>
      <c r="I42" s="10"/>
      <c r="J42" s="10"/>
      <c r="K42" s="10"/>
    </row>
    <row r="43" spans="1:14" ht="1.5" customHeight="1" thickBot="1">
      <c r="A43" s="1"/>
      <c r="B43" s="10"/>
      <c r="C43" s="10"/>
      <c r="D43" s="10"/>
      <c r="E43" s="10"/>
      <c r="F43" s="10"/>
      <c r="G43" s="10"/>
      <c r="H43" s="10"/>
      <c r="I43" s="10"/>
      <c r="J43" s="10"/>
      <c r="K43" s="10"/>
    </row>
    <row r="44" spans="1:14" ht="13.5" hidden="1" thickBot="1">
      <c r="A44" s="1"/>
      <c r="B44" s="11"/>
      <c r="C44" s="11"/>
      <c r="D44" s="11"/>
      <c r="E44" s="11"/>
      <c r="F44" s="11"/>
      <c r="G44" s="11"/>
      <c r="H44" s="11"/>
      <c r="I44" s="11"/>
      <c r="J44" s="11"/>
      <c r="K44" s="11"/>
      <c r="M44" s="9"/>
      <c r="N44" s="9"/>
    </row>
    <row r="45" spans="1:14" s="9" customFormat="1" ht="29.25" customHeight="1">
      <c r="A45" s="150" t="s">
        <v>15</v>
      </c>
      <c r="B45" s="150"/>
      <c r="C45" s="150"/>
      <c r="D45" s="158" t="s">
        <v>24</v>
      </c>
      <c r="E45" s="26" t="s">
        <v>25</v>
      </c>
      <c r="F45" s="50" t="s">
        <v>27</v>
      </c>
      <c r="G45" s="166"/>
      <c r="H45" s="152"/>
      <c r="I45" s="25"/>
      <c r="J45" s="59" t="s">
        <v>35</v>
      </c>
      <c r="K45" s="8"/>
    </row>
    <row r="46" spans="1:14" s="9" customFormat="1" ht="29.25" customHeight="1">
      <c r="A46" s="150"/>
      <c r="B46" s="150"/>
      <c r="C46" s="150"/>
      <c r="D46" s="159"/>
      <c r="E46" s="27" t="s">
        <v>26</v>
      </c>
      <c r="F46" s="51" t="s">
        <v>2</v>
      </c>
      <c r="G46" s="166"/>
      <c r="H46" s="152"/>
      <c r="I46" s="25"/>
      <c r="J46" s="167"/>
      <c r="K46" s="8"/>
    </row>
    <row r="47" spans="1:14" s="9" customFormat="1" ht="29.25" customHeight="1" thickBot="1">
      <c r="A47" s="150" t="s">
        <v>15</v>
      </c>
      <c r="B47" s="150"/>
      <c r="C47" s="150"/>
      <c r="D47" s="124" t="s">
        <v>4</v>
      </c>
      <c r="E47" s="151"/>
      <c r="F47" s="52" t="s">
        <v>27</v>
      </c>
      <c r="G47" s="24"/>
      <c r="H47" s="152"/>
      <c r="I47" s="152"/>
      <c r="J47" s="168"/>
      <c r="K47" s="8"/>
    </row>
    <row r="48" spans="1:14" s="9" customFormat="1" ht="9" customHeight="1" thickBot="1">
      <c r="A48" s="22"/>
      <c r="B48" s="22"/>
      <c r="C48" s="22"/>
      <c r="D48" s="25"/>
      <c r="E48" s="25"/>
      <c r="F48" s="24"/>
      <c r="G48" s="24"/>
      <c r="H48" s="25"/>
      <c r="I48" s="25"/>
      <c r="J48" s="168"/>
      <c r="K48" s="8"/>
      <c r="M48" s="2"/>
      <c r="N48" s="2"/>
    </row>
    <row r="49" spans="1:11" ht="27" customHeight="1" thickTop="1" thickBot="1">
      <c r="A49" s="160" t="s">
        <v>39</v>
      </c>
      <c r="B49" s="161"/>
      <c r="C49" s="161"/>
      <c r="D49" s="164" t="s">
        <v>40</v>
      </c>
      <c r="E49" s="164"/>
      <c r="F49" s="164"/>
      <c r="G49" s="97">
        <v>45567</v>
      </c>
      <c r="H49" s="19"/>
      <c r="I49" s="19"/>
      <c r="J49" s="169"/>
      <c r="K49" s="12"/>
    </row>
    <row r="50" spans="1:11" ht="27" customHeight="1" thickBot="1">
      <c r="A50" s="162"/>
      <c r="B50" s="163"/>
      <c r="C50" s="163"/>
      <c r="D50" s="165" t="s">
        <v>41</v>
      </c>
      <c r="E50" s="165"/>
      <c r="F50" s="165"/>
      <c r="G50" s="98">
        <v>45572</v>
      </c>
      <c r="H50" s="19"/>
      <c r="I50" s="19"/>
      <c r="J50" s="19"/>
      <c r="K50" s="12"/>
    </row>
    <row r="51" spans="1:11" ht="9" customHeight="1" thickTop="1">
      <c r="B51" s="11"/>
      <c r="C51" s="11"/>
      <c r="D51" s="11"/>
      <c r="E51" s="11"/>
      <c r="F51" s="11"/>
      <c r="G51" s="11"/>
      <c r="H51" s="11"/>
      <c r="I51" s="11"/>
      <c r="J51" s="11"/>
      <c r="K51" s="11"/>
    </row>
    <row r="52" spans="1:11" ht="29.25" customHeight="1">
      <c r="A52" s="134" t="s">
        <v>48</v>
      </c>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22.5" customHeight="1">
      <c r="A58" s="135"/>
      <c r="B58" s="135"/>
      <c r="C58" s="135"/>
      <c r="D58" s="135"/>
      <c r="E58" s="135"/>
      <c r="F58" s="135"/>
      <c r="G58" s="135"/>
      <c r="H58" s="135"/>
      <c r="I58" s="135"/>
      <c r="J58" s="135"/>
    </row>
    <row r="59" spans="1:1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50" priority="12">
      <formula>$D$4&lt;&gt;""</formula>
    </cfRule>
  </conditionalFormatting>
  <conditionalFormatting sqref="D5:E5">
    <cfRule type="expression" dxfId="49" priority="11">
      <formula>$D$5&lt;&gt;""</formula>
    </cfRule>
  </conditionalFormatting>
  <conditionalFormatting sqref="G4:J4">
    <cfRule type="expression" dxfId="48" priority="10">
      <formula>$G$4&lt;&gt;""</formula>
    </cfRule>
  </conditionalFormatting>
  <conditionalFormatting sqref="A11:J41">
    <cfRule type="expression" dxfId="47" priority="13">
      <formula>$B11="Hol"</formula>
    </cfRule>
    <cfRule type="expression" dxfId="46" priority="14">
      <formula>$B11="Sun"</formula>
    </cfRule>
    <cfRule type="expression" dxfId="45" priority="15">
      <formula>$B11="Sat"</formula>
    </cfRule>
  </conditionalFormatting>
  <conditionalFormatting sqref="G5">
    <cfRule type="expression" dxfId="44" priority="2">
      <formula>$G$6&lt;&gt;""</formula>
    </cfRule>
  </conditionalFormatting>
  <conditionalFormatting sqref="G6">
    <cfRule type="expression" dxfId="43"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8"/>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EDATE(April!A2,7)</f>
        <v>45597</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s="31" customFormat="1" ht="24.75" customHeight="1">
      <c r="A11" s="61">
        <f>A2</f>
        <v>45597</v>
      </c>
      <c r="B11" s="16" t="str">
        <f>TEXT(A11,"ddd")</f>
        <v>Fri</v>
      </c>
      <c r="C11" s="106"/>
      <c r="D11" s="107"/>
      <c r="E11" s="107"/>
      <c r="F11" s="107"/>
      <c r="G11" s="140"/>
      <c r="H11" s="140"/>
      <c r="I11" s="140"/>
      <c r="J11" s="141"/>
      <c r="K11" s="72"/>
      <c r="M11" s="73" t="s">
        <v>16</v>
      </c>
      <c r="N11" s="74" t="s">
        <v>28</v>
      </c>
    </row>
    <row r="12" spans="1:14" s="31" customFormat="1" ht="24.75" customHeight="1">
      <c r="A12" s="61">
        <f>A11+1</f>
        <v>45598</v>
      </c>
      <c r="B12" s="16" t="str">
        <f>TEXT(A12,"ddd")</f>
        <v>Sat</v>
      </c>
      <c r="C12" s="106"/>
      <c r="D12" s="107"/>
      <c r="E12" s="107"/>
      <c r="F12" s="107"/>
      <c r="G12" s="109"/>
      <c r="H12" s="109"/>
      <c r="I12" s="140"/>
      <c r="J12" s="141"/>
      <c r="K12" s="72"/>
      <c r="M12" s="75" t="s">
        <v>53</v>
      </c>
      <c r="N12" s="31" t="s">
        <v>29</v>
      </c>
    </row>
    <row r="13" spans="1:14" s="31" customFormat="1" ht="24.75" customHeight="1">
      <c r="A13" s="61">
        <f>A12+1</f>
        <v>45599</v>
      </c>
      <c r="B13" s="16" t="s">
        <v>68</v>
      </c>
      <c r="C13" s="108"/>
      <c r="D13" s="109"/>
      <c r="E13" s="109"/>
      <c r="F13" s="106"/>
      <c r="G13" s="109"/>
      <c r="H13" s="109"/>
      <c r="I13" s="109"/>
      <c r="J13" s="131"/>
      <c r="K13" s="72"/>
      <c r="M13" s="73" t="s">
        <v>38</v>
      </c>
      <c r="N13" s="31" t="s">
        <v>30</v>
      </c>
    </row>
    <row r="14" spans="1:14" s="31" customFormat="1" ht="24.75" customHeight="1">
      <c r="A14" s="61">
        <f t="shared" ref="A14:A40" si="0">A13+1</f>
        <v>45600</v>
      </c>
      <c r="B14" s="16" t="s">
        <v>68</v>
      </c>
      <c r="C14" s="106"/>
      <c r="D14" s="107"/>
      <c r="E14" s="107"/>
      <c r="F14" s="107"/>
      <c r="G14" s="109"/>
      <c r="H14" s="109"/>
      <c r="I14" s="109"/>
      <c r="J14" s="131"/>
      <c r="K14" s="72"/>
      <c r="M14" s="73" t="s">
        <v>18</v>
      </c>
      <c r="N14" s="31" t="s">
        <v>32</v>
      </c>
    </row>
    <row r="15" spans="1:14" s="31" customFormat="1" ht="24.75" customHeight="1">
      <c r="A15" s="61">
        <f t="shared" si="0"/>
        <v>45601</v>
      </c>
      <c r="B15" s="16" t="str">
        <f t="shared" ref="B15:B40" si="1">TEXT(A15,"ddd")</f>
        <v>Tue</v>
      </c>
      <c r="C15" s="106"/>
      <c r="D15" s="107"/>
      <c r="E15" s="107"/>
      <c r="F15" s="107"/>
      <c r="G15" s="109"/>
      <c r="H15" s="109"/>
      <c r="I15" s="109"/>
      <c r="J15" s="131"/>
      <c r="K15" s="72"/>
      <c r="M15" s="73" t="s">
        <v>19</v>
      </c>
      <c r="N15" s="31" t="s">
        <v>32</v>
      </c>
    </row>
    <row r="16" spans="1:14" s="31" customFormat="1" ht="24.75" customHeight="1">
      <c r="A16" s="61">
        <f t="shared" si="0"/>
        <v>45602</v>
      </c>
      <c r="B16" s="16" t="str">
        <f t="shared" si="1"/>
        <v>Wed</v>
      </c>
      <c r="C16" s="106"/>
      <c r="D16" s="107"/>
      <c r="E16" s="107"/>
      <c r="F16" s="107"/>
      <c r="G16" s="109"/>
      <c r="H16" s="109"/>
      <c r="I16" s="109"/>
      <c r="J16" s="131"/>
      <c r="K16" s="72"/>
      <c r="M16" s="73" t="s">
        <v>20</v>
      </c>
      <c r="N16" s="31" t="s">
        <v>33</v>
      </c>
    </row>
    <row r="17" spans="1:13" s="31" customFormat="1" ht="24.75" customHeight="1">
      <c r="A17" s="61">
        <f t="shared" si="0"/>
        <v>45603</v>
      </c>
      <c r="B17" s="16" t="str">
        <f t="shared" si="1"/>
        <v>Thu</v>
      </c>
      <c r="C17" s="106"/>
      <c r="D17" s="107"/>
      <c r="E17" s="107"/>
      <c r="F17" s="107"/>
      <c r="G17" s="109"/>
      <c r="H17" s="109"/>
      <c r="I17" s="109"/>
      <c r="J17" s="131"/>
      <c r="K17" s="72"/>
      <c r="M17" s="73" t="s">
        <v>52</v>
      </c>
    </row>
    <row r="18" spans="1:13" s="31" customFormat="1" ht="24.75" customHeight="1">
      <c r="A18" s="61">
        <f t="shared" si="0"/>
        <v>45604</v>
      </c>
      <c r="B18" s="16" t="str">
        <f t="shared" si="1"/>
        <v>Fri</v>
      </c>
      <c r="C18" s="106"/>
      <c r="D18" s="107"/>
      <c r="E18" s="107"/>
      <c r="F18" s="107"/>
      <c r="G18" s="109"/>
      <c r="H18" s="109"/>
      <c r="I18" s="106"/>
      <c r="J18" s="132"/>
      <c r="K18" s="72"/>
    </row>
    <row r="19" spans="1:13" s="31" customFormat="1" ht="24.75" customHeight="1">
      <c r="A19" s="61">
        <f t="shared" si="0"/>
        <v>45605</v>
      </c>
      <c r="B19" s="16" t="str">
        <f t="shared" si="1"/>
        <v>Sat</v>
      </c>
      <c r="C19" s="108"/>
      <c r="D19" s="109"/>
      <c r="E19" s="109"/>
      <c r="F19" s="106"/>
      <c r="G19" s="109"/>
      <c r="H19" s="109"/>
      <c r="I19" s="109"/>
      <c r="J19" s="131"/>
      <c r="K19" s="72"/>
    </row>
    <row r="20" spans="1:13" s="31" customFormat="1" ht="24.75" customHeight="1">
      <c r="A20" s="61">
        <f t="shared" si="0"/>
        <v>45606</v>
      </c>
      <c r="B20" s="16" t="str">
        <f t="shared" si="1"/>
        <v>Sun</v>
      </c>
      <c r="C20" s="106"/>
      <c r="D20" s="107"/>
      <c r="E20" s="107"/>
      <c r="F20" s="107"/>
      <c r="G20" s="109"/>
      <c r="H20" s="109"/>
      <c r="I20" s="109"/>
      <c r="J20" s="131"/>
      <c r="K20" s="72"/>
    </row>
    <row r="21" spans="1:13" s="31" customFormat="1" ht="24.75" customHeight="1">
      <c r="A21" s="61">
        <f t="shared" si="0"/>
        <v>45607</v>
      </c>
      <c r="B21" s="16" t="str">
        <f t="shared" si="1"/>
        <v>Mon</v>
      </c>
      <c r="C21" s="108"/>
      <c r="D21" s="109"/>
      <c r="E21" s="109"/>
      <c r="F21" s="106"/>
      <c r="G21" s="109"/>
      <c r="H21" s="109"/>
      <c r="I21" s="109"/>
      <c r="J21" s="131"/>
      <c r="K21" s="72"/>
    </row>
    <row r="22" spans="1:13" s="31" customFormat="1" ht="24.75" customHeight="1">
      <c r="A22" s="61">
        <f t="shared" si="0"/>
        <v>45608</v>
      </c>
      <c r="B22" s="16" t="str">
        <f t="shared" si="1"/>
        <v>Tue</v>
      </c>
      <c r="C22" s="106"/>
      <c r="D22" s="107"/>
      <c r="E22" s="107"/>
      <c r="F22" s="107"/>
      <c r="G22" s="109"/>
      <c r="H22" s="109"/>
      <c r="I22" s="106"/>
      <c r="J22" s="132"/>
      <c r="K22" s="72"/>
    </row>
    <row r="23" spans="1:13" s="31" customFormat="1" ht="24.75" customHeight="1">
      <c r="A23" s="61">
        <f t="shared" si="0"/>
        <v>45609</v>
      </c>
      <c r="B23" s="16" t="str">
        <f t="shared" si="1"/>
        <v>Wed</v>
      </c>
      <c r="C23" s="106"/>
      <c r="D23" s="107"/>
      <c r="E23" s="107"/>
      <c r="F23" s="108"/>
      <c r="G23" s="106"/>
      <c r="H23" s="108"/>
      <c r="I23" s="109"/>
      <c r="J23" s="131"/>
      <c r="K23" s="72"/>
    </row>
    <row r="24" spans="1:13" s="31" customFormat="1" ht="24.75" customHeight="1">
      <c r="A24" s="61">
        <f t="shared" si="0"/>
        <v>45610</v>
      </c>
      <c r="B24" s="16" t="str">
        <f t="shared" si="1"/>
        <v>Thu</v>
      </c>
      <c r="C24" s="106"/>
      <c r="D24" s="107"/>
      <c r="E24" s="107"/>
      <c r="F24" s="107"/>
      <c r="G24" s="133"/>
      <c r="H24" s="108"/>
      <c r="I24" s="106"/>
      <c r="J24" s="132"/>
      <c r="K24" s="72"/>
    </row>
    <row r="25" spans="1:13" s="31" customFormat="1" ht="24.75" customHeight="1">
      <c r="A25" s="61">
        <f t="shared" si="0"/>
        <v>45611</v>
      </c>
      <c r="B25" s="16" t="str">
        <f t="shared" si="1"/>
        <v>Fri</v>
      </c>
      <c r="C25" s="106"/>
      <c r="D25" s="107"/>
      <c r="E25" s="107"/>
      <c r="F25" s="107"/>
      <c r="G25" s="153"/>
      <c r="H25" s="154"/>
      <c r="I25" s="157"/>
      <c r="J25" s="132"/>
      <c r="K25" s="72"/>
    </row>
    <row r="26" spans="1:13" s="31" customFormat="1" ht="24.75" customHeight="1">
      <c r="A26" s="61">
        <f t="shared" si="0"/>
        <v>45612</v>
      </c>
      <c r="B26" s="16" t="str">
        <f t="shared" si="1"/>
        <v>Sat</v>
      </c>
      <c r="C26" s="106"/>
      <c r="D26" s="107"/>
      <c r="E26" s="107"/>
      <c r="F26" s="107"/>
      <c r="G26" s="155"/>
      <c r="H26" s="156"/>
      <c r="I26" s="157"/>
      <c r="J26" s="132"/>
      <c r="K26" s="72"/>
    </row>
    <row r="27" spans="1:13" s="31" customFormat="1" ht="24.75" customHeight="1">
      <c r="A27" s="61">
        <f t="shared" si="0"/>
        <v>45613</v>
      </c>
      <c r="B27" s="16" t="str">
        <f t="shared" si="1"/>
        <v>Sun</v>
      </c>
      <c r="C27" s="106"/>
      <c r="D27" s="107"/>
      <c r="E27" s="107"/>
      <c r="F27" s="107"/>
      <c r="G27" s="109"/>
      <c r="H27" s="109"/>
      <c r="I27" s="106"/>
      <c r="J27" s="132"/>
      <c r="K27" s="72"/>
    </row>
    <row r="28" spans="1:13" s="31" customFormat="1" ht="24.75" customHeight="1">
      <c r="A28" s="61">
        <f t="shared" si="0"/>
        <v>45614</v>
      </c>
      <c r="B28" s="16" t="str">
        <f t="shared" si="1"/>
        <v>Mon</v>
      </c>
      <c r="C28" s="108"/>
      <c r="D28" s="109"/>
      <c r="E28" s="109"/>
      <c r="F28" s="106"/>
      <c r="G28" s="109"/>
      <c r="H28" s="109"/>
      <c r="I28" s="109"/>
      <c r="J28" s="131"/>
      <c r="K28" s="72"/>
    </row>
    <row r="29" spans="1:13" s="31" customFormat="1" ht="24.75" customHeight="1">
      <c r="A29" s="61">
        <f t="shared" si="0"/>
        <v>45615</v>
      </c>
      <c r="B29" s="16" t="str">
        <f t="shared" si="1"/>
        <v>Tue</v>
      </c>
      <c r="C29" s="106"/>
      <c r="D29" s="107"/>
      <c r="E29" s="107"/>
      <c r="F29" s="107"/>
      <c r="G29" s="109"/>
      <c r="H29" s="109"/>
      <c r="I29" s="109"/>
      <c r="J29" s="131"/>
      <c r="K29" s="72"/>
    </row>
    <row r="30" spans="1:13" s="31" customFormat="1" ht="24.75" customHeight="1">
      <c r="A30" s="61">
        <f t="shared" si="0"/>
        <v>45616</v>
      </c>
      <c r="B30" s="16" t="str">
        <f t="shared" si="1"/>
        <v>Wed</v>
      </c>
      <c r="C30" s="106"/>
      <c r="D30" s="107"/>
      <c r="E30" s="107"/>
      <c r="F30" s="108"/>
      <c r="G30" s="106"/>
      <c r="H30" s="108"/>
      <c r="I30" s="109"/>
      <c r="J30" s="131"/>
      <c r="K30" s="72"/>
    </row>
    <row r="31" spans="1:13" s="31" customFormat="1" ht="24.75" customHeight="1">
      <c r="A31" s="61">
        <f t="shared" si="0"/>
        <v>45617</v>
      </c>
      <c r="B31" s="16" t="str">
        <f t="shared" ref="B31:B32" si="2">TEXT(A31,"ddd")</f>
        <v>Thu</v>
      </c>
      <c r="C31" s="106"/>
      <c r="D31" s="107"/>
      <c r="E31" s="107"/>
      <c r="F31" s="108"/>
      <c r="G31" s="106"/>
      <c r="H31" s="108"/>
      <c r="I31" s="109"/>
      <c r="J31" s="131"/>
      <c r="K31" s="72"/>
    </row>
    <row r="32" spans="1:13" s="31" customFormat="1" ht="24.75" customHeight="1">
      <c r="A32" s="61">
        <f t="shared" si="0"/>
        <v>45618</v>
      </c>
      <c r="B32" s="16" t="str">
        <f t="shared" si="2"/>
        <v>Fri</v>
      </c>
      <c r="C32" s="106"/>
      <c r="D32" s="107"/>
      <c r="E32" s="107"/>
      <c r="F32" s="107"/>
      <c r="G32" s="109"/>
      <c r="H32" s="109"/>
      <c r="I32" s="109"/>
      <c r="J32" s="131"/>
      <c r="K32" s="72"/>
    </row>
    <row r="33" spans="1:11" s="31" customFormat="1" ht="24.75" customHeight="1">
      <c r="A33" s="61">
        <f t="shared" si="0"/>
        <v>45619</v>
      </c>
      <c r="B33" s="16" t="s">
        <v>68</v>
      </c>
      <c r="C33" s="106"/>
      <c r="D33" s="107"/>
      <c r="E33" s="107"/>
      <c r="F33" s="107"/>
      <c r="G33" s="109"/>
      <c r="H33" s="109"/>
      <c r="I33" s="109"/>
      <c r="J33" s="131"/>
      <c r="K33" s="72"/>
    </row>
    <row r="34" spans="1:11" s="31" customFormat="1" ht="24.75" customHeight="1">
      <c r="A34" s="61">
        <f t="shared" si="0"/>
        <v>45620</v>
      </c>
      <c r="B34" s="16" t="str">
        <f t="shared" si="1"/>
        <v>Sun</v>
      </c>
      <c r="C34" s="106"/>
      <c r="D34" s="107"/>
      <c r="E34" s="107"/>
      <c r="F34" s="107"/>
      <c r="G34" s="109"/>
      <c r="H34" s="109"/>
      <c r="I34" s="109"/>
      <c r="J34" s="131"/>
      <c r="K34" s="72"/>
    </row>
    <row r="35" spans="1:11" s="31" customFormat="1" ht="24.75" customHeight="1">
      <c r="A35" s="61">
        <f t="shared" si="0"/>
        <v>45621</v>
      </c>
      <c r="B35" s="16" t="str">
        <f t="shared" si="1"/>
        <v>Mon</v>
      </c>
      <c r="C35" s="108"/>
      <c r="D35" s="109"/>
      <c r="E35" s="109"/>
      <c r="F35" s="106"/>
      <c r="G35" s="109"/>
      <c r="H35" s="109"/>
      <c r="I35" s="106"/>
      <c r="J35" s="132"/>
      <c r="K35" s="72"/>
    </row>
    <row r="36" spans="1:11" s="31" customFormat="1" ht="24.75" customHeight="1">
      <c r="A36" s="61">
        <f t="shared" si="0"/>
        <v>45622</v>
      </c>
      <c r="B36" s="16" t="str">
        <f t="shared" si="1"/>
        <v>Tue</v>
      </c>
      <c r="C36" s="106"/>
      <c r="D36" s="107"/>
      <c r="E36" s="107"/>
      <c r="F36" s="107"/>
      <c r="G36" s="109"/>
      <c r="H36" s="109"/>
      <c r="I36" s="109"/>
      <c r="J36" s="131"/>
      <c r="K36" s="72"/>
    </row>
    <row r="37" spans="1:11" s="31" customFormat="1" ht="24.75" customHeight="1">
      <c r="A37" s="61">
        <f t="shared" si="0"/>
        <v>45623</v>
      </c>
      <c r="B37" s="16" t="str">
        <f t="shared" si="1"/>
        <v>Wed</v>
      </c>
      <c r="C37" s="106"/>
      <c r="D37" s="107"/>
      <c r="E37" s="107"/>
      <c r="F37" s="108"/>
      <c r="G37" s="106"/>
      <c r="H37" s="108"/>
      <c r="I37" s="109"/>
      <c r="J37" s="131"/>
      <c r="K37" s="72"/>
    </row>
    <row r="38" spans="1:11" s="31" customFormat="1" ht="24.75" customHeight="1">
      <c r="A38" s="61">
        <f t="shared" si="0"/>
        <v>45624</v>
      </c>
      <c r="B38" s="16" t="str">
        <f t="shared" si="1"/>
        <v>Thu</v>
      </c>
      <c r="C38" s="106"/>
      <c r="D38" s="107"/>
      <c r="E38" s="107"/>
      <c r="F38" s="108"/>
      <c r="G38" s="106"/>
      <c r="H38" s="108"/>
      <c r="I38" s="109"/>
      <c r="J38" s="131"/>
      <c r="K38" s="72"/>
    </row>
    <row r="39" spans="1:11" s="31" customFormat="1" ht="24.75" customHeight="1">
      <c r="A39" s="61">
        <f t="shared" si="0"/>
        <v>45625</v>
      </c>
      <c r="B39" s="16" t="str">
        <f t="shared" si="1"/>
        <v>Fri</v>
      </c>
      <c r="C39" s="106"/>
      <c r="D39" s="107"/>
      <c r="E39" s="107"/>
      <c r="F39" s="108"/>
      <c r="G39" s="106"/>
      <c r="H39" s="108"/>
      <c r="I39" s="109"/>
      <c r="J39" s="131"/>
      <c r="K39" s="72"/>
    </row>
    <row r="40" spans="1:11" s="31" customFormat="1" ht="24.75" customHeight="1" thickBot="1">
      <c r="A40" s="62">
        <f t="shared" si="0"/>
        <v>45626</v>
      </c>
      <c r="B40" s="32" t="str">
        <f t="shared" si="1"/>
        <v>Sat</v>
      </c>
      <c r="C40" s="187"/>
      <c r="D40" s="188"/>
      <c r="E40" s="188"/>
      <c r="F40" s="189"/>
      <c r="G40" s="188"/>
      <c r="H40" s="188"/>
      <c r="I40" s="188"/>
      <c r="J40" s="190"/>
      <c r="K40" s="72"/>
    </row>
    <row r="41" spans="1:11" ht="5.25" customHeight="1">
      <c r="B41" s="10"/>
      <c r="C41" s="10"/>
      <c r="D41" s="10"/>
      <c r="E41" s="10"/>
      <c r="F41" s="10"/>
      <c r="G41" s="10"/>
      <c r="H41" s="10"/>
      <c r="I41" s="10"/>
      <c r="J41" s="10"/>
      <c r="K41" s="10"/>
    </row>
    <row r="42" spans="1:11" ht="1.5" customHeight="1" thickBot="1">
      <c r="A42" s="1"/>
      <c r="B42" s="10"/>
      <c r="C42" s="10"/>
      <c r="D42" s="10"/>
      <c r="E42" s="10"/>
      <c r="F42" s="10"/>
      <c r="G42" s="10"/>
      <c r="H42" s="10"/>
      <c r="I42" s="10"/>
      <c r="J42" s="10"/>
      <c r="K42" s="10"/>
    </row>
    <row r="43" spans="1:11" ht="13.5" hidden="1" thickBot="1">
      <c r="A43" s="1"/>
      <c r="B43" s="11"/>
      <c r="C43" s="11"/>
      <c r="D43" s="11"/>
      <c r="E43" s="11"/>
      <c r="F43" s="11"/>
      <c r="G43" s="11"/>
      <c r="H43" s="11"/>
      <c r="I43" s="11"/>
      <c r="J43" s="11"/>
      <c r="K43" s="11"/>
    </row>
    <row r="44" spans="1:11" s="9" customFormat="1" ht="29.25" customHeight="1">
      <c r="A44" s="150" t="s">
        <v>15</v>
      </c>
      <c r="B44" s="150"/>
      <c r="C44" s="150"/>
      <c r="D44" s="158" t="s">
        <v>24</v>
      </c>
      <c r="E44" s="26" t="s">
        <v>25</v>
      </c>
      <c r="F44" s="50" t="s">
        <v>27</v>
      </c>
      <c r="G44" s="166"/>
      <c r="H44" s="152"/>
      <c r="I44" s="25"/>
      <c r="J44" s="59" t="s">
        <v>35</v>
      </c>
      <c r="K44" s="8"/>
    </row>
    <row r="45" spans="1:11" s="9" customFormat="1" ht="29.25" customHeight="1">
      <c r="A45" s="150"/>
      <c r="B45" s="150"/>
      <c r="C45" s="150"/>
      <c r="D45" s="159"/>
      <c r="E45" s="27" t="s">
        <v>26</v>
      </c>
      <c r="F45" s="51" t="s">
        <v>2</v>
      </c>
      <c r="G45" s="166"/>
      <c r="H45" s="152"/>
      <c r="I45" s="25"/>
      <c r="J45" s="167"/>
      <c r="K45" s="8"/>
    </row>
    <row r="46" spans="1:11" s="9" customFormat="1" ht="29.25" customHeight="1" thickBot="1">
      <c r="A46" s="150" t="s">
        <v>15</v>
      </c>
      <c r="B46" s="150"/>
      <c r="C46" s="150"/>
      <c r="D46" s="124" t="s">
        <v>4</v>
      </c>
      <c r="E46" s="151"/>
      <c r="F46" s="52" t="s">
        <v>27</v>
      </c>
      <c r="G46" s="24"/>
      <c r="H46" s="152"/>
      <c r="I46" s="152"/>
      <c r="J46" s="168"/>
      <c r="K46" s="8"/>
    </row>
    <row r="47" spans="1:11" s="9" customFormat="1" ht="8.25" customHeight="1" thickBot="1">
      <c r="A47" s="22"/>
      <c r="B47" s="22"/>
      <c r="C47" s="22"/>
      <c r="D47" s="25"/>
      <c r="E47" s="25"/>
      <c r="F47" s="24"/>
      <c r="G47" s="24"/>
      <c r="H47" s="25"/>
      <c r="I47" s="25"/>
      <c r="J47" s="168"/>
      <c r="K47" s="8"/>
    </row>
    <row r="48" spans="1:11" ht="27" customHeight="1" thickTop="1" thickBot="1">
      <c r="A48" s="160" t="s">
        <v>39</v>
      </c>
      <c r="B48" s="161"/>
      <c r="C48" s="161"/>
      <c r="D48" s="164" t="s">
        <v>40</v>
      </c>
      <c r="E48" s="164"/>
      <c r="F48" s="164"/>
      <c r="G48" s="97">
        <v>45600</v>
      </c>
      <c r="H48" s="19"/>
      <c r="I48" s="19"/>
      <c r="J48" s="169"/>
      <c r="K48" s="12"/>
    </row>
    <row r="49" spans="1:11" ht="27" customHeight="1" thickBot="1">
      <c r="A49" s="162"/>
      <c r="B49" s="163"/>
      <c r="C49" s="163"/>
      <c r="D49" s="165" t="s">
        <v>41</v>
      </c>
      <c r="E49" s="165"/>
      <c r="F49" s="165"/>
      <c r="G49" s="98">
        <v>45603</v>
      </c>
      <c r="H49" s="19"/>
      <c r="I49" s="19"/>
      <c r="J49" s="19"/>
      <c r="K49" s="12"/>
    </row>
    <row r="50" spans="1:11" ht="6.75" customHeight="1" thickTop="1">
      <c r="B50" s="11"/>
      <c r="C50" s="11"/>
      <c r="D50" s="11"/>
      <c r="E50" s="11"/>
      <c r="F50" s="11"/>
      <c r="G50" s="11"/>
      <c r="H50" s="11"/>
      <c r="I50" s="11"/>
      <c r="J50" s="11"/>
      <c r="K50" s="11"/>
    </row>
    <row r="51" spans="1:11" ht="29.25" customHeight="1">
      <c r="A51" s="134" t="s">
        <v>48</v>
      </c>
      <c r="B51" s="135"/>
      <c r="C51" s="135"/>
      <c r="D51" s="135"/>
      <c r="E51" s="135"/>
      <c r="F51" s="135"/>
      <c r="G51" s="135"/>
      <c r="H51" s="135"/>
      <c r="I51" s="135"/>
      <c r="J51" s="135"/>
    </row>
    <row r="52" spans="1:11" ht="22.5" customHeight="1">
      <c r="A52" s="135"/>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62.25" customHeight="1">
      <c r="A58" s="135"/>
      <c r="B58" s="135"/>
      <c r="C58" s="135"/>
      <c r="D58" s="135"/>
      <c r="E58" s="135"/>
      <c r="F58" s="135"/>
      <c r="G58" s="135"/>
      <c r="H58" s="135"/>
      <c r="I58" s="135"/>
      <c r="J58" s="135"/>
    </row>
  </sheetData>
  <mergeCells count="118">
    <mergeCell ref="A51:J58"/>
    <mergeCell ref="A44:C45"/>
    <mergeCell ref="D44:D45"/>
    <mergeCell ref="G44:G45"/>
    <mergeCell ref="H44:H45"/>
    <mergeCell ref="J45:J48"/>
    <mergeCell ref="A46:C46"/>
    <mergeCell ref="D46:E46"/>
    <mergeCell ref="H46:I46"/>
    <mergeCell ref="A48:C49"/>
    <mergeCell ref="D48:F48"/>
    <mergeCell ref="D49:F49"/>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42" priority="12">
      <formula>$D$4&lt;&gt;""</formula>
    </cfRule>
  </conditionalFormatting>
  <conditionalFormatting sqref="D5:E5">
    <cfRule type="expression" dxfId="41" priority="11">
      <formula>$D$5&lt;&gt;""</formula>
    </cfRule>
  </conditionalFormatting>
  <conditionalFormatting sqref="G4:J4">
    <cfRule type="expression" dxfId="40" priority="10">
      <formula>$G$4&lt;&gt;""</formula>
    </cfRule>
  </conditionalFormatting>
  <conditionalFormatting sqref="A11:J40">
    <cfRule type="expression" dxfId="39" priority="4">
      <formula>$B11="Hol"</formula>
    </cfRule>
    <cfRule type="expression" dxfId="38" priority="5">
      <formula>$B11="Sun"</formula>
    </cfRule>
    <cfRule type="expression" dxfId="37" priority="6">
      <formula>$B11="Sat"</formula>
    </cfRule>
  </conditionalFormatting>
  <conditionalFormatting sqref="G5">
    <cfRule type="expression" dxfId="36" priority="2">
      <formula>$G$6&lt;&gt;""</formula>
    </cfRule>
  </conditionalFormatting>
  <conditionalFormatting sqref="G6">
    <cfRule type="expression" dxfId="35"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9"/>
  <sheetViews>
    <sheetView view="pageBreakPreview" zoomScaleNormal="100" zoomScaleSheetLayoutView="100" workbookViewId="0">
      <selection activeCell="J7" sqref="J7"/>
    </sheetView>
  </sheetViews>
  <sheetFormatPr defaultColWidth="9" defaultRowHeight="12.75"/>
  <cols>
    <col min="1" max="1" width="5" style="23" customWidth="1"/>
    <col min="2" max="2" width="5" style="2" customWidth="1"/>
    <col min="3" max="3" width="5.875" style="2" customWidth="1"/>
    <col min="4" max="4" width="15.625" style="2" customWidth="1"/>
    <col min="5" max="5" width="17.75" style="2" customWidth="1"/>
    <col min="6" max="7" width="22.625" style="2" customWidth="1"/>
    <col min="8" max="8" width="19.125" style="2" customWidth="1"/>
    <col min="9" max="9" width="22.5" style="2" customWidth="1"/>
    <col min="10" max="10" width="14.25" style="2" customWidth="1"/>
    <col min="11" max="11" width="1.125" style="2" hidden="1" customWidth="1"/>
    <col min="12" max="12" width="9" style="2"/>
    <col min="13" max="13" width="45.375" style="2" customWidth="1"/>
    <col min="14" max="14" width="27.5" style="2" customWidth="1"/>
    <col min="15" max="16384" width="9" style="2"/>
  </cols>
  <sheetData>
    <row r="1" spans="1:14" ht="18" customHeight="1">
      <c r="A1" s="104" t="s">
        <v>34</v>
      </c>
      <c r="B1" s="104"/>
      <c r="C1" s="104"/>
      <c r="D1" s="104"/>
      <c r="E1" s="104"/>
      <c r="F1" s="104"/>
      <c r="G1" s="104"/>
      <c r="I1" s="105" t="s">
        <v>21</v>
      </c>
      <c r="J1" s="105"/>
    </row>
    <row r="2" spans="1:14" ht="23.25" customHeight="1">
      <c r="A2" s="110">
        <f>EDATE(April!A2,8)</f>
        <v>45627</v>
      </c>
      <c r="B2" s="110"/>
      <c r="C2" s="110"/>
      <c r="D2" s="110"/>
      <c r="E2" s="110"/>
      <c r="F2" s="110"/>
      <c r="G2" s="110"/>
      <c r="H2" s="110"/>
      <c r="I2" s="110"/>
      <c r="J2" s="110"/>
      <c r="K2" s="3"/>
    </row>
    <row r="3" spans="1:14" ht="6.75" customHeight="1" thickBot="1">
      <c r="A3" s="67"/>
    </row>
    <row r="4" spans="1:14" ht="36" customHeight="1">
      <c r="A4" s="111" t="s">
        <v>10</v>
      </c>
      <c r="B4" s="112"/>
      <c r="C4" s="113"/>
      <c r="D4" s="171">
        <f>April!D4</f>
        <v>0</v>
      </c>
      <c r="E4" s="172"/>
      <c r="F4" s="92" t="s">
        <v>67</v>
      </c>
      <c r="G4" s="173">
        <f>April!G4</f>
        <v>0</v>
      </c>
      <c r="H4" s="174"/>
      <c r="I4" s="174"/>
      <c r="J4" s="175"/>
      <c r="K4" s="5"/>
    </row>
    <row r="5" spans="1:14" ht="42" customHeight="1" thickBot="1">
      <c r="A5" s="120" t="s">
        <v>66</v>
      </c>
      <c r="B5" s="121"/>
      <c r="C5" s="121"/>
      <c r="D5" s="170">
        <f>April!D5</f>
        <v>0</v>
      </c>
      <c r="E5" s="170"/>
      <c r="F5" s="14" t="s">
        <v>11</v>
      </c>
      <c r="G5" s="176">
        <f>April!G5</f>
        <v>0</v>
      </c>
      <c r="H5" s="177"/>
      <c r="I5" s="177"/>
      <c r="J5" s="178"/>
      <c r="K5" s="7"/>
    </row>
    <row r="6" spans="1:14" ht="42" customHeight="1" thickBot="1">
      <c r="A6" s="124" t="s">
        <v>0</v>
      </c>
      <c r="B6" s="125"/>
      <c r="C6" s="125"/>
      <c r="D6" s="125"/>
      <c r="E6" s="151"/>
      <c r="F6" s="66" t="s">
        <v>11</v>
      </c>
      <c r="G6" s="176">
        <f>April!G6</f>
        <v>0</v>
      </c>
      <c r="H6" s="177"/>
      <c r="I6" s="177"/>
      <c r="J6" s="178"/>
      <c r="K6" s="7"/>
    </row>
    <row r="7" spans="1:14" s="78" customFormat="1" ht="15" customHeight="1">
      <c r="A7" s="76"/>
      <c r="B7" s="76"/>
      <c r="C7" s="76"/>
      <c r="D7" s="76"/>
      <c r="E7" s="76"/>
      <c r="F7" s="77"/>
      <c r="G7" s="77"/>
      <c r="H7" s="77"/>
      <c r="I7" s="77"/>
      <c r="J7" s="80"/>
      <c r="K7" s="77"/>
    </row>
    <row r="8" spans="1:14" s="78" customFormat="1" ht="15" customHeight="1" thickBot="1">
      <c r="A8" s="79"/>
      <c r="B8" s="77"/>
      <c r="C8" s="77"/>
      <c r="D8" s="76"/>
      <c r="E8" s="76"/>
      <c r="F8" s="77"/>
      <c r="G8" s="77"/>
      <c r="H8" s="77"/>
      <c r="I8" s="77"/>
      <c r="J8" s="77"/>
      <c r="K8" s="77"/>
    </row>
    <row r="9" spans="1:14" ht="19.5" customHeight="1">
      <c r="A9" s="136" t="s">
        <v>8</v>
      </c>
      <c r="B9" s="138" t="s">
        <v>22</v>
      </c>
      <c r="C9" s="144" t="s">
        <v>5</v>
      </c>
      <c r="D9" s="145"/>
      <c r="E9" s="145"/>
      <c r="F9" s="146"/>
      <c r="G9" s="116" t="s">
        <v>23</v>
      </c>
      <c r="H9" s="117"/>
      <c r="I9" s="116" t="s">
        <v>7</v>
      </c>
      <c r="J9" s="142"/>
      <c r="K9" s="22"/>
    </row>
    <row r="10" spans="1:14" s="23" customFormat="1" ht="33" customHeight="1" thickBot="1">
      <c r="A10" s="137"/>
      <c r="B10" s="139"/>
      <c r="C10" s="147"/>
      <c r="D10" s="148"/>
      <c r="E10" s="148"/>
      <c r="F10" s="149"/>
      <c r="G10" s="118"/>
      <c r="H10" s="119"/>
      <c r="I10" s="118"/>
      <c r="J10" s="143"/>
      <c r="K10" s="5"/>
      <c r="M10" s="49"/>
      <c r="N10" s="49"/>
    </row>
    <row r="11" spans="1:14" ht="24.75" customHeight="1">
      <c r="A11" s="61">
        <f>A2</f>
        <v>45627</v>
      </c>
      <c r="B11" s="16" t="str">
        <f>TEXT(A11,"ddd")</f>
        <v>Sun</v>
      </c>
      <c r="C11" s="106"/>
      <c r="D11" s="107"/>
      <c r="E11" s="107"/>
      <c r="F11" s="107"/>
      <c r="G11" s="140"/>
      <c r="H11" s="140"/>
      <c r="I11" s="140"/>
      <c r="J11" s="141"/>
      <c r="K11" s="22"/>
      <c r="M11" s="69" t="s">
        <v>16</v>
      </c>
      <c r="N11" s="17" t="s">
        <v>28</v>
      </c>
    </row>
    <row r="12" spans="1:14" ht="24.75" customHeight="1">
      <c r="A12" s="61">
        <f>A11+1</f>
        <v>45628</v>
      </c>
      <c r="B12" s="16" t="str">
        <f>TEXT(A12,"ddd")</f>
        <v>Mon</v>
      </c>
      <c r="C12" s="106"/>
      <c r="D12" s="107"/>
      <c r="E12" s="107"/>
      <c r="F12" s="107"/>
      <c r="G12" s="109"/>
      <c r="H12" s="109"/>
      <c r="I12" s="140"/>
      <c r="J12" s="141"/>
      <c r="K12" s="22"/>
      <c r="M12" s="71" t="s">
        <v>53</v>
      </c>
      <c r="N12" s="2" t="s">
        <v>29</v>
      </c>
    </row>
    <row r="13" spans="1:14" ht="24.75" customHeight="1">
      <c r="A13" s="61">
        <f t="shared" ref="A13:A41" si="0">A12+1</f>
        <v>45629</v>
      </c>
      <c r="B13" s="16" t="str">
        <f t="shared" ref="B13:B41" si="1">TEXT(A13,"ddd")</f>
        <v>Tue</v>
      </c>
      <c r="C13" s="108"/>
      <c r="D13" s="109"/>
      <c r="E13" s="109"/>
      <c r="F13" s="106"/>
      <c r="G13" s="109"/>
      <c r="H13" s="109"/>
      <c r="I13" s="109"/>
      <c r="J13" s="131"/>
      <c r="K13" s="22"/>
      <c r="M13" s="70" t="s">
        <v>38</v>
      </c>
      <c r="N13" s="2" t="s">
        <v>30</v>
      </c>
    </row>
    <row r="14" spans="1:14" ht="24.75" customHeight="1">
      <c r="A14" s="61">
        <f t="shared" si="0"/>
        <v>45630</v>
      </c>
      <c r="B14" s="16" t="str">
        <f t="shared" si="1"/>
        <v>Wed</v>
      </c>
      <c r="C14" s="106"/>
      <c r="D14" s="107"/>
      <c r="E14" s="107"/>
      <c r="F14" s="107"/>
      <c r="G14" s="109"/>
      <c r="H14" s="109"/>
      <c r="I14" s="109"/>
      <c r="J14" s="131"/>
      <c r="K14" s="22"/>
      <c r="M14" s="70" t="s">
        <v>18</v>
      </c>
      <c r="N14" s="2" t="s">
        <v>31</v>
      </c>
    </row>
    <row r="15" spans="1:14" ht="24.75" customHeight="1">
      <c r="A15" s="61">
        <f t="shared" si="0"/>
        <v>45631</v>
      </c>
      <c r="B15" s="16" t="str">
        <f t="shared" si="1"/>
        <v>Thu</v>
      </c>
      <c r="C15" s="106"/>
      <c r="D15" s="107"/>
      <c r="E15" s="107"/>
      <c r="F15" s="107"/>
      <c r="G15" s="109"/>
      <c r="H15" s="109"/>
      <c r="I15" s="109"/>
      <c r="J15" s="131"/>
      <c r="K15" s="22"/>
      <c r="M15" s="70" t="s">
        <v>19</v>
      </c>
      <c r="N15" s="2" t="s">
        <v>32</v>
      </c>
    </row>
    <row r="16" spans="1:14" ht="24.75" customHeight="1">
      <c r="A16" s="61">
        <f t="shared" si="0"/>
        <v>45632</v>
      </c>
      <c r="B16" s="16" t="str">
        <f t="shared" si="1"/>
        <v>Fri</v>
      </c>
      <c r="C16" s="106"/>
      <c r="D16" s="107"/>
      <c r="E16" s="107"/>
      <c r="F16" s="107"/>
      <c r="G16" s="109"/>
      <c r="H16" s="109"/>
      <c r="I16" s="109"/>
      <c r="J16" s="131"/>
      <c r="K16" s="22"/>
      <c r="M16" s="70" t="s">
        <v>20</v>
      </c>
      <c r="N16" s="2" t="s">
        <v>33</v>
      </c>
    </row>
    <row r="17" spans="1:14" s="31" customFormat="1" ht="24.75" customHeight="1">
      <c r="A17" s="61">
        <f t="shared" si="0"/>
        <v>45633</v>
      </c>
      <c r="B17" s="16" t="str">
        <f t="shared" si="1"/>
        <v>Sat</v>
      </c>
      <c r="C17" s="106"/>
      <c r="D17" s="107"/>
      <c r="E17" s="107"/>
      <c r="F17" s="107"/>
      <c r="G17" s="109"/>
      <c r="H17" s="109"/>
      <c r="I17" s="109"/>
      <c r="J17" s="131"/>
      <c r="K17" s="30"/>
      <c r="M17" s="70" t="s">
        <v>52</v>
      </c>
      <c r="N17" s="2"/>
    </row>
    <row r="18" spans="1:14" ht="24.75" customHeight="1">
      <c r="A18" s="61">
        <f t="shared" si="0"/>
        <v>45634</v>
      </c>
      <c r="B18" s="16" t="str">
        <f t="shared" si="1"/>
        <v>Sun</v>
      </c>
      <c r="C18" s="106"/>
      <c r="D18" s="107"/>
      <c r="E18" s="107"/>
      <c r="F18" s="107"/>
      <c r="G18" s="109"/>
      <c r="H18" s="109"/>
      <c r="I18" s="106"/>
      <c r="J18" s="132"/>
      <c r="K18" s="22"/>
    </row>
    <row r="19" spans="1:14" ht="24.75" customHeight="1">
      <c r="A19" s="61">
        <f t="shared" si="0"/>
        <v>45635</v>
      </c>
      <c r="B19" s="16" t="str">
        <f t="shared" si="1"/>
        <v>Mon</v>
      </c>
      <c r="C19" s="108"/>
      <c r="D19" s="109"/>
      <c r="E19" s="109"/>
      <c r="F19" s="106"/>
      <c r="G19" s="109"/>
      <c r="H19" s="109"/>
      <c r="I19" s="109"/>
      <c r="J19" s="131"/>
      <c r="K19" s="22"/>
    </row>
    <row r="20" spans="1:14" ht="24.75" customHeight="1">
      <c r="A20" s="61">
        <f t="shared" si="0"/>
        <v>45636</v>
      </c>
      <c r="B20" s="16" t="str">
        <f t="shared" si="1"/>
        <v>Tue</v>
      </c>
      <c r="C20" s="106"/>
      <c r="D20" s="107"/>
      <c r="E20" s="107"/>
      <c r="F20" s="107"/>
      <c r="G20" s="109"/>
      <c r="H20" s="109"/>
      <c r="I20" s="109"/>
      <c r="J20" s="131"/>
      <c r="K20" s="22"/>
    </row>
    <row r="21" spans="1:14" ht="24.75" customHeight="1">
      <c r="A21" s="61">
        <f t="shared" si="0"/>
        <v>45637</v>
      </c>
      <c r="B21" s="16" t="str">
        <f t="shared" si="1"/>
        <v>Wed</v>
      </c>
      <c r="C21" s="108"/>
      <c r="D21" s="109"/>
      <c r="E21" s="109"/>
      <c r="F21" s="106"/>
      <c r="G21" s="109"/>
      <c r="H21" s="109"/>
      <c r="I21" s="109"/>
      <c r="J21" s="131"/>
      <c r="K21" s="22"/>
    </row>
    <row r="22" spans="1:14" ht="24.75" customHeight="1">
      <c r="A22" s="61">
        <f t="shared" si="0"/>
        <v>45638</v>
      </c>
      <c r="B22" s="16" t="str">
        <f t="shared" si="1"/>
        <v>Thu</v>
      </c>
      <c r="C22" s="106"/>
      <c r="D22" s="107"/>
      <c r="E22" s="107"/>
      <c r="F22" s="107"/>
      <c r="G22" s="109"/>
      <c r="H22" s="109"/>
      <c r="I22" s="106"/>
      <c r="J22" s="132"/>
      <c r="K22" s="22"/>
    </row>
    <row r="23" spans="1:14" s="31" customFormat="1" ht="24.75" customHeight="1">
      <c r="A23" s="61">
        <f t="shared" si="0"/>
        <v>45639</v>
      </c>
      <c r="B23" s="16" t="str">
        <f t="shared" si="1"/>
        <v>Fri</v>
      </c>
      <c r="C23" s="106"/>
      <c r="D23" s="107"/>
      <c r="E23" s="107"/>
      <c r="F23" s="108"/>
      <c r="G23" s="106"/>
      <c r="H23" s="108"/>
      <c r="I23" s="109"/>
      <c r="J23" s="131"/>
      <c r="K23" s="30"/>
      <c r="M23" s="2"/>
      <c r="N23" s="2"/>
    </row>
    <row r="24" spans="1:14" s="31" customFormat="1" ht="24.75" customHeight="1">
      <c r="A24" s="61">
        <f t="shared" si="0"/>
        <v>45640</v>
      </c>
      <c r="B24" s="16" t="str">
        <f t="shared" si="1"/>
        <v>Sat</v>
      </c>
      <c r="C24" s="106"/>
      <c r="D24" s="107"/>
      <c r="E24" s="107"/>
      <c r="F24" s="107"/>
      <c r="G24" s="133"/>
      <c r="H24" s="108"/>
      <c r="I24" s="106"/>
      <c r="J24" s="132"/>
      <c r="K24" s="30"/>
      <c r="M24" s="2"/>
      <c r="N24" s="2"/>
    </row>
    <row r="25" spans="1:14" s="31" customFormat="1" ht="24.75" customHeight="1">
      <c r="A25" s="61">
        <f t="shared" si="0"/>
        <v>45641</v>
      </c>
      <c r="B25" s="16" t="str">
        <f t="shared" si="1"/>
        <v>Sun</v>
      </c>
      <c r="C25" s="106"/>
      <c r="D25" s="107"/>
      <c r="E25" s="107"/>
      <c r="F25" s="107"/>
      <c r="G25" s="153"/>
      <c r="H25" s="154"/>
      <c r="I25" s="157"/>
      <c r="J25" s="132"/>
      <c r="K25" s="30"/>
      <c r="M25" s="2"/>
      <c r="N25" s="2"/>
    </row>
    <row r="26" spans="1:14" s="31" customFormat="1" ht="24.75" customHeight="1">
      <c r="A26" s="61">
        <f t="shared" si="0"/>
        <v>45642</v>
      </c>
      <c r="B26" s="16" t="str">
        <f t="shared" si="1"/>
        <v>Mon</v>
      </c>
      <c r="C26" s="106"/>
      <c r="D26" s="107"/>
      <c r="E26" s="107"/>
      <c r="F26" s="107"/>
      <c r="G26" s="155"/>
      <c r="H26" s="156"/>
      <c r="I26" s="157"/>
      <c r="J26" s="132"/>
      <c r="K26" s="30"/>
      <c r="M26" s="2"/>
      <c r="N26" s="2"/>
    </row>
    <row r="27" spans="1:14" s="31" customFormat="1" ht="24.75" customHeight="1">
      <c r="A27" s="61">
        <f t="shared" si="0"/>
        <v>45643</v>
      </c>
      <c r="B27" s="16" t="str">
        <f t="shared" si="1"/>
        <v>Tue</v>
      </c>
      <c r="C27" s="106"/>
      <c r="D27" s="107"/>
      <c r="E27" s="107"/>
      <c r="F27" s="107"/>
      <c r="G27" s="109"/>
      <c r="H27" s="109"/>
      <c r="I27" s="106"/>
      <c r="J27" s="132"/>
      <c r="K27" s="30"/>
      <c r="M27" s="2"/>
      <c r="N27" s="2"/>
    </row>
    <row r="28" spans="1:14" s="31" customFormat="1" ht="24.75" customHeight="1">
      <c r="A28" s="61">
        <f t="shared" si="0"/>
        <v>45644</v>
      </c>
      <c r="B28" s="16" t="str">
        <f t="shared" si="1"/>
        <v>Wed</v>
      </c>
      <c r="C28" s="108"/>
      <c r="D28" s="109"/>
      <c r="E28" s="109"/>
      <c r="F28" s="106"/>
      <c r="G28" s="109"/>
      <c r="H28" s="109"/>
      <c r="I28" s="109"/>
      <c r="J28" s="131"/>
      <c r="K28" s="30"/>
      <c r="M28" s="2"/>
      <c r="N28" s="2"/>
    </row>
    <row r="29" spans="1:14" s="31" customFormat="1" ht="24.75" customHeight="1">
      <c r="A29" s="61">
        <f t="shared" si="0"/>
        <v>45645</v>
      </c>
      <c r="B29" s="16" t="str">
        <f t="shared" si="1"/>
        <v>Thu</v>
      </c>
      <c r="C29" s="106"/>
      <c r="D29" s="107"/>
      <c r="E29" s="107"/>
      <c r="F29" s="107"/>
      <c r="G29" s="109"/>
      <c r="H29" s="109"/>
      <c r="I29" s="109"/>
      <c r="J29" s="131"/>
      <c r="K29" s="30"/>
      <c r="M29" s="2"/>
      <c r="N29" s="2"/>
    </row>
    <row r="30" spans="1:14" s="31" customFormat="1" ht="24.75" customHeight="1">
      <c r="A30" s="61">
        <f t="shared" si="0"/>
        <v>45646</v>
      </c>
      <c r="B30" s="16" t="str">
        <f t="shared" si="1"/>
        <v>Fri</v>
      </c>
      <c r="C30" s="106"/>
      <c r="D30" s="107"/>
      <c r="E30" s="107"/>
      <c r="F30" s="108"/>
      <c r="G30" s="106"/>
      <c r="H30" s="108"/>
      <c r="I30" s="109"/>
      <c r="J30" s="131"/>
      <c r="K30" s="30"/>
      <c r="M30" s="2"/>
      <c r="N30" s="2"/>
    </row>
    <row r="31" spans="1:14" s="31" customFormat="1" ht="24.75" customHeight="1">
      <c r="A31" s="61">
        <f t="shared" si="0"/>
        <v>45647</v>
      </c>
      <c r="B31" s="16" t="str">
        <f t="shared" si="1"/>
        <v>Sat</v>
      </c>
      <c r="C31" s="106"/>
      <c r="D31" s="107"/>
      <c r="E31" s="107"/>
      <c r="F31" s="108"/>
      <c r="G31" s="106"/>
      <c r="H31" s="108"/>
      <c r="I31" s="109"/>
      <c r="J31" s="131"/>
      <c r="K31" s="30"/>
      <c r="M31" s="2"/>
      <c r="N31" s="2"/>
    </row>
    <row r="32" spans="1:14" s="31" customFormat="1" ht="24.75" customHeight="1">
      <c r="A32" s="61">
        <f t="shared" si="0"/>
        <v>45648</v>
      </c>
      <c r="B32" s="16" t="str">
        <f t="shared" si="1"/>
        <v>Sun</v>
      </c>
      <c r="C32" s="106"/>
      <c r="D32" s="107"/>
      <c r="E32" s="107"/>
      <c r="F32" s="107"/>
      <c r="G32" s="109"/>
      <c r="H32" s="109"/>
      <c r="I32" s="109"/>
      <c r="J32" s="131"/>
      <c r="K32" s="30"/>
      <c r="M32" s="2"/>
      <c r="N32" s="2"/>
    </row>
    <row r="33" spans="1:14" s="31" customFormat="1" ht="24.75" customHeight="1">
      <c r="A33" s="61">
        <f t="shared" si="0"/>
        <v>45649</v>
      </c>
      <c r="B33" s="16" t="str">
        <f t="shared" si="1"/>
        <v>Mon</v>
      </c>
      <c r="C33" s="106"/>
      <c r="D33" s="107"/>
      <c r="E33" s="107"/>
      <c r="F33" s="107"/>
      <c r="G33" s="109"/>
      <c r="H33" s="109"/>
      <c r="I33" s="109"/>
      <c r="J33" s="131"/>
      <c r="K33" s="30"/>
      <c r="M33" s="2"/>
      <c r="N33" s="2"/>
    </row>
    <row r="34" spans="1:14" s="31" customFormat="1" ht="24.75" customHeight="1">
      <c r="A34" s="61">
        <f t="shared" si="0"/>
        <v>45650</v>
      </c>
      <c r="B34" s="16" t="str">
        <f t="shared" si="1"/>
        <v>Tue</v>
      </c>
      <c r="C34" s="106"/>
      <c r="D34" s="107"/>
      <c r="E34" s="107"/>
      <c r="F34" s="108"/>
      <c r="G34" s="106"/>
      <c r="H34" s="108"/>
      <c r="I34" s="106"/>
      <c r="J34" s="132"/>
      <c r="K34" s="68"/>
      <c r="M34" s="2"/>
      <c r="N34" s="2"/>
    </row>
    <row r="35" spans="1:14" s="31" customFormat="1" ht="24.75" customHeight="1">
      <c r="A35" s="61">
        <f t="shared" si="0"/>
        <v>45651</v>
      </c>
      <c r="B35" s="16" t="str">
        <f t="shared" si="1"/>
        <v>Wed</v>
      </c>
      <c r="C35" s="108"/>
      <c r="D35" s="109"/>
      <c r="E35" s="109"/>
      <c r="F35" s="106"/>
      <c r="G35" s="109"/>
      <c r="H35" s="109"/>
      <c r="I35" s="106"/>
      <c r="J35" s="132"/>
      <c r="K35" s="30"/>
      <c r="M35" s="2"/>
      <c r="N35" s="2"/>
    </row>
    <row r="36" spans="1:14" s="31" customFormat="1" ht="24.75" customHeight="1">
      <c r="A36" s="94">
        <f t="shared" si="0"/>
        <v>45652</v>
      </c>
      <c r="B36" s="95" t="str">
        <f t="shared" si="1"/>
        <v>Thu</v>
      </c>
      <c r="C36" s="193"/>
      <c r="D36" s="202"/>
      <c r="E36" s="202"/>
      <c r="F36" s="202"/>
      <c r="G36" s="192"/>
      <c r="H36" s="192"/>
      <c r="I36" s="199" t="s">
        <v>51</v>
      </c>
      <c r="J36" s="203"/>
      <c r="K36" s="60"/>
      <c r="M36" s="2"/>
      <c r="N36" s="2"/>
    </row>
    <row r="37" spans="1:14" s="88" customFormat="1" ht="24.75" customHeight="1">
      <c r="A37" s="94">
        <f t="shared" si="0"/>
        <v>45653</v>
      </c>
      <c r="B37" s="95" t="str">
        <f t="shared" si="1"/>
        <v>Fri</v>
      </c>
      <c r="C37" s="193"/>
      <c r="D37" s="202"/>
      <c r="E37" s="202"/>
      <c r="F37" s="191"/>
      <c r="G37" s="193"/>
      <c r="H37" s="191"/>
      <c r="I37" s="199" t="s">
        <v>51</v>
      </c>
      <c r="J37" s="203"/>
      <c r="K37" s="87"/>
    </row>
    <row r="38" spans="1:14" s="88" customFormat="1" ht="24.75" customHeight="1">
      <c r="A38" s="96">
        <f t="shared" si="0"/>
        <v>45654</v>
      </c>
      <c r="B38" s="95" t="str">
        <f t="shared" si="1"/>
        <v>Sat</v>
      </c>
      <c r="C38" s="191"/>
      <c r="D38" s="192"/>
      <c r="E38" s="192"/>
      <c r="F38" s="193"/>
      <c r="G38" s="192"/>
      <c r="H38" s="192"/>
      <c r="I38" s="199"/>
      <c r="J38" s="203"/>
      <c r="K38" s="87"/>
    </row>
    <row r="39" spans="1:14" s="88" customFormat="1" ht="24.75" customHeight="1">
      <c r="A39" s="96">
        <f t="shared" si="0"/>
        <v>45655</v>
      </c>
      <c r="B39" s="95" t="str">
        <f t="shared" si="1"/>
        <v>Sun</v>
      </c>
      <c r="C39" s="191"/>
      <c r="D39" s="192"/>
      <c r="E39" s="192"/>
      <c r="F39" s="193"/>
      <c r="G39" s="192"/>
      <c r="H39" s="192"/>
      <c r="I39" s="199"/>
      <c r="J39" s="203"/>
      <c r="K39" s="87"/>
    </row>
    <row r="40" spans="1:14" s="88" customFormat="1" ht="24.75" customHeight="1">
      <c r="A40" s="96">
        <f t="shared" si="0"/>
        <v>45656</v>
      </c>
      <c r="B40" s="95" t="str">
        <f t="shared" si="1"/>
        <v>Mon</v>
      </c>
      <c r="C40" s="191"/>
      <c r="D40" s="192"/>
      <c r="E40" s="192"/>
      <c r="F40" s="193"/>
      <c r="G40" s="192"/>
      <c r="H40" s="192"/>
      <c r="I40" s="199" t="s">
        <v>51</v>
      </c>
      <c r="J40" s="203"/>
      <c r="K40" s="87"/>
    </row>
    <row r="41" spans="1:14" s="88" customFormat="1" ht="24.75" customHeight="1" thickBot="1">
      <c r="A41" s="99">
        <f t="shared" si="0"/>
        <v>45657</v>
      </c>
      <c r="B41" s="100" t="str">
        <f t="shared" si="1"/>
        <v>Tue</v>
      </c>
      <c r="C41" s="204"/>
      <c r="D41" s="205"/>
      <c r="E41" s="205"/>
      <c r="F41" s="205"/>
      <c r="G41" s="205"/>
      <c r="H41" s="205"/>
      <c r="I41" s="206" t="s">
        <v>51</v>
      </c>
      <c r="J41" s="207"/>
      <c r="K41" s="87"/>
    </row>
    <row r="42" spans="1:14" ht="5.25" customHeight="1">
      <c r="B42" s="10"/>
      <c r="C42" s="10"/>
      <c r="D42" s="10"/>
      <c r="E42" s="10"/>
      <c r="F42" s="10"/>
      <c r="G42" s="10"/>
      <c r="H42" s="10"/>
      <c r="I42" s="10"/>
      <c r="J42" s="10"/>
      <c r="K42" s="10"/>
    </row>
    <row r="43" spans="1:14" ht="1.5" customHeight="1" thickBot="1">
      <c r="A43" s="1"/>
      <c r="B43" s="10"/>
      <c r="C43" s="10"/>
      <c r="D43" s="10"/>
      <c r="E43" s="10"/>
      <c r="F43" s="10"/>
      <c r="G43" s="10"/>
      <c r="H43" s="10"/>
      <c r="I43" s="10"/>
      <c r="J43" s="10"/>
      <c r="K43" s="10"/>
    </row>
    <row r="44" spans="1:14" ht="13.5" hidden="1" thickBot="1">
      <c r="A44" s="1"/>
      <c r="B44" s="11"/>
      <c r="C44" s="11"/>
      <c r="D44" s="11"/>
      <c r="E44" s="11"/>
      <c r="F44" s="11"/>
      <c r="G44" s="11"/>
      <c r="H44" s="11"/>
      <c r="I44" s="11"/>
      <c r="J44" s="11"/>
      <c r="K44" s="11"/>
      <c r="M44" s="9"/>
      <c r="N44" s="9"/>
    </row>
    <row r="45" spans="1:14" s="9" customFormat="1" ht="29.25" customHeight="1">
      <c r="A45" s="150" t="s">
        <v>15</v>
      </c>
      <c r="B45" s="150"/>
      <c r="C45" s="150"/>
      <c r="D45" s="158" t="s">
        <v>24</v>
      </c>
      <c r="E45" s="26" t="s">
        <v>25</v>
      </c>
      <c r="F45" s="50" t="s">
        <v>27</v>
      </c>
      <c r="G45" s="166"/>
      <c r="H45" s="152"/>
      <c r="I45" s="25"/>
      <c r="J45" s="59" t="s">
        <v>35</v>
      </c>
      <c r="K45" s="8"/>
    </row>
    <row r="46" spans="1:14" s="9" customFormat="1" ht="29.25" customHeight="1">
      <c r="A46" s="150"/>
      <c r="B46" s="150"/>
      <c r="C46" s="150"/>
      <c r="D46" s="159"/>
      <c r="E46" s="27" t="s">
        <v>26</v>
      </c>
      <c r="F46" s="51" t="s">
        <v>2</v>
      </c>
      <c r="G46" s="166"/>
      <c r="H46" s="152"/>
      <c r="I46" s="25"/>
      <c r="J46" s="167"/>
      <c r="K46" s="8"/>
    </row>
    <row r="47" spans="1:14" s="9" customFormat="1" ht="29.25" customHeight="1" thickBot="1">
      <c r="A47" s="150" t="s">
        <v>15</v>
      </c>
      <c r="B47" s="150"/>
      <c r="C47" s="150"/>
      <c r="D47" s="124" t="s">
        <v>4</v>
      </c>
      <c r="E47" s="151"/>
      <c r="F47" s="52" t="s">
        <v>27</v>
      </c>
      <c r="G47" s="24"/>
      <c r="H47" s="152"/>
      <c r="I47" s="152"/>
      <c r="J47" s="168"/>
      <c r="K47" s="8"/>
    </row>
    <row r="48" spans="1:14" s="9" customFormat="1" ht="9" customHeight="1" thickBot="1">
      <c r="A48" s="22"/>
      <c r="B48" s="22"/>
      <c r="C48" s="22"/>
      <c r="D48" s="25"/>
      <c r="E48" s="25"/>
      <c r="F48" s="24"/>
      <c r="G48" s="24"/>
      <c r="H48" s="25"/>
      <c r="I48" s="25"/>
      <c r="J48" s="168"/>
      <c r="K48" s="8"/>
      <c r="M48" s="2"/>
      <c r="N48" s="2"/>
    </row>
    <row r="49" spans="1:11" ht="27" customHeight="1" thickTop="1" thickBot="1">
      <c r="A49" s="160" t="s">
        <v>39</v>
      </c>
      <c r="B49" s="161"/>
      <c r="C49" s="161"/>
      <c r="D49" s="164" t="s">
        <v>40</v>
      </c>
      <c r="E49" s="164"/>
      <c r="F49" s="164"/>
      <c r="G49" s="97">
        <v>45629</v>
      </c>
      <c r="H49" s="19"/>
      <c r="I49" s="19"/>
      <c r="J49" s="169"/>
      <c r="K49" s="12"/>
    </row>
    <row r="50" spans="1:11" ht="27" customHeight="1" thickBot="1">
      <c r="A50" s="162"/>
      <c r="B50" s="163"/>
      <c r="C50" s="163"/>
      <c r="D50" s="165" t="s">
        <v>41</v>
      </c>
      <c r="E50" s="165"/>
      <c r="F50" s="165"/>
      <c r="G50" s="98">
        <v>45632</v>
      </c>
      <c r="H50" s="19"/>
      <c r="I50" s="19"/>
      <c r="J50" s="19"/>
      <c r="K50" s="12"/>
    </row>
    <row r="51" spans="1:11" ht="9.75" customHeight="1" thickTop="1">
      <c r="B51" s="11"/>
      <c r="C51" s="11"/>
      <c r="D51" s="11"/>
      <c r="E51" s="11"/>
      <c r="F51" s="11"/>
      <c r="G51" s="11"/>
      <c r="H51" s="11"/>
      <c r="I51" s="11"/>
      <c r="J51" s="11"/>
      <c r="K51" s="11"/>
    </row>
    <row r="52" spans="1:11" ht="29.25" customHeight="1">
      <c r="A52" s="134" t="s">
        <v>48</v>
      </c>
      <c r="B52" s="135"/>
      <c r="C52" s="135"/>
      <c r="D52" s="135"/>
      <c r="E52" s="135"/>
      <c r="F52" s="135"/>
      <c r="G52" s="135"/>
      <c r="H52" s="135"/>
      <c r="I52" s="135"/>
      <c r="J52" s="135"/>
    </row>
    <row r="53" spans="1:11" ht="22.5" customHeight="1">
      <c r="A53" s="135"/>
      <c r="B53" s="135"/>
      <c r="C53" s="135"/>
      <c r="D53" s="135"/>
      <c r="E53" s="135"/>
      <c r="F53" s="135"/>
      <c r="G53" s="135"/>
      <c r="H53" s="135"/>
      <c r="I53" s="135"/>
      <c r="J53" s="135"/>
    </row>
    <row r="54" spans="1:11" ht="22.5" customHeight="1">
      <c r="A54" s="135"/>
      <c r="B54" s="135"/>
      <c r="C54" s="135"/>
      <c r="D54" s="135"/>
      <c r="E54" s="135"/>
      <c r="F54" s="135"/>
      <c r="G54" s="135"/>
      <c r="H54" s="135"/>
      <c r="I54" s="135"/>
      <c r="J54" s="135"/>
    </row>
    <row r="55" spans="1:11" ht="22.5" customHeight="1">
      <c r="A55" s="135"/>
      <c r="B55" s="135"/>
      <c r="C55" s="135"/>
      <c r="D55" s="135"/>
      <c r="E55" s="135"/>
      <c r="F55" s="135"/>
      <c r="G55" s="135"/>
      <c r="H55" s="135"/>
      <c r="I55" s="135"/>
      <c r="J55" s="135"/>
    </row>
    <row r="56" spans="1:11" ht="22.5" customHeight="1">
      <c r="A56" s="135"/>
      <c r="B56" s="135"/>
      <c r="C56" s="135"/>
      <c r="D56" s="135"/>
      <c r="E56" s="135"/>
      <c r="F56" s="135"/>
      <c r="G56" s="135"/>
      <c r="H56" s="135"/>
      <c r="I56" s="135"/>
      <c r="J56" s="135"/>
    </row>
    <row r="57" spans="1:11" ht="22.5" customHeight="1">
      <c r="A57" s="135"/>
      <c r="B57" s="135"/>
      <c r="C57" s="135"/>
      <c r="D57" s="135"/>
      <c r="E57" s="135"/>
      <c r="F57" s="135"/>
      <c r="G57" s="135"/>
      <c r="H57" s="135"/>
      <c r="I57" s="135"/>
      <c r="J57" s="135"/>
    </row>
    <row r="58" spans="1:11" ht="22.5" customHeight="1">
      <c r="A58" s="135"/>
      <c r="B58" s="135"/>
      <c r="C58" s="135"/>
      <c r="D58" s="135"/>
      <c r="E58" s="135"/>
      <c r="F58" s="135"/>
      <c r="G58" s="135"/>
      <c r="H58" s="135"/>
      <c r="I58" s="135"/>
      <c r="J58" s="135"/>
    </row>
    <row r="59" spans="1:11" ht="62.25" customHeight="1">
      <c r="A59" s="135"/>
      <c r="B59" s="135"/>
      <c r="C59" s="135"/>
      <c r="D59" s="135"/>
      <c r="E59" s="135"/>
      <c r="F59" s="135"/>
      <c r="G59" s="135"/>
      <c r="H59" s="135"/>
      <c r="I59" s="135"/>
      <c r="J59" s="135"/>
    </row>
  </sheetData>
  <mergeCells count="121">
    <mergeCell ref="H47:I47"/>
    <mergeCell ref="A52:J59"/>
    <mergeCell ref="C41:F41"/>
    <mergeCell ref="G41:H41"/>
    <mergeCell ref="I41:J41"/>
    <mergeCell ref="A45:C46"/>
    <mergeCell ref="D45:D46"/>
    <mergeCell ref="G45:G46"/>
    <mergeCell ref="H45:H46"/>
    <mergeCell ref="J46:J49"/>
    <mergeCell ref="A47:C47"/>
    <mergeCell ref="D47:E47"/>
    <mergeCell ref="A49:C50"/>
    <mergeCell ref="D49:F49"/>
    <mergeCell ref="D50:F50"/>
    <mergeCell ref="C39:F39"/>
    <mergeCell ref="G39:H39"/>
    <mergeCell ref="I39:J39"/>
    <mergeCell ref="C40:F40"/>
    <mergeCell ref="G40:H40"/>
    <mergeCell ref="I40:J40"/>
    <mergeCell ref="C37:F37"/>
    <mergeCell ref="G37:H37"/>
    <mergeCell ref="I37:J37"/>
    <mergeCell ref="C38:F38"/>
    <mergeCell ref="G38:H38"/>
    <mergeCell ref="I38:J38"/>
    <mergeCell ref="C35:F35"/>
    <mergeCell ref="G35:H35"/>
    <mergeCell ref="I35:J35"/>
    <mergeCell ref="C36:F36"/>
    <mergeCell ref="G36:H36"/>
    <mergeCell ref="I36:J36"/>
    <mergeCell ref="C33:F33"/>
    <mergeCell ref="G33:H33"/>
    <mergeCell ref="I33:J33"/>
    <mergeCell ref="C34:F34"/>
    <mergeCell ref="G34:H34"/>
    <mergeCell ref="I34:J34"/>
    <mergeCell ref="C31:F31"/>
    <mergeCell ref="G31:H31"/>
    <mergeCell ref="I31:J31"/>
    <mergeCell ref="C32:F32"/>
    <mergeCell ref="G32:H32"/>
    <mergeCell ref="I32:J32"/>
    <mergeCell ref="C29:F29"/>
    <mergeCell ref="G29:H29"/>
    <mergeCell ref="I29:J29"/>
    <mergeCell ref="C30:F30"/>
    <mergeCell ref="G30:H30"/>
    <mergeCell ref="I30:J30"/>
    <mergeCell ref="C27:F27"/>
    <mergeCell ref="G27:H27"/>
    <mergeCell ref="I27:J27"/>
    <mergeCell ref="C28:F28"/>
    <mergeCell ref="G28:H28"/>
    <mergeCell ref="I28:J28"/>
    <mergeCell ref="C25:F25"/>
    <mergeCell ref="G25:H25"/>
    <mergeCell ref="I25:J25"/>
    <mergeCell ref="C26:F26"/>
    <mergeCell ref="G26:H26"/>
    <mergeCell ref="I26:J26"/>
    <mergeCell ref="C23:F23"/>
    <mergeCell ref="G23:H23"/>
    <mergeCell ref="I23:J23"/>
    <mergeCell ref="C24:F24"/>
    <mergeCell ref="G24:H24"/>
    <mergeCell ref="I24:J24"/>
    <mergeCell ref="C21:F21"/>
    <mergeCell ref="G21:H21"/>
    <mergeCell ref="I21:J21"/>
    <mergeCell ref="C22:F22"/>
    <mergeCell ref="G22:H22"/>
    <mergeCell ref="I22:J22"/>
    <mergeCell ref="C19:F19"/>
    <mergeCell ref="G19:H19"/>
    <mergeCell ref="I19:J19"/>
    <mergeCell ref="C20:F20"/>
    <mergeCell ref="G20:H20"/>
    <mergeCell ref="I20:J20"/>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A9:A10"/>
    <mergeCell ref="B9:B10"/>
    <mergeCell ref="C9:F10"/>
    <mergeCell ref="G9:H10"/>
    <mergeCell ref="I9:J10"/>
    <mergeCell ref="A5:C5"/>
    <mergeCell ref="D5:E5"/>
    <mergeCell ref="A6:E6"/>
    <mergeCell ref="I1:J1"/>
    <mergeCell ref="A2:J2"/>
    <mergeCell ref="A4:C4"/>
    <mergeCell ref="D4:E4"/>
    <mergeCell ref="G4:J4"/>
    <mergeCell ref="A1:G1"/>
    <mergeCell ref="G5:J5"/>
    <mergeCell ref="G6:J6"/>
  </mergeCells>
  <phoneticPr fontId="1"/>
  <conditionalFormatting sqref="D4:E4">
    <cfRule type="expression" dxfId="34" priority="12">
      <formula>$D$4&lt;&gt;""</formula>
    </cfRule>
  </conditionalFormatting>
  <conditionalFormatting sqref="D5:E5">
    <cfRule type="expression" dxfId="33" priority="11">
      <formula>$D$5&lt;&gt;""</formula>
    </cfRule>
  </conditionalFormatting>
  <conditionalFormatting sqref="G4:J4">
    <cfRule type="expression" dxfId="32" priority="10">
      <formula>$G$4&lt;&gt;""</formula>
    </cfRule>
  </conditionalFormatting>
  <conditionalFormatting sqref="A11:J41">
    <cfRule type="expression" dxfId="31" priority="13">
      <formula>$B11="Hol"</formula>
    </cfRule>
    <cfRule type="expression" dxfId="30" priority="14">
      <formula>$B11="Sun"</formula>
    </cfRule>
    <cfRule type="expression" dxfId="29" priority="15">
      <formula>$B11="Sat"</formula>
    </cfRule>
  </conditionalFormatting>
  <conditionalFormatting sqref="G5">
    <cfRule type="expression" dxfId="28" priority="2">
      <formula>$G$6&lt;&gt;""</formula>
    </cfRule>
  </conditionalFormatting>
  <conditionalFormatting sqref="G6">
    <cfRule type="expression" dxfId="27"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April</vt:lpstr>
      <vt:lpstr>May</vt:lpstr>
      <vt:lpstr>Jun</vt:lpstr>
      <vt:lpstr>Jul</vt:lpstr>
      <vt:lpstr>Aug</vt:lpstr>
      <vt:lpstr>Sep</vt:lpstr>
      <vt:lpstr>Oct</vt:lpstr>
      <vt:lpstr>Nov</vt:lpstr>
      <vt:lpstr>Dec</vt:lpstr>
      <vt:lpstr>Jan</vt:lpstr>
      <vt:lpstr>Feb</vt:lpstr>
      <vt:lpstr>Mar</vt:lpstr>
      <vt:lpstr>April!Print_Area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2023-11-28T03:07:40Z</cp:lastPrinted>
  <dcterms:created xsi:type="dcterms:W3CDTF">2013-02-15T03:45:25Z</dcterms:created>
  <dcterms:modified xsi:type="dcterms:W3CDTF">2024-06-27T06:03:42Z</dcterms:modified>
</cp:coreProperties>
</file>