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aveExternalLinkValues="0" defaultThemeVersion="124226"/>
  <mc:AlternateContent xmlns:mc="http://schemas.openxmlformats.org/markup-compatibility/2006">
    <mc:Choice Requires="x15">
      <x15ac:absPath xmlns:x15ac="http://schemas.microsoft.com/office/spreadsheetml/2010/11/ac" url="\\ca03-ns2\研究企画課\学内共有\共有データ\05_人事関連\056_書式\04_裁量労働勤務表様式_HP掲載\2025年度\★3.勤務計画申請書_兼務_招聘研究教員&amp;客員研究教員\"/>
    </mc:Choice>
  </mc:AlternateContent>
  <xr:revisionPtr revIDLastSave="0" documentId="13_ncr:1_{44D90BE5-BF82-4AA1-A583-A89F9637DA38}" xr6:coauthVersionLast="36" xr6:coauthVersionMax="36" xr10:uidLastSave="{00000000-0000-0000-0000-000000000000}"/>
  <bookViews>
    <workbookView xWindow="0" yWindow="0" windowWidth="19200" windowHeight="10545" tabRatio="606" xr2:uid="{00000000-000D-0000-FFFF-FFFF00000000}"/>
  </bookViews>
  <sheets>
    <sheet name="April" sheetId="1" r:id="rId1"/>
    <sheet name="May" sheetId="2" r:id="rId2"/>
    <sheet name="Jun" sheetId="3" r:id="rId3"/>
    <sheet name="Jul" sheetId="4" r:id="rId4"/>
    <sheet name="Aug" sheetId="5" r:id="rId5"/>
    <sheet name="Sep" sheetId="6" r:id="rId6"/>
    <sheet name="Oct" sheetId="7" r:id="rId7"/>
    <sheet name="Nov" sheetId="8" r:id="rId8"/>
    <sheet name="Dec" sheetId="9" r:id="rId9"/>
    <sheet name="Jan" sheetId="10" r:id="rId10"/>
    <sheet name="Feb" sheetId="11" r:id="rId11"/>
    <sheet name="Mar" sheetId="12" r:id="rId12"/>
  </sheets>
  <definedNames>
    <definedName name="_xlnm.Print_Area" localSheetId="0">April!$A$1:$L$60</definedName>
    <definedName name="_xlnm.Print_Area" localSheetId="4">Aug!$A$1:$L$61</definedName>
    <definedName name="_xlnm.Print_Area" localSheetId="8">Dec!$A$1:$M$61</definedName>
    <definedName name="_xlnm.Print_Area" localSheetId="10">Feb!$A$1:$M$57</definedName>
    <definedName name="_xlnm.Print_Area" localSheetId="9">Jan!$A$1:$M$61</definedName>
    <definedName name="_xlnm.Print_Area" localSheetId="3">Jul!$A$1:$M$61</definedName>
    <definedName name="_xlnm.Print_Area" localSheetId="2">Jun!$A$1:$M$60</definedName>
    <definedName name="_xlnm.Print_Area" localSheetId="11">Mar!$A$1:$M$61</definedName>
    <definedName name="_xlnm.Print_Area" localSheetId="1">May!$A$1:$M$61</definedName>
    <definedName name="_xlnm.Print_Area" localSheetId="7">Nov!$A$1:$M$60</definedName>
    <definedName name="_xlnm.Print_Area" localSheetId="6">Oct!$A$1:$L$61</definedName>
    <definedName name="_xlnm.Print_Area" localSheetId="5">Sep!$A$1:$M$60</definedName>
  </definedNames>
  <calcPr calcId="191029"/>
</workbook>
</file>

<file path=xl/calcChain.xml><?xml version="1.0" encoding="utf-8"?>
<calcChain xmlns="http://schemas.openxmlformats.org/spreadsheetml/2006/main">
  <c r="B38" i="9" l="1"/>
  <c r="B25" i="10" l="1"/>
  <c r="B35" i="8"/>
  <c r="B16" i="8"/>
  <c r="B26" i="7"/>
  <c r="B34" i="6"/>
  <c r="B28" i="6"/>
  <c r="B24" i="5"/>
  <c r="B27" i="4"/>
  <c r="I6" i="12" l="1"/>
  <c r="I6" i="11"/>
  <c r="I6" i="10"/>
  <c r="I6" i="9"/>
  <c r="I6" i="8"/>
  <c r="I6" i="7"/>
  <c r="I6" i="6"/>
  <c r="I6" i="5"/>
  <c r="I6" i="4"/>
  <c r="I6" i="3"/>
  <c r="I5" i="12"/>
  <c r="I5" i="11"/>
  <c r="I5" i="10"/>
  <c r="I5" i="9"/>
  <c r="I5" i="8"/>
  <c r="I5" i="7"/>
  <c r="I5" i="6"/>
  <c r="I5" i="5"/>
  <c r="I5" i="4"/>
  <c r="I5" i="3"/>
  <c r="I6" i="2"/>
  <c r="I5" i="2"/>
  <c r="F8" i="12" l="1"/>
  <c r="F8" i="11"/>
  <c r="F8" i="10"/>
  <c r="F8" i="9"/>
  <c r="F8" i="8"/>
  <c r="F8" i="7"/>
  <c r="F8" i="6"/>
  <c r="F8" i="5"/>
  <c r="F8" i="4"/>
  <c r="F8" i="3"/>
  <c r="F8" i="2"/>
  <c r="F9" i="12" l="1"/>
  <c r="D9" i="12"/>
  <c r="D8" i="12"/>
  <c r="F9" i="11"/>
  <c r="D9" i="11"/>
  <c r="D8" i="11"/>
  <c r="F9" i="10"/>
  <c r="D9" i="10"/>
  <c r="D8" i="10"/>
  <c r="F9" i="9"/>
  <c r="D9" i="9"/>
  <c r="D8" i="9"/>
  <c r="F9" i="8"/>
  <c r="D9" i="8"/>
  <c r="D8" i="8"/>
  <c r="F9" i="7"/>
  <c r="D9" i="7"/>
  <c r="D8" i="7"/>
  <c r="F9" i="6"/>
  <c r="D9" i="6"/>
  <c r="D8" i="6"/>
  <c r="F9" i="5"/>
  <c r="D9" i="5"/>
  <c r="D8" i="5"/>
  <c r="F9" i="4"/>
  <c r="D9" i="4"/>
  <c r="D8" i="4"/>
  <c r="F9" i="3"/>
  <c r="D9" i="3"/>
  <c r="D8" i="3"/>
  <c r="F9" i="2"/>
  <c r="D9" i="2"/>
  <c r="D8" i="2"/>
  <c r="A2" i="12" l="1"/>
  <c r="A2" i="11"/>
  <c r="A2" i="10"/>
  <c r="A2" i="9"/>
  <c r="A2" i="8"/>
  <c r="A2" i="7"/>
  <c r="A2" i="6"/>
  <c r="A2" i="5"/>
  <c r="A2" i="4"/>
  <c r="A2" i="3"/>
  <c r="A2" i="2"/>
  <c r="A13" i="2" l="1"/>
  <c r="B13" i="2" s="1"/>
  <c r="A14" i="2" l="1"/>
  <c r="A15" i="2" s="1"/>
  <c r="D5" i="12"/>
  <c r="I4" i="12"/>
  <c r="D4" i="12"/>
  <c r="D5" i="11"/>
  <c r="I4" i="11"/>
  <c r="D4" i="11"/>
  <c r="D5" i="10"/>
  <c r="I4" i="10"/>
  <c r="D4" i="10"/>
  <c r="D5" i="9"/>
  <c r="I4" i="9"/>
  <c r="D4" i="9"/>
  <c r="D5" i="8"/>
  <c r="I4" i="8"/>
  <c r="D4" i="8"/>
  <c r="D5" i="7"/>
  <c r="I4" i="7"/>
  <c r="D4" i="7"/>
  <c r="D5" i="6"/>
  <c r="I4" i="6"/>
  <c r="D4" i="6"/>
  <c r="D5" i="5"/>
  <c r="I4" i="5"/>
  <c r="D4" i="5"/>
  <c r="D5" i="4"/>
  <c r="I4" i="4"/>
  <c r="D4" i="4"/>
  <c r="D5" i="3"/>
  <c r="I4" i="3"/>
  <c r="D4" i="3"/>
  <c r="I4" i="2"/>
  <c r="D5" i="2"/>
  <c r="D4" i="2"/>
  <c r="B14" i="2" l="1"/>
  <c r="A13" i="11"/>
  <c r="B13" i="11" s="1"/>
  <c r="A13" i="12"/>
  <c r="B13" i="12" s="1"/>
  <c r="A13" i="10"/>
  <c r="A14" i="10" s="1"/>
  <c r="A13" i="9"/>
  <c r="A14" i="9" s="1"/>
  <c r="A13" i="7"/>
  <c r="A14" i="7" s="1"/>
  <c r="A13" i="5"/>
  <c r="A14" i="5" s="1"/>
  <c r="A13" i="4"/>
  <c r="B13" i="4" s="1"/>
  <c r="A13" i="8"/>
  <c r="B13" i="8" s="1"/>
  <c r="A13" i="6"/>
  <c r="A14" i="6" s="1"/>
  <c r="B14" i="6" s="1"/>
  <c r="A13" i="3"/>
  <c r="A14" i="3" s="1"/>
  <c r="A15" i="3" s="1"/>
  <c r="A13" i="1"/>
  <c r="B13" i="1" s="1"/>
  <c r="A15" i="10" l="1"/>
  <c r="B15" i="10" s="1"/>
  <c r="B14" i="10"/>
  <c r="B13" i="3"/>
  <c r="A14" i="8"/>
  <c r="B14" i="8" s="1"/>
  <c r="A14" i="1"/>
  <c r="B13" i="6"/>
  <c r="A14" i="11"/>
  <c r="A15" i="11" s="1"/>
  <c r="A16" i="11" s="1"/>
  <c r="A14" i="12"/>
  <c r="A15" i="9"/>
  <c r="B14" i="9"/>
  <c r="B13" i="9"/>
  <c r="A15" i="7"/>
  <c r="B14" i="7"/>
  <c r="B13" i="7"/>
  <c r="A15" i="5"/>
  <c r="B14" i="5"/>
  <c r="B13" i="5"/>
  <c r="A14" i="4"/>
  <c r="A15" i="6"/>
  <c r="A16" i="3"/>
  <c r="B15" i="3"/>
  <c r="B14" i="3"/>
  <c r="A16" i="2"/>
  <c r="A16" i="10" l="1"/>
  <c r="B16" i="10" s="1"/>
  <c r="B15" i="11"/>
  <c r="B14" i="11"/>
  <c r="A15" i="8"/>
  <c r="A16" i="8" s="1"/>
  <c r="A15" i="1"/>
  <c r="B14" i="1"/>
  <c r="B16" i="11"/>
  <c r="A17" i="11"/>
  <c r="A15" i="12"/>
  <c r="B14" i="12"/>
  <c r="A16" i="9"/>
  <c r="B15" i="9"/>
  <c r="A16" i="7"/>
  <c r="B15" i="7"/>
  <c r="A16" i="5"/>
  <c r="B15" i="5"/>
  <c r="B14" i="4"/>
  <c r="A15" i="4"/>
  <c r="B15" i="6"/>
  <c r="A16" i="6"/>
  <c r="A17" i="3"/>
  <c r="B16" i="3"/>
  <c r="A17" i="2"/>
  <c r="A18" i="2" s="1"/>
  <c r="A17" i="10" l="1"/>
  <c r="B17" i="10" s="1"/>
  <c r="B15" i="1"/>
  <c r="A16" i="1"/>
  <c r="B17" i="11"/>
  <c r="A18" i="11"/>
  <c r="B15" i="12"/>
  <c r="A16" i="12"/>
  <c r="A17" i="9"/>
  <c r="B16" i="9"/>
  <c r="A17" i="7"/>
  <c r="B16" i="7"/>
  <c r="A17" i="5"/>
  <c r="B16" i="5"/>
  <c r="B15" i="4"/>
  <c r="A16" i="4"/>
  <c r="A17" i="8"/>
  <c r="B16" i="6"/>
  <c r="A17" i="6"/>
  <c r="A18" i="3"/>
  <c r="B17" i="3"/>
  <c r="A17" i="1" l="1"/>
  <c r="B16" i="1"/>
  <c r="A19" i="11"/>
  <c r="B18" i="11"/>
  <c r="A17" i="12"/>
  <c r="B16" i="12"/>
  <c r="A18" i="9"/>
  <c r="B17" i="9"/>
  <c r="A18" i="7"/>
  <c r="B17" i="7"/>
  <c r="A18" i="5"/>
  <c r="B17" i="5"/>
  <c r="A17" i="4"/>
  <c r="B16" i="4"/>
  <c r="B17" i="8"/>
  <c r="A18" i="8"/>
  <c r="A18" i="6"/>
  <c r="B17" i="6"/>
  <c r="A19" i="3"/>
  <c r="B18" i="3"/>
  <c r="A19" i="2"/>
  <c r="A18" i="1" l="1"/>
  <c r="B17" i="1"/>
  <c r="B19" i="11"/>
  <c r="A20" i="11"/>
  <c r="B17" i="12"/>
  <c r="A18" i="12"/>
  <c r="A18" i="10"/>
  <c r="A19" i="9"/>
  <c r="B18" i="9"/>
  <c r="A19" i="7"/>
  <c r="B18" i="7"/>
  <c r="A19" i="5"/>
  <c r="B18" i="5"/>
  <c r="B17" i="4"/>
  <c r="A18" i="4"/>
  <c r="B18" i="8"/>
  <c r="A19" i="8"/>
  <c r="B18" i="6"/>
  <c r="A19" i="6"/>
  <c r="A20" i="3"/>
  <c r="B19" i="3"/>
  <c r="B19" i="2"/>
  <c r="A20" i="2"/>
  <c r="A19" i="1" l="1"/>
  <c r="B18" i="1"/>
  <c r="B20" i="11"/>
  <c r="A21" i="11"/>
  <c r="A19" i="12"/>
  <c r="B18" i="12"/>
  <c r="A19" i="10"/>
  <c r="B18" i="10"/>
  <c r="A20" i="9"/>
  <c r="B19" i="9"/>
  <c r="A20" i="7"/>
  <c r="B19" i="7"/>
  <c r="A20" i="5"/>
  <c r="B19" i="5"/>
  <c r="A19" i="4"/>
  <c r="B18" i="4"/>
  <c r="A20" i="8"/>
  <c r="B19" i="8"/>
  <c r="A20" i="6"/>
  <c r="B19" i="6"/>
  <c r="A21" i="3"/>
  <c r="B20" i="3"/>
  <c r="A21" i="2"/>
  <c r="B20" i="2"/>
  <c r="A20" i="1" l="1"/>
  <c r="B19" i="1"/>
  <c r="B21" i="11"/>
  <c r="A22" i="11"/>
  <c r="A23" i="11" s="1"/>
  <c r="B19" i="12"/>
  <c r="A20" i="12"/>
  <c r="B19" i="10"/>
  <c r="A20" i="10"/>
  <c r="B20" i="10" s="1"/>
  <c r="A21" i="9"/>
  <c r="B20" i="9"/>
  <c r="A21" i="7"/>
  <c r="B21" i="7" s="1"/>
  <c r="B20" i="7"/>
  <c r="A21" i="5"/>
  <c r="B19" i="4"/>
  <c r="A20" i="4"/>
  <c r="B20" i="8"/>
  <c r="A21" i="8"/>
  <c r="B20" i="6"/>
  <c r="A21" i="6"/>
  <c r="A22" i="3"/>
  <c r="B21" i="3"/>
  <c r="B21" i="2"/>
  <c r="A22" i="2"/>
  <c r="A22" i="5" l="1"/>
  <c r="B22" i="5" s="1"/>
  <c r="B21" i="5"/>
  <c r="A21" i="1"/>
  <c r="B20" i="1"/>
  <c r="B22" i="11"/>
  <c r="A21" i="12"/>
  <c r="B20" i="12"/>
  <c r="A21" i="10"/>
  <c r="B21" i="10" s="1"/>
  <c r="A22" i="9"/>
  <c r="B21" i="9"/>
  <c r="A22" i="7"/>
  <c r="B22" i="7" s="1"/>
  <c r="B20" i="4"/>
  <c r="A21" i="4"/>
  <c r="B21" i="8"/>
  <c r="A22" i="8"/>
  <c r="A22" i="6"/>
  <c r="B21" i="6"/>
  <c r="A23" i="3"/>
  <c r="B22" i="3"/>
  <c r="A23" i="2"/>
  <c r="B22" i="2"/>
  <c r="A23" i="5" l="1"/>
  <c r="A24" i="5" s="1"/>
  <c r="A22" i="1"/>
  <c r="B21" i="1"/>
  <c r="A24" i="11"/>
  <c r="B24" i="11" s="1"/>
  <c r="B21" i="12"/>
  <c r="A22" i="12"/>
  <c r="A22" i="10"/>
  <c r="B22" i="10" s="1"/>
  <c r="A23" i="9"/>
  <c r="B22" i="9"/>
  <c r="A23" i="7"/>
  <c r="B21" i="4"/>
  <c r="A22" i="4"/>
  <c r="B22" i="8"/>
  <c r="A23" i="8"/>
  <c r="B22" i="6"/>
  <c r="A23" i="6"/>
  <c r="A24" i="3"/>
  <c r="B23" i="3"/>
  <c r="B23" i="2"/>
  <c r="A24" i="2"/>
  <c r="A23" i="1" l="1"/>
  <c r="B22" i="1"/>
  <c r="A25" i="11"/>
  <c r="A23" i="12"/>
  <c r="B22" i="12"/>
  <c r="A23" i="10"/>
  <c r="B23" i="10" s="1"/>
  <c r="A24" i="9"/>
  <c r="B23" i="9"/>
  <c r="A24" i="7"/>
  <c r="B23" i="7"/>
  <c r="A23" i="4"/>
  <c r="B22" i="4"/>
  <c r="A24" i="8"/>
  <c r="B23" i="8"/>
  <c r="A24" i="6"/>
  <c r="B23" i="6"/>
  <c r="A25" i="3"/>
  <c r="B24" i="3"/>
  <c r="A25" i="2"/>
  <c r="B24" i="2"/>
  <c r="A24" i="1" l="1"/>
  <c r="B23" i="1"/>
  <c r="B25" i="11"/>
  <c r="A26" i="11"/>
  <c r="B23" i="12"/>
  <c r="A24" i="12"/>
  <c r="A24" i="10"/>
  <c r="A25" i="10" s="1"/>
  <c r="A25" i="9"/>
  <c r="B24" i="9"/>
  <c r="A25" i="7"/>
  <c r="A26" i="7" s="1"/>
  <c r="B24" i="7"/>
  <c r="A25" i="5"/>
  <c r="B25" i="5" s="1"/>
  <c r="B23" i="4"/>
  <c r="A24" i="4"/>
  <c r="B24" i="8"/>
  <c r="A25" i="8"/>
  <c r="B24" i="6"/>
  <c r="A25" i="6"/>
  <c r="A26" i="3"/>
  <c r="B25" i="3"/>
  <c r="B25" i="2"/>
  <c r="A26" i="2"/>
  <c r="A25" i="1" l="1"/>
  <c r="B24" i="1"/>
  <c r="A27" i="11"/>
  <c r="B26" i="11"/>
  <c r="A25" i="12"/>
  <c r="B24" i="12"/>
  <c r="A26" i="9"/>
  <c r="B25" i="9"/>
  <c r="A26" i="5"/>
  <c r="B26" i="5" s="1"/>
  <c r="A25" i="4"/>
  <c r="B24" i="4"/>
  <c r="A26" i="8"/>
  <c r="B25" i="8"/>
  <c r="A26" i="6"/>
  <c r="B25" i="6"/>
  <c r="A27" i="3"/>
  <c r="B26" i="3"/>
  <c r="A27" i="2"/>
  <c r="B26" i="2"/>
  <c r="A26" i="1" l="1"/>
  <c r="B25" i="1"/>
  <c r="B27" i="11"/>
  <c r="A28" i="11"/>
  <c r="B25" i="12"/>
  <c r="A26" i="12"/>
  <c r="A26" i="10"/>
  <c r="A27" i="9"/>
  <c r="B26" i="9"/>
  <c r="A27" i="7"/>
  <c r="A27" i="5"/>
  <c r="B27" i="5" s="1"/>
  <c r="B25" i="4"/>
  <c r="A26" i="4"/>
  <c r="A27" i="4" s="1"/>
  <c r="B26" i="8"/>
  <c r="A27" i="8"/>
  <c r="B26" i="6"/>
  <c r="A27" i="6"/>
  <c r="A28" i="6" s="1"/>
  <c r="A28" i="3"/>
  <c r="B27" i="3"/>
  <c r="B27" i="2"/>
  <c r="A28" i="2"/>
  <c r="A27" i="1" l="1"/>
  <c r="B26" i="1"/>
  <c r="B28" i="11"/>
  <c r="A29" i="11"/>
  <c r="A27" i="12"/>
  <c r="B26" i="12"/>
  <c r="A27" i="10"/>
  <c r="B26" i="10"/>
  <c r="A28" i="9"/>
  <c r="B27" i="9"/>
  <c r="A28" i="7"/>
  <c r="B27" i="7"/>
  <c r="A28" i="5"/>
  <c r="B28" i="5" s="1"/>
  <c r="B26" i="4"/>
  <c r="B27" i="8"/>
  <c r="A28" i="8"/>
  <c r="A29" i="3"/>
  <c r="B28" i="3"/>
  <c r="A29" i="2"/>
  <c r="B28" i="2"/>
  <c r="A28" i="1" l="1"/>
  <c r="B27" i="1"/>
  <c r="B29" i="11"/>
  <c r="A30" i="11"/>
  <c r="B27" i="12"/>
  <c r="A28" i="12"/>
  <c r="B27" i="10"/>
  <c r="A28" i="10"/>
  <c r="A29" i="9"/>
  <c r="B28" i="9"/>
  <c r="A29" i="7"/>
  <c r="B28" i="7"/>
  <c r="A29" i="5"/>
  <c r="B29" i="5" s="1"/>
  <c r="A28" i="4"/>
  <c r="B28" i="8"/>
  <c r="A29" i="8"/>
  <c r="A29" i="6"/>
  <c r="A30" i="3"/>
  <c r="B29" i="3"/>
  <c r="B29" i="2"/>
  <c r="A30" i="2"/>
  <c r="A29" i="1" l="1"/>
  <c r="B28" i="1"/>
  <c r="A31" i="11"/>
  <c r="B30" i="11"/>
  <c r="A29" i="12"/>
  <c r="B28" i="12"/>
  <c r="A29" i="10"/>
  <c r="B28" i="10"/>
  <c r="A30" i="9"/>
  <c r="B29" i="9"/>
  <c r="A30" i="7"/>
  <c r="B29" i="7"/>
  <c r="A30" i="5"/>
  <c r="B30" i="5" s="1"/>
  <c r="B28" i="4"/>
  <c r="A29" i="4"/>
  <c r="B29" i="4" s="1"/>
  <c r="A30" i="8"/>
  <c r="B29" i="8"/>
  <c r="A30" i="6"/>
  <c r="B30" i="6" s="1"/>
  <c r="B29" i="6"/>
  <c r="A31" i="3"/>
  <c r="B30" i="3"/>
  <c r="A31" i="2"/>
  <c r="B30" i="2"/>
  <c r="A30" i="1" l="1"/>
  <c r="B29" i="1"/>
  <c r="B31" i="11"/>
  <c r="A32" i="11"/>
  <c r="B29" i="12"/>
  <c r="A30" i="12"/>
  <c r="B29" i="10"/>
  <c r="A30" i="10"/>
  <c r="A31" i="9"/>
  <c r="B30" i="9"/>
  <c r="A31" i="7"/>
  <c r="B30" i="7"/>
  <c r="A31" i="5"/>
  <c r="A30" i="4"/>
  <c r="B30" i="4" s="1"/>
  <c r="B30" i="8"/>
  <c r="A31" i="8"/>
  <c r="A31" i="6"/>
  <c r="B31" i="6" s="1"/>
  <c r="A32" i="3"/>
  <c r="B31" i="3"/>
  <c r="B31" i="2"/>
  <c r="A32" i="2"/>
  <c r="A31" i="1" l="1"/>
  <c r="B30" i="1"/>
  <c r="B32" i="11"/>
  <c r="A33" i="11"/>
  <c r="A31" i="12"/>
  <c r="A32" i="12" s="1"/>
  <c r="B30" i="12"/>
  <c r="A31" i="10"/>
  <c r="B30" i="10"/>
  <c r="A32" i="9"/>
  <c r="B31" i="9"/>
  <c r="A32" i="7"/>
  <c r="B31" i="7"/>
  <c r="A32" i="5"/>
  <c r="B31" i="5"/>
  <c r="A31" i="4"/>
  <c r="A32" i="8"/>
  <c r="B31" i="8"/>
  <c r="A32" i="6"/>
  <c r="B32" i="6" s="1"/>
  <c r="A33" i="3"/>
  <c r="B32" i="3"/>
  <c r="A33" i="2"/>
  <c r="B32" i="2"/>
  <c r="A32" i="1" l="1"/>
  <c r="B31" i="1"/>
  <c r="B33" i="11"/>
  <c r="A34" i="11"/>
  <c r="B31" i="12"/>
  <c r="B31" i="10"/>
  <c r="A32" i="10"/>
  <c r="A33" i="9"/>
  <c r="B32" i="9"/>
  <c r="A33" i="7"/>
  <c r="A34" i="7" s="1"/>
  <c r="B34" i="7" s="1"/>
  <c r="B32" i="7"/>
  <c r="A33" i="5"/>
  <c r="B32" i="5"/>
  <c r="B31" i="4"/>
  <c r="A32" i="4"/>
  <c r="B32" i="8"/>
  <c r="A33" i="8"/>
  <c r="A33" i="6"/>
  <c r="B33" i="6" s="1"/>
  <c r="A34" i="3"/>
  <c r="B33" i="3"/>
  <c r="B33" i="2"/>
  <c r="A34" i="2"/>
  <c r="A33" i="1" l="1"/>
  <c r="B32" i="1"/>
  <c r="A35" i="11"/>
  <c r="A36" i="11" s="1"/>
  <c r="B34" i="11"/>
  <c r="A33" i="12"/>
  <c r="B33" i="12" s="1"/>
  <c r="A33" i="10"/>
  <c r="B32" i="10"/>
  <c r="A34" i="9"/>
  <c r="B33" i="9"/>
  <c r="B33" i="7"/>
  <c r="A34" i="5"/>
  <c r="B33" i="5"/>
  <c r="A33" i="4"/>
  <c r="B32" i="4"/>
  <c r="A34" i="8"/>
  <c r="B33" i="8"/>
  <c r="A34" i="6"/>
  <c r="A35" i="3"/>
  <c r="B34" i="3"/>
  <c r="A35" i="2"/>
  <c r="B34" i="2"/>
  <c r="A35" i="6" l="1"/>
  <c r="A34" i="1"/>
  <c r="B33" i="1"/>
  <c r="A34" i="12"/>
  <c r="B33" i="10"/>
  <c r="A34" i="10"/>
  <c r="A35" i="9"/>
  <c r="B35" i="9" s="1"/>
  <c r="B34" i="9"/>
  <c r="A35" i="7"/>
  <c r="A35" i="5"/>
  <c r="B34" i="5"/>
  <c r="A34" i="4"/>
  <c r="B34" i="4" s="1"/>
  <c r="B34" i="8"/>
  <c r="A35" i="8"/>
  <c r="A36" i="3"/>
  <c r="B35" i="3"/>
  <c r="B35" i="2"/>
  <c r="A36" i="2"/>
  <c r="A35" i="1" l="1"/>
  <c r="B34" i="1"/>
  <c r="A37" i="11"/>
  <c r="A35" i="12"/>
  <c r="B34" i="12"/>
  <c r="B34" i="10"/>
  <c r="A35" i="10"/>
  <c r="A36" i="9"/>
  <c r="A36" i="7"/>
  <c r="B35" i="7"/>
  <c r="A36" i="5"/>
  <c r="B35" i="5"/>
  <c r="A35" i="4"/>
  <c r="B35" i="4" s="1"/>
  <c r="A36" i="8"/>
  <c r="A36" i="6"/>
  <c r="A37" i="3"/>
  <c r="B36" i="3"/>
  <c r="A37" i="2"/>
  <c r="B36" i="2"/>
  <c r="A36" i="1" l="1"/>
  <c r="B35" i="1"/>
  <c r="B37" i="11"/>
  <c r="A38" i="11"/>
  <c r="A39" i="11" s="1"/>
  <c r="B35" i="12"/>
  <c r="A36" i="12"/>
  <c r="B35" i="10"/>
  <c r="A36" i="10"/>
  <c r="A37" i="9"/>
  <c r="B36" i="9"/>
  <c r="A37" i="7"/>
  <c r="B36" i="7"/>
  <c r="A37" i="5"/>
  <c r="B36" i="5"/>
  <c r="A36" i="4"/>
  <c r="B36" i="4" s="1"/>
  <c r="A37" i="8"/>
  <c r="B36" i="6"/>
  <c r="A37" i="6"/>
  <c r="A38" i="3"/>
  <c r="B37" i="3"/>
  <c r="B37" i="2"/>
  <c r="A38" i="2"/>
  <c r="B39" i="11" l="1"/>
  <c r="A40" i="11"/>
  <c r="A37" i="1"/>
  <c r="B36" i="1"/>
  <c r="B38" i="11"/>
  <c r="A37" i="12"/>
  <c r="B36" i="12"/>
  <c r="A37" i="10"/>
  <c r="B36" i="10"/>
  <c r="A38" i="9"/>
  <c r="B37" i="9"/>
  <c r="A38" i="7"/>
  <c r="B37" i="7"/>
  <c r="A38" i="5"/>
  <c r="B37" i="5"/>
  <c r="A37" i="4"/>
  <c r="B37" i="8"/>
  <c r="A38" i="8"/>
  <c r="A38" i="6"/>
  <c r="B37" i="6"/>
  <c r="A39" i="3"/>
  <c r="B38" i="3"/>
  <c r="A39" i="2"/>
  <c r="B38" i="2"/>
  <c r="B40" i="11" l="1"/>
  <c r="A38" i="1"/>
  <c r="B37" i="1"/>
  <c r="B37" i="12"/>
  <c r="A38" i="12"/>
  <c r="B37" i="10"/>
  <c r="A38" i="10"/>
  <c r="A39" i="9"/>
  <c r="A39" i="7"/>
  <c r="B38" i="7"/>
  <c r="A39" i="5"/>
  <c r="B38" i="5"/>
  <c r="B37" i="4"/>
  <c r="A38" i="4"/>
  <c r="B38" i="8"/>
  <c r="A39" i="8"/>
  <c r="B38" i="6"/>
  <c r="A39" i="6"/>
  <c r="A40" i="3"/>
  <c r="B39" i="3"/>
  <c r="B39" i="2"/>
  <c r="A40" i="2"/>
  <c r="A40" i="9" l="1"/>
  <c r="B40" i="9" s="1"/>
  <c r="B39" i="9"/>
  <c r="A41" i="9"/>
  <c r="B41" i="9" s="1"/>
  <c r="A39" i="1"/>
  <c r="B38" i="1"/>
  <c r="A39" i="12"/>
  <c r="B38" i="12"/>
  <c r="B38" i="10"/>
  <c r="A39" i="10"/>
  <c r="A40" i="7"/>
  <c r="B39" i="7"/>
  <c r="A40" i="5"/>
  <c r="B39" i="5"/>
  <c r="A39" i="4"/>
  <c r="B38" i="4"/>
  <c r="A40" i="8"/>
  <c r="B39" i="8"/>
  <c r="A40" i="6"/>
  <c r="B39" i="6"/>
  <c r="A41" i="3"/>
  <c r="B40" i="3"/>
  <c r="A41" i="2"/>
  <c r="B40" i="2"/>
  <c r="A40" i="1" l="1"/>
  <c r="A41" i="1" s="1"/>
  <c r="A42" i="1" s="1"/>
  <c r="B42" i="1" s="1"/>
  <c r="B39" i="1"/>
  <c r="B39" i="12"/>
  <c r="A40" i="12"/>
  <c r="B39" i="10"/>
  <c r="A40" i="10"/>
  <c r="A41" i="7"/>
  <c r="B40" i="7"/>
  <c r="A41" i="5"/>
  <c r="B40" i="5"/>
  <c r="B39" i="4"/>
  <c r="A40" i="4"/>
  <c r="B40" i="8"/>
  <c r="A41" i="8"/>
  <c r="B40" i="6"/>
  <c r="A41" i="6"/>
  <c r="A42" i="3"/>
  <c r="B42" i="3" s="1"/>
  <c r="B41" i="3"/>
  <c r="B41" i="2"/>
  <c r="A42" i="2"/>
  <c r="B42" i="2" l="1"/>
  <c r="A43" i="2"/>
  <c r="B43" i="2" s="1"/>
  <c r="B40" i="1"/>
  <c r="A41" i="12"/>
  <c r="B40" i="12"/>
  <c r="A41" i="10"/>
  <c r="B40" i="10"/>
  <c r="A42" i="9"/>
  <c r="B42" i="9" s="1"/>
  <c r="A42" i="7"/>
  <c r="B41" i="7"/>
  <c r="A42" i="5"/>
  <c r="B41" i="5"/>
  <c r="A41" i="4"/>
  <c r="B40" i="4"/>
  <c r="B41" i="8"/>
  <c r="A42" i="8"/>
  <c r="B42" i="8" s="1"/>
  <c r="A42" i="6"/>
  <c r="B42" i="6" s="1"/>
  <c r="B41" i="6"/>
  <c r="B41" i="12" l="1"/>
  <c r="A42" i="12"/>
  <c r="B41" i="10"/>
  <c r="A42" i="10"/>
  <c r="A43" i="9"/>
  <c r="B43" i="9" s="1"/>
  <c r="A43" i="7"/>
  <c r="B43" i="7" s="1"/>
  <c r="B42" i="7"/>
  <c r="A43" i="5"/>
  <c r="B43" i="5" s="1"/>
  <c r="B42" i="5"/>
  <c r="B41" i="4"/>
  <c r="A42" i="4"/>
  <c r="A43" i="12" l="1"/>
  <c r="B43" i="12" s="1"/>
  <c r="B42" i="12"/>
  <c r="B42" i="10"/>
  <c r="A43" i="10"/>
  <c r="B43" i="10" s="1"/>
  <c r="A43" i="4"/>
  <c r="B43" i="4" s="1"/>
  <c r="B4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香苗</author>
    <author>高木 麻衣子</author>
  </authors>
  <commentList>
    <comment ref="A3" authorId="0" shapeId="0" xr:uid="{804BEFB9-FCD3-4E78-BAB8-8DFF68EFAA33}">
      <text>
        <r>
          <rPr>
            <b/>
            <sz val="9"/>
            <color indexed="81"/>
            <rFont val="ＭＳ Ｐゴシック"/>
            <family val="3"/>
            <charset val="128"/>
          </rPr>
          <t>If you enter the April sheet in the yellow frame,
Automatic display from May to March</t>
        </r>
      </text>
    </comment>
    <comment ref="H5" authorId="1" shapeId="0" xr:uid="{73D29E36-53F6-4D18-B496-8B0921BE2840}">
      <text>
        <r>
          <rPr>
            <b/>
            <sz val="9"/>
            <color indexed="10"/>
            <rFont val="MS P ゴシック"/>
            <family val="3"/>
            <charset val="128"/>
          </rPr>
          <t>This box must be filled in name
However, a confirmation seal and signature are not required.</t>
        </r>
      </text>
    </comment>
    <comment ref="H6" authorId="0" shapeId="0" xr:uid="{4B4A1230-51FE-4BA0-B784-539EE79670CA}">
      <text>
        <r>
          <rPr>
            <b/>
            <sz val="9"/>
            <color indexed="10"/>
            <rFont val="MS P ゴシック"/>
            <family val="3"/>
            <charset val="128"/>
          </rPr>
          <t>This box must be filled in name
However, a confirmation seal and signature are not required.</t>
        </r>
      </text>
    </comment>
    <comment ref="F8" authorId="0" shapeId="0" xr:uid="{33AB9548-A752-4003-AC1F-A2DA3BEDCAFF}">
      <text>
        <r>
          <rPr>
            <b/>
            <sz val="10"/>
            <color indexed="81"/>
            <rFont val="MS P ゴシック"/>
            <family val="3"/>
            <charset val="128"/>
          </rPr>
          <t>select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0FE811C6-3468-469E-B04C-66047A30B99D}">
      <text>
        <r>
          <rPr>
            <b/>
            <sz val="9"/>
            <color indexed="81"/>
            <rFont val="ＭＳ Ｐゴシック"/>
            <family val="3"/>
            <charset val="128"/>
          </rPr>
          <t>If you enter the April sheet in the yellow frame,
Automatic display from May to March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017D79FC-473A-4F03-B3B8-030F6D2D12CE}">
      <text>
        <r>
          <rPr>
            <b/>
            <sz val="9"/>
            <color indexed="81"/>
            <rFont val="ＭＳ Ｐゴシック"/>
            <family val="3"/>
            <charset val="128"/>
          </rPr>
          <t>If you enter the April sheet in the yellow frame,
Automatic display from May to March</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F55673E6-8045-43C5-BB92-AD6D704180A6}">
      <text>
        <r>
          <rPr>
            <b/>
            <sz val="9"/>
            <color indexed="81"/>
            <rFont val="ＭＳ Ｐゴシック"/>
            <family val="3"/>
            <charset val="128"/>
          </rPr>
          <t>If you enter the April sheet in the yellow frame,
Automatic display from May to March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97DF279F-3025-401F-B21E-B1459467351C}">
      <text>
        <r>
          <rPr>
            <b/>
            <sz val="9"/>
            <color indexed="81"/>
            <rFont val="ＭＳ Ｐゴシック"/>
            <family val="3"/>
            <charset val="128"/>
          </rPr>
          <t>If you enter the April sheet in the yellow frame,
Automatic display from May to March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0D6660F7-3396-4E4B-A4EB-4553931DE323}">
      <text>
        <r>
          <rPr>
            <b/>
            <sz val="9"/>
            <color indexed="81"/>
            <rFont val="ＭＳ Ｐゴシック"/>
            <family val="3"/>
            <charset val="128"/>
          </rPr>
          <t>If you enter the April sheet in the yellow frame,
Automatic display from May to March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BDF2E781-9016-4AE5-8C99-9B82A0887245}">
      <text>
        <r>
          <rPr>
            <b/>
            <sz val="9"/>
            <color indexed="81"/>
            <rFont val="ＭＳ Ｐゴシック"/>
            <family val="3"/>
            <charset val="128"/>
          </rPr>
          <t>If you enter the April sheet in the yellow frame,
Automatic display from May to March</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28B7D26B-1EB8-4BC6-A1F3-B2E6AD2633DF}">
      <text>
        <r>
          <rPr>
            <b/>
            <sz val="9"/>
            <color indexed="81"/>
            <rFont val="ＭＳ Ｐゴシック"/>
            <family val="3"/>
            <charset val="128"/>
          </rPr>
          <t>If you enter the April sheet in the yellow frame,
Automatic display from May to March</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76F51E71-9AE4-4BF6-BDDD-96CB81735E39}">
      <text>
        <r>
          <rPr>
            <b/>
            <sz val="9"/>
            <color indexed="81"/>
            <rFont val="ＭＳ Ｐゴシック"/>
            <family val="3"/>
            <charset val="128"/>
          </rPr>
          <t>If you enter the April sheet in the yellow frame,
Automatic display from May to March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0022307C-447B-4844-B4E2-9AFFA7F46BAD}">
      <text>
        <r>
          <rPr>
            <b/>
            <sz val="9"/>
            <color indexed="81"/>
            <rFont val="ＭＳ Ｐゴシック"/>
            <family val="3"/>
            <charset val="128"/>
          </rPr>
          <t>If you enter the April sheet in the yellow frame,
Automatic display from May to March</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62B71B71-0794-4368-B1D9-F983B2A684AF}">
      <text>
        <r>
          <rPr>
            <b/>
            <sz val="9"/>
            <color indexed="81"/>
            <rFont val="ＭＳ Ｐゴシック"/>
            <family val="3"/>
            <charset val="128"/>
          </rPr>
          <t>If you enter the April sheet in the yellow frame,
Automatic display from May to March</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小西 香苗</author>
  </authors>
  <commentList>
    <comment ref="A3" authorId="0" shapeId="0" xr:uid="{994F31EA-B192-4393-A597-7C02446688ED}">
      <text>
        <r>
          <rPr>
            <b/>
            <sz val="9"/>
            <color indexed="81"/>
            <rFont val="ＭＳ Ｐゴシック"/>
            <family val="3"/>
            <charset val="128"/>
          </rPr>
          <t>If you enter the April sheet in the yellow frame,
Automatic display from May to March</t>
        </r>
      </text>
    </comment>
  </commentList>
</comments>
</file>

<file path=xl/sharedStrings.xml><?xml version="1.0" encoding="utf-8"?>
<sst xmlns="http://schemas.openxmlformats.org/spreadsheetml/2006/main" count="520" uniqueCount="54">
  <si>
    <t>Acceptance Researcher or Research Representative (Working Hours Manager)</t>
    <phoneticPr fontId="1"/>
  </si>
  <si>
    <t>For preceding fiscal year</t>
    <phoneticPr fontId="1"/>
  </si>
  <si>
    <t>days</t>
    <phoneticPr fontId="1"/>
  </si>
  <si>
    <t>For current fiscal year</t>
    <phoneticPr fontId="1"/>
  </si>
  <si>
    <t>Substitute holidays not yet taken</t>
    <phoneticPr fontId="1"/>
  </si>
  <si>
    <t>Contents of extramural/exceptional work, etc.</t>
    <phoneticPr fontId="1"/>
  </si>
  <si>
    <t>Notes</t>
    <phoneticPr fontId="1"/>
  </si>
  <si>
    <t>Date</t>
    <phoneticPr fontId="1"/>
  </si>
  <si>
    <t>Day</t>
    <phoneticPr fontId="1"/>
  </si>
  <si>
    <t>Faculty Member No.</t>
    <phoneticPr fontId="1"/>
  </si>
  <si>
    <t>Name</t>
    <phoneticPr fontId="1"/>
  </si>
  <si>
    <t>&lt;Division of Research Form No. 1&gt;</t>
    <phoneticPr fontId="1"/>
  </si>
  <si>
    <t xml:space="preserve"> days</t>
    <phoneticPr fontId="1"/>
  </si>
  <si>
    <t>Remaining days of annual paid leave</t>
    <phoneticPr fontId="1"/>
  </si>
  <si>
    <t>(As of end of preceding month)</t>
  </si>
  <si>
    <t>Organization</t>
  </si>
  <si>
    <t>Kinugasa Research Organization</t>
  </si>
  <si>
    <t>BKC Research Organization of Social Sciences</t>
  </si>
  <si>
    <t>Research Organization of Science and Technology</t>
  </si>
  <si>
    <t>&lt;Division of Research Form No. 1&gt;</t>
    <phoneticPr fontId="1"/>
  </si>
  <si>
    <t>Day</t>
    <phoneticPr fontId="1"/>
  </si>
  <si>
    <t>Contents of extramural/exceptional work, etc.</t>
    <phoneticPr fontId="1"/>
  </si>
  <si>
    <t>Workdays</t>
    <phoneticPr fontId="1"/>
  </si>
  <si>
    <r>
      <rPr>
        <sz val="11"/>
        <rFont val="ＭＳ Ｐゴシック"/>
        <family val="3"/>
        <charset val="128"/>
      </rPr>
      <t>【</t>
    </r>
    <r>
      <rPr>
        <sz val="11"/>
        <rFont val="Arial"/>
        <family val="2"/>
      </rPr>
      <t>For Visiting Research Professor</t>
    </r>
    <r>
      <rPr>
        <sz val="11"/>
        <rFont val="ＭＳ Ｐゴシック"/>
        <family val="3"/>
        <charset val="128"/>
      </rPr>
      <t>／</t>
    </r>
    <r>
      <rPr>
        <sz val="11"/>
        <rFont val="Arial"/>
        <family val="2"/>
      </rPr>
      <t>Affiliate Research Professor</t>
    </r>
    <r>
      <rPr>
        <sz val="11"/>
        <rFont val="ＭＳ Ｐゴシック"/>
        <family val="3"/>
        <charset val="128"/>
      </rPr>
      <t>】</t>
    </r>
    <phoneticPr fontId="1"/>
  </si>
  <si>
    <t>Research Office
confirmation</t>
    <phoneticPr fontId="1"/>
  </si>
  <si>
    <t>Working hours of the day</t>
    <phoneticPr fontId="1"/>
  </si>
  <si>
    <t>hour and</t>
    <phoneticPr fontId="1"/>
  </si>
  <si>
    <t>minutes</t>
    <phoneticPr fontId="1"/>
  </si>
  <si>
    <t>Submission Deadline</t>
    <phoneticPr fontId="1"/>
  </si>
  <si>
    <t xml:space="preserve">Self </t>
    <phoneticPr fontId="1"/>
  </si>
  <si>
    <t>Working Hours Manager</t>
    <phoneticPr fontId="1"/>
  </si>
  <si>
    <t>Research Office</t>
    <phoneticPr fontId="1"/>
  </si>
  <si>
    <t>Ritsumeikan Asia-Japan Research Organizaition</t>
    <phoneticPr fontId="1"/>
  </si>
  <si>
    <r>
      <rPr>
        <sz val="12"/>
        <rFont val="ＭＳ Ｐゴシック"/>
        <family val="3"/>
        <charset val="128"/>
      </rPr>
      <t>●</t>
    </r>
    <r>
      <rPr>
        <sz val="12"/>
        <rFont val="Arial"/>
        <family val="2"/>
      </rPr>
      <t xml:space="preserve"> If you must work on a holiday or weekend due to unavoidable circumstances, state so on this application form, and gain approval from your Working Hours Manager in advance. In such a case, substitute another working day for the holiday/weekend within two weeks both prior to and after. (State the date on which you plan to take your substitute holiday).
</t>
    </r>
    <r>
      <rPr>
        <sz val="12"/>
        <rFont val="ＭＳ Ｐゴシック"/>
        <family val="3"/>
        <charset val="128"/>
      </rPr>
      <t>●</t>
    </r>
    <r>
      <rPr>
        <sz val="12"/>
        <rFont val="Arial"/>
        <family val="2"/>
      </rPr>
      <t xml:space="preserve"> If you plan to obtain paid leave, state so on this application form, and gain approval from your Working Hours Manager in advance. When obtaining other types of leave, submit the “Special Leave Application Form”, and gain approval from your Working Hours Manager in advance.
</t>
    </r>
    <r>
      <rPr>
        <sz val="12"/>
        <rFont val="ＭＳ Ｐゴシック"/>
        <family val="3"/>
        <charset val="128"/>
      </rPr>
      <t>●</t>
    </r>
    <r>
      <rPr>
        <sz val="12"/>
        <rFont val="Arial"/>
        <family val="2"/>
      </rPr>
      <t xml:space="preserve"> If you will be working extramurally (on a business trip or at home, etc.), state the place(s) where the work will be carried out and the contents of the work. Note however that working on holidays/weekends and/or working past PM 10:00 is prohibited in such a case. 
</t>
    </r>
    <r>
      <rPr>
        <sz val="12"/>
        <rFont val="ＭＳ Ｐゴシック"/>
        <family val="3"/>
        <charset val="128"/>
      </rPr>
      <t>●</t>
    </r>
    <r>
      <rPr>
        <sz val="12"/>
        <rFont val="Arial"/>
        <family val="2"/>
      </rPr>
      <t xml:space="preserve"> If you must work past PM 10:00 for unavoidable reasons, submit the "Late-Night Work Command (and Application) Form", and gain approval from your Working Hours Manager in advance.
</t>
    </r>
    <r>
      <rPr>
        <sz val="12"/>
        <rFont val="ＭＳ Ｐゴシック"/>
        <family val="3"/>
        <charset val="128"/>
      </rPr>
      <t>●</t>
    </r>
    <r>
      <rPr>
        <sz val="12"/>
        <rFont val="Arial"/>
        <family val="2"/>
      </rPr>
      <t xml:space="preserve"> To change your monthly work plan after submitting this application form, contact your Working Hours Manager via email, phone or other means.
</t>
    </r>
    <r>
      <rPr>
        <sz val="12"/>
        <rFont val="ＭＳ Ｐゴシック"/>
        <family val="3"/>
        <charset val="128"/>
      </rPr>
      <t>●</t>
    </r>
    <r>
      <rPr>
        <sz val="12"/>
        <rFont val="Arial"/>
        <family val="2"/>
      </rPr>
      <t xml:space="preserve"> All employees are expected to keep track of their paid leave balances. State the number of remaining days (paid leave/substitute days-off not yet obtained) and days obtained as of the last day of the previous month.
</t>
    </r>
    <phoneticPr fontId="1"/>
  </si>
  <si>
    <t>Schedule for extramural work (business trip, work at home, etc.)
Schedule for exceptional work (late-night work, day-off work, etc.)Schedule for taking paid leave, substitute holidays, etc.</t>
    <phoneticPr fontId="1"/>
  </si>
  <si>
    <t>Year end and New Year holidays</t>
    <phoneticPr fontId="1"/>
  </si>
  <si>
    <t>OIC Research Organization</t>
    <phoneticPr fontId="1"/>
  </si>
  <si>
    <r>
      <t>Ritsumeikan Global Innovation Research Organization</t>
    </r>
    <r>
      <rPr>
        <sz val="10"/>
        <rFont val="游ゴシック"/>
        <family val="2"/>
        <charset val="128"/>
      </rPr>
      <t>（</t>
    </r>
    <r>
      <rPr>
        <sz val="10"/>
        <rFont val="Arial"/>
        <family val="2"/>
      </rPr>
      <t>R-GIRO</t>
    </r>
    <r>
      <rPr>
        <sz val="10"/>
        <rFont val="游ゴシック"/>
        <family val="2"/>
        <charset val="128"/>
      </rPr>
      <t>）</t>
    </r>
    <phoneticPr fontId="1"/>
  </si>
  <si>
    <r>
      <t xml:space="preserve">Visiting Research Professor
</t>
    </r>
    <r>
      <rPr>
        <sz val="11"/>
        <rFont val="游ゴシック"/>
        <family val="2"/>
        <charset val="128"/>
      </rPr>
      <t>招聘研究教員</t>
    </r>
    <rPh sb="28" eb="30">
      <t>ショウヘイ</t>
    </rPh>
    <rPh sb="30" eb="32">
      <t>ケンキュウ</t>
    </rPh>
    <rPh sb="32" eb="34">
      <t>キョウイン</t>
    </rPh>
    <phoneticPr fontId="1"/>
  </si>
  <si>
    <r>
      <t>Ritsumeikan Global Innovation Research Organization</t>
    </r>
    <r>
      <rPr>
        <sz val="10"/>
        <rFont val="游ゴシック"/>
        <family val="2"/>
        <charset val="128"/>
      </rPr>
      <t>（</t>
    </r>
    <r>
      <rPr>
        <sz val="10"/>
        <rFont val="Arial"/>
        <family val="2"/>
      </rPr>
      <t>R-GIRO</t>
    </r>
    <r>
      <rPr>
        <sz val="10"/>
        <rFont val="游ゴシック"/>
        <family val="2"/>
        <charset val="128"/>
      </rPr>
      <t>）
立命館グローバル・イノベーション研究機構</t>
    </r>
    <rPh sb="60" eb="63">
      <t>リツメイカン</t>
    </rPh>
    <rPh sb="76" eb="78">
      <t>ケンキュウ</t>
    </rPh>
    <rPh sb="78" eb="80">
      <t>キコウ</t>
    </rPh>
    <phoneticPr fontId="1"/>
  </si>
  <si>
    <r>
      <t xml:space="preserve">Affiliate Research Professor
</t>
    </r>
    <r>
      <rPr>
        <sz val="11"/>
        <rFont val="游ゴシック"/>
        <family val="2"/>
        <charset val="128"/>
      </rPr>
      <t>客員研究教員</t>
    </r>
    <rPh sb="29" eb="31">
      <t>キャクイン</t>
    </rPh>
    <rPh sb="31" eb="33">
      <t>ケンキュウ</t>
    </rPh>
    <rPh sb="33" eb="35">
      <t>キョウイン</t>
    </rPh>
    <phoneticPr fontId="1"/>
  </si>
  <si>
    <r>
      <t xml:space="preserve">Kinugasa Research Organization
</t>
    </r>
    <r>
      <rPr>
        <sz val="10"/>
        <rFont val="游ゴシック"/>
        <family val="2"/>
        <charset val="128"/>
      </rPr>
      <t>衣笠総合研究機構</t>
    </r>
    <rPh sb="31" eb="33">
      <t>キヌガサ</t>
    </rPh>
    <rPh sb="33" eb="35">
      <t>ソウゴウ</t>
    </rPh>
    <rPh sb="35" eb="37">
      <t>ケンキュウ</t>
    </rPh>
    <rPh sb="37" eb="39">
      <t>キコウ</t>
    </rPh>
    <phoneticPr fontId="1"/>
  </si>
  <si>
    <r>
      <t>BKC Research Organization of Social Sciences
BKC</t>
    </r>
    <r>
      <rPr>
        <sz val="10"/>
        <rFont val="游ゴシック"/>
        <family val="2"/>
        <charset val="128"/>
      </rPr>
      <t>社系研究機構</t>
    </r>
    <rPh sb="45" eb="50">
      <t>bkcシャケイ</t>
    </rPh>
    <rPh sb="50" eb="52">
      <t>ケンキュウ</t>
    </rPh>
    <rPh sb="52" eb="54">
      <t>キコウ</t>
    </rPh>
    <phoneticPr fontId="1"/>
  </si>
  <si>
    <r>
      <t xml:space="preserve">Research Organization of Science and Technology
</t>
    </r>
    <r>
      <rPr>
        <sz val="10"/>
        <rFont val="游ゴシック"/>
        <family val="2"/>
        <charset val="128"/>
      </rPr>
      <t>総合科学技術研究機構</t>
    </r>
    <rPh sb="48" eb="50">
      <t>ソウゴウ</t>
    </rPh>
    <rPh sb="50" eb="52">
      <t>カガク</t>
    </rPh>
    <rPh sb="52" eb="54">
      <t>ギジュツ</t>
    </rPh>
    <rPh sb="54" eb="56">
      <t>ケンキュウ</t>
    </rPh>
    <rPh sb="56" eb="58">
      <t>キコウ</t>
    </rPh>
    <phoneticPr fontId="1"/>
  </si>
  <si>
    <r>
      <t>OIC Research Organization
OIC</t>
    </r>
    <r>
      <rPr>
        <sz val="10"/>
        <rFont val="游ゴシック"/>
        <family val="2"/>
        <charset val="128"/>
      </rPr>
      <t>総合研究機構</t>
    </r>
    <rPh sb="29" eb="31">
      <t>ソウゴウ</t>
    </rPh>
    <rPh sb="31" eb="33">
      <t>ケンキュウ</t>
    </rPh>
    <rPh sb="33" eb="35">
      <t>キコウ</t>
    </rPh>
    <phoneticPr fontId="1"/>
  </si>
  <si>
    <r>
      <t xml:space="preserve">Ritsumeikan Asia-Japan Research Organizaition
</t>
    </r>
    <r>
      <rPr>
        <sz val="10"/>
        <rFont val="游ゴシック"/>
        <family val="2"/>
        <charset val="128"/>
      </rPr>
      <t>立命館アジア・日本研究機構</t>
    </r>
    <rPh sb="46" eb="49">
      <t>リツメイカン</t>
    </rPh>
    <rPh sb="53" eb="55">
      <t>ニホン</t>
    </rPh>
    <rPh sb="55" eb="57">
      <t>ケンキュウ</t>
    </rPh>
    <rPh sb="57" eb="59">
      <t>キコウ</t>
    </rPh>
    <phoneticPr fontId="1"/>
  </si>
  <si>
    <t>day per week</t>
  </si>
  <si>
    <r>
      <t xml:space="preserve">Job title
</t>
    </r>
    <r>
      <rPr>
        <sz val="9"/>
        <color rgb="FFFF0000"/>
        <rFont val="Arial"/>
        <family val="2"/>
      </rPr>
      <t>*Please leave Japanese as is</t>
    </r>
    <phoneticPr fontId="1"/>
  </si>
  <si>
    <r>
      <t xml:space="preserve">Affiliation
</t>
    </r>
    <r>
      <rPr>
        <sz val="9"/>
        <color rgb="FFFF0000"/>
        <rFont val="Arial"/>
        <family val="2"/>
      </rPr>
      <t>*Please leave Japanese as is</t>
    </r>
    <phoneticPr fontId="1"/>
  </si>
  <si>
    <t>Hol</t>
    <phoneticPr fontId="1"/>
  </si>
  <si>
    <r>
      <t xml:space="preserve">Simultaneous acquisition holiday </t>
    </r>
    <r>
      <rPr>
        <sz val="11"/>
        <color rgb="FFFF0000"/>
        <rFont val="游ゴシック"/>
        <family val="2"/>
        <charset val="128"/>
      </rPr>
      <t>（</t>
    </r>
    <r>
      <rPr>
        <sz val="11"/>
        <color rgb="FFFF0000"/>
        <rFont val="Arial"/>
        <family val="2"/>
      </rPr>
      <t>Summer holidays</t>
    </r>
    <r>
      <rPr>
        <sz val="11"/>
        <color rgb="FFFF0000"/>
        <rFont val="游ゴシック"/>
        <family val="2"/>
        <charset val="128"/>
      </rPr>
      <t>）</t>
    </r>
    <phoneticPr fontId="1"/>
  </si>
  <si>
    <t>Recommended date for annual paid leave</t>
    <phoneticPr fontId="1"/>
  </si>
  <si>
    <t>Hol</t>
    <phoneticPr fontId="1"/>
  </si>
  <si>
    <t>Anniversary of Founding Substitute Holidays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</si>
</sst>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mm\ d"/>
    <numFmt numFmtId="177" formatCode="d"/>
    <numFmt numFmtId="178" formatCode="mmmm\ yyyy&quot;　 Work Plan Application Form&quot;"/>
  </numFmts>
  <fonts count="26">
    <font>
      <sz val="11"/>
      <name val="ＭＳ Ｐゴシック"/>
      <family val="3"/>
      <charset val="128"/>
    </font>
    <font>
      <sz val="6"/>
      <name val="ＭＳ Ｐゴシック"/>
      <family val="3"/>
      <charset val="128"/>
    </font>
    <font>
      <sz val="10"/>
      <name val="Arial"/>
      <family val="2"/>
    </font>
    <font>
      <b/>
      <sz val="10"/>
      <name val="Arial"/>
      <family val="2"/>
    </font>
    <font>
      <b/>
      <sz val="10"/>
      <color indexed="10"/>
      <name val="Arial"/>
      <family val="2"/>
    </font>
    <font>
      <sz val="12"/>
      <name val="Arial"/>
      <family val="2"/>
    </font>
    <font>
      <b/>
      <sz val="17"/>
      <name val="Arial"/>
      <family val="2"/>
    </font>
    <font>
      <b/>
      <u/>
      <sz val="15"/>
      <name val="Arial"/>
      <family val="2"/>
    </font>
    <font>
      <sz val="11"/>
      <name val="Arial"/>
      <family val="2"/>
    </font>
    <font>
      <sz val="11"/>
      <name val="ＭＳ Ｐゴシック"/>
      <family val="3"/>
      <charset val="128"/>
    </font>
    <font>
      <sz val="11"/>
      <color indexed="10"/>
      <name val="Symbol"/>
      <family val="1"/>
      <charset val="2"/>
    </font>
    <font>
      <sz val="11"/>
      <color indexed="10"/>
      <name val="Arial"/>
      <family val="2"/>
    </font>
    <font>
      <sz val="12"/>
      <name val="ＭＳ Ｐゴシック"/>
      <family val="3"/>
      <charset val="128"/>
    </font>
    <font>
      <b/>
      <sz val="12"/>
      <name val="ＭＳ Ｐゴシック"/>
      <family val="3"/>
      <charset val="128"/>
    </font>
    <font>
      <b/>
      <sz val="14"/>
      <name val="ＭＳ Ｐゴシック"/>
      <family val="3"/>
      <charset val="128"/>
    </font>
    <font>
      <sz val="15"/>
      <color rgb="FFFF0000"/>
      <name val="Arial"/>
      <family val="2"/>
    </font>
    <font>
      <sz val="11"/>
      <color rgb="FFFF0000"/>
      <name val="Arial"/>
      <family val="2"/>
    </font>
    <font>
      <sz val="10"/>
      <name val="游ゴシック"/>
      <family val="2"/>
      <charset val="128"/>
    </font>
    <font>
      <b/>
      <sz val="12"/>
      <color rgb="FFFF0000"/>
      <name val="ＭＳ Ｐゴシック"/>
      <family val="3"/>
      <charset val="128"/>
    </font>
    <font>
      <b/>
      <sz val="9"/>
      <color indexed="81"/>
      <name val="ＭＳ Ｐゴシック"/>
      <family val="3"/>
      <charset val="128"/>
    </font>
    <font>
      <sz val="11"/>
      <name val="游ゴシック"/>
      <family val="2"/>
      <charset val="128"/>
    </font>
    <font>
      <b/>
      <sz val="10"/>
      <color indexed="81"/>
      <name val="MS P ゴシック"/>
      <family val="3"/>
      <charset val="128"/>
    </font>
    <font>
      <sz val="9"/>
      <color rgb="FFFF0000"/>
      <name val="Arial"/>
      <family val="2"/>
    </font>
    <font>
      <sz val="11"/>
      <color rgb="FFFF0000"/>
      <name val="游ゴシック"/>
      <family val="2"/>
      <charset val="128"/>
    </font>
    <font>
      <sz val="12"/>
      <name val="ＭＳ ゴシック"/>
      <family val="2"/>
      <charset val="128"/>
    </font>
    <font>
      <b/>
      <sz val="9"/>
      <color indexed="10"/>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s>
  <borders count="6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1">
    <xf numFmtId="0" fontId="0" fillId="0" borderId="0">
      <alignment vertical="center"/>
    </xf>
  </cellStyleXfs>
  <cellXfs count="248">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Alignment="1">
      <alignment vertical="center"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Border="1" applyAlignment="1">
      <alignment horizontal="right"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Alignment="1">
      <alignment vertical="top"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Border="1" applyAlignment="1">
      <alignment horizontal="right" vertical="center" wrapText="1"/>
    </xf>
    <xf numFmtId="0" fontId="8" fillId="0" borderId="0" xfId="0" applyFont="1" applyBorder="1" applyAlignment="1">
      <alignment horizontal="center" vertical="center" wrapText="1"/>
    </xf>
    <xf numFmtId="0" fontId="3" fillId="0" borderId="0" xfId="0" applyFont="1" applyBorder="1" applyAlignment="1">
      <alignment horizontal="left" vertical="center" wrapText="1"/>
    </xf>
    <xf numFmtId="0" fontId="12" fillId="0" borderId="0" xfId="0"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Alignment="1">
      <alignment vertical="center" wrapText="1"/>
    </xf>
    <xf numFmtId="0" fontId="8" fillId="0" borderId="0" xfId="0" quotePrefix="1" applyFont="1" applyBorder="1" applyAlignment="1">
      <alignment horizontal="righ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top" wrapText="1"/>
    </xf>
    <xf numFmtId="0" fontId="2" fillId="0" borderId="0" xfId="0" applyFont="1" applyFill="1" applyAlignment="1">
      <alignment horizontal="left" vertical="center" wrapText="1"/>
    </xf>
    <xf numFmtId="0" fontId="2" fillId="0" borderId="0" xfId="0" applyFont="1" applyFill="1" applyAlignment="1">
      <alignment horizontal="left" vertical="top" wrapText="1"/>
    </xf>
    <xf numFmtId="0" fontId="3" fillId="0" borderId="0" xfId="0" applyFont="1" applyFill="1" applyAlignment="1">
      <alignment horizontal="left" vertical="top" wrapText="1"/>
    </xf>
    <xf numFmtId="0" fontId="7" fillId="0" borderId="0" xfId="0" applyFont="1" applyFill="1" applyAlignment="1">
      <alignment vertical="top" wrapText="1"/>
    </xf>
    <xf numFmtId="0" fontId="4" fillId="0" borderId="0" xfId="0" applyFont="1" applyFill="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9" xfId="0" applyFont="1" applyBorder="1" applyAlignment="1" applyProtection="1">
      <alignment horizontal="right" vertical="center" wrapText="1"/>
      <protection locked="0"/>
    </xf>
    <xf numFmtId="0" fontId="8" fillId="0" borderId="2" xfId="0" applyFont="1" applyBorder="1" applyAlignment="1" applyProtection="1">
      <alignment horizontal="right" vertical="center" wrapText="1"/>
      <protection locked="0"/>
    </xf>
    <xf numFmtId="0" fontId="8" fillId="0" borderId="10" xfId="0" applyFont="1" applyBorder="1" applyAlignment="1" applyProtection="1">
      <alignment horizontal="right" vertical="center" wrapText="1"/>
      <protection locked="0"/>
    </xf>
    <xf numFmtId="0" fontId="13" fillId="0" borderId="0" xfId="0" applyFont="1" applyBorder="1" applyAlignment="1">
      <alignment horizontal="left" vertical="center"/>
    </xf>
    <xf numFmtId="0" fontId="13" fillId="0" borderId="0" xfId="0" applyFont="1" applyBorder="1">
      <alignment vertical="center"/>
    </xf>
    <xf numFmtId="0" fontId="14" fillId="0" borderId="0" xfId="0" applyFont="1" applyBorder="1">
      <alignment vertical="center"/>
    </xf>
    <xf numFmtId="0" fontId="14" fillId="0" borderId="0" xfId="0" applyFont="1">
      <alignment vertical="center"/>
    </xf>
    <xf numFmtId="0" fontId="12" fillId="0" borderId="25" xfId="0" applyFont="1" applyBorder="1" applyAlignment="1">
      <alignment horizontal="center" vertical="center"/>
    </xf>
    <xf numFmtId="0" fontId="12" fillId="0" borderId="42" xfId="0" applyFont="1" applyBorder="1" applyAlignment="1">
      <alignment vertical="center"/>
    </xf>
    <xf numFmtId="0" fontId="12" fillId="0" borderId="25" xfId="0" applyFont="1" applyBorder="1" applyAlignment="1">
      <alignment vertical="center"/>
    </xf>
    <xf numFmtId="0" fontId="8" fillId="0" borderId="0" xfId="0" applyFont="1" applyBorder="1" applyAlignment="1" applyProtection="1">
      <alignment horizontal="right" vertical="center"/>
      <protection locked="0"/>
    </xf>
    <xf numFmtId="0" fontId="8" fillId="0" borderId="43" xfId="0" applyFont="1" applyBorder="1" applyAlignment="1">
      <alignment horizontal="center" vertical="center"/>
    </xf>
    <xf numFmtId="0" fontId="8" fillId="0" borderId="0" xfId="0" applyFont="1" applyBorder="1" applyAlignment="1">
      <alignment horizontal="center" vertical="center"/>
    </xf>
    <xf numFmtId="0" fontId="5" fillId="0" borderId="18" xfId="0" applyFont="1" applyBorder="1" applyAlignment="1" applyProtection="1">
      <alignment vertical="center"/>
      <protection locked="0"/>
    </xf>
    <xf numFmtId="0" fontId="2" fillId="2" borderId="38" xfId="0" applyFont="1" applyFill="1" applyBorder="1" applyAlignment="1">
      <alignment horizontal="center" vertical="center" wrapText="1" shrinkToFit="1"/>
    </xf>
    <xf numFmtId="0" fontId="8" fillId="0" borderId="3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3" borderId="20" xfId="0" applyFont="1" applyFill="1" applyBorder="1" applyAlignment="1">
      <alignment vertical="center" wrapText="1"/>
    </xf>
    <xf numFmtId="0" fontId="8" fillId="3" borderId="34" xfId="0" applyFont="1" applyFill="1" applyBorder="1" applyAlignment="1">
      <alignment vertical="center" wrapText="1"/>
    </xf>
    <xf numFmtId="0" fontId="8" fillId="0" borderId="25"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7" fontId="8" fillId="0" borderId="24"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177" fontId="8" fillId="0" borderId="6"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177" fontId="8" fillId="0" borderId="47"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0" fillId="0" borderId="0" xfId="0" applyAlignment="1">
      <alignment horizontal="center" vertical="center"/>
    </xf>
    <xf numFmtId="0" fontId="2" fillId="4" borderId="0" xfId="0" applyFont="1" applyFill="1">
      <alignment vertical="center"/>
    </xf>
    <xf numFmtId="0" fontId="2" fillId="0" borderId="0" xfId="0" applyFont="1">
      <alignment vertical="center"/>
    </xf>
    <xf numFmtId="177" fontId="8" fillId="0" borderId="48" xfId="0" applyNumberFormat="1" applyFont="1" applyFill="1" applyBorder="1" applyAlignment="1">
      <alignment horizontal="center" vertical="center" wrapText="1"/>
    </xf>
    <xf numFmtId="0" fontId="8" fillId="0" borderId="49"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25" xfId="0" applyFont="1" applyFill="1" applyBorder="1" applyAlignment="1">
      <alignment horizontal="left" vertical="top" wrapText="1"/>
    </xf>
    <xf numFmtId="0" fontId="2" fillId="0" borderId="25" xfId="0" applyFont="1" applyBorder="1" applyAlignment="1">
      <alignment horizontal="center" vertical="center" wrapText="1"/>
    </xf>
    <xf numFmtId="0" fontId="2" fillId="0" borderId="25" xfId="0" applyFont="1" applyBorder="1" applyAlignment="1">
      <alignment horizontal="left" vertical="top" wrapText="1"/>
    </xf>
    <xf numFmtId="0" fontId="2" fillId="0" borderId="0" xfId="0" applyFont="1" applyBorder="1">
      <alignment vertical="center"/>
    </xf>
    <xf numFmtId="0" fontId="8" fillId="0" borderId="8" xfId="0" applyFont="1" applyBorder="1" applyAlignment="1">
      <alignment horizontal="center" vertical="center" wrapText="1"/>
    </xf>
    <xf numFmtId="0" fontId="8" fillId="0" borderId="34" xfId="0" applyFont="1" applyBorder="1" applyAlignment="1">
      <alignment horizontal="center" vertical="center" wrapText="1"/>
    </xf>
    <xf numFmtId="0" fontId="18" fillId="0" borderId="0" xfId="0" applyFont="1" applyBorder="1" applyAlignment="1">
      <alignment horizontal="right" vertical="center"/>
    </xf>
    <xf numFmtId="0" fontId="8" fillId="0" borderId="0" xfId="0" applyFont="1" applyAlignment="1">
      <alignment vertical="center" wrapText="1"/>
    </xf>
    <xf numFmtId="0" fontId="2" fillId="0" borderId="14" xfId="0" applyFont="1" applyFill="1" applyBorder="1" applyAlignment="1">
      <alignment vertical="center" wrapText="1"/>
    </xf>
    <xf numFmtId="0" fontId="8" fillId="4" borderId="0" xfId="0" applyFont="1" applyFill="1" applyAlignment="1">
      <alignment vertical="center" wrapText="1"/>
    </xf>
    <xf numFmtId="0" fontId="2" fillId="5" borderId="0" xfId="0" applyFont="1" applyFill="1" applyBorder="1" applyAlignment="1">
      <alignment horizontal="center" vertical="center" wrapText="1"/>
    </xf>
    <xf numFmtId="0" fontId="2" fillId="5" borderId="0" xfId="0" applyFont="1" applyFill="1" applyAlignment="1">
      <alignment vertical="center" wrapText="1"/>
    </xf>
    <xf numFmtId="0" fontId="2" fillId="5" borderId="0" xfId="0" applyFont="1" applyFill="1" applyBorder="1">
      <alignment vertical="center"/>
    </xf>
    <xf numFmtId="0" fontId="2" fillId="5" borderId="0" xfId="0" applyFont="1" applyFill="1">
      <alignment vertical="center"/>
    </xf>
    <xf numFmtId="0" fontId="8" fillId="0" borderId="11" xfId="0" applyFont="1" applyBorder="1" applyAlignment="1">
      <alignment horizontal="center" vertical="center" wrapText="1"/>
    </xf>
    <xf numFmtId="177" fontId="8" fillId="6" borderId="1" xfId="0" applyNumberFormat="1" applyFont="1" applyFill="1" applyBorder="1" applyAlignment="1">
      <alignment horizontal="center" vertical="center" wrapText="1"/>
    </xf>
    <xf numFmtId="0" fontId="8" fillId="6" borderId="4" xfId="0" applyNumberFormat="1" applyFont="1" applyFill="1" applyBorder="1" applyAlignment="1">
      <alignment horizontal="center" vertical="center" wrapText="1"/>
    </xf>
    <xf numFmtId="177" fontId="8" fillId="6" borderId="47" xfId="0" applyNumberFormat="1" applyFont="1" applyFill="1" applyBorder="1" applyAlignment="1">
      <alignment horizontal="center" vertical="center" wrapText="1"/>
    </xf>
    <xf numFmtId="0" fontId="8" fillId="0" borderId="57" xfId="0" applyFont="1" applyBorder="1" applyAlignment="1">
      <alignment vertical="center" shrinkToFit="1"/>
    </xf>
    <xf numFmtId="0" fontId="8" fillId="0" borderId="58" xfId="0" applyFont="1" applyBorder="1" applyAlignment="1">
      <alignment horizontal="center" vertical="center" shrinkToFit="1"/>
    </xf>
    <xf numFmtId="176" fontId="15" fillId="0" borderId="59" xfId="0" quotePrefix="1" applyNumberFormat="1" applyFont="1" applyBorder="1" applyAlignment="1">
      <alignment horizontal="center" vertical="center"/>
    </xf>
    <xf numFmtId="0" fontId="8" fillId="0" borderId="63" xfId="0" applyFont="1" applyBorder="1" applyAlignment="1">
      <alignment vertical="center" shrinkToFit="1"/>
    </xf>
    <xf numFmtId="0" fontId="8" fillId="0" borderId="64" xfId="0" applyFont="1" applyBorder="1" applyAlignment="1">
      <alignment horizontal="center" vertical="center" shrinkToFit="1"/>
    </xf>
    <xf numFmtId="176" fontId="15" fillId="0" borderId="65" xfId="0" quotePrefix="1" applyNumberFormat="1" applyFont="1" applyBorder="1" applyAlignment="1">
      <alignment horizontal="center" vertical="center"/>
    </xf>
    <xf numFmtId="177" fontId="8" fillId="6" borderId="6" xfId="0" applyNumberFormat="1" applyFont="1" applyFill="1" applyBorder="1" applyAlignment="1">
      <alignment horizontal="center" vertical="center" wrapText="1"/>
    </xf>
    <xf numFmtId="0" fontId="8" fillId="3" borderId="11" xfId="0" applyFont="1" applyFill="1" applyBorder="1" applyAlignment="1" applyProtection="1">
      <alignment horizontal="right" vertical="center"/>
      <protection locked="0"/>
    </xf>
    <xf numFmtId="0" fontId="8" fillId="3" borderId="12" xfId="0" applyFont="1" applyFill="1" applyBorder="1" applyAlignment="1" applyProtection="1">
      <alignment horizontal="right" vertical="center"/>
      <protection locked="0"/>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2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55"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2" fillId="0" borderId="24" xfId="0" applyFont="1" applyBorder="1" applyAlignment="1">
      <alignment horizontal="center" vertical="center" wrapText="1"/>
    </xf>
    <xf numFmtId="0" fontId="2" fillId="0" borderId="8" xfId="0" applyFont="1" applyBorder="1" applyAlignment="1">
      <alignment horizontal="center" vertical="center" wrapText="1"/>
    </xf>
    <xf numFmtId="0" fontId="8" fillId="0" borderId="23" xfId="0" applyFont="1" applyBorder="1" applyAlignment="1">
      <alignment horizontal="center" vertical="center"/>
    </xf>
    <xf numFmtId="0" fontId="8" fillId="0" borderId="3" xfId="0" applyFont="1" applyBorder="1" applyAlignment="1">
      <alignment horizontal="center" vertical="center"/>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50"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52" xfId="0" applyFont="1" applyFill="1" applyBorder="1" applyAlignment="1" applyProtection="1">
      <alignment horizontal="left" vertical="center" wrapText="1"/>
      <protection locked="0"/>
    </xf>
    <xf numFmtId="0" fontId="2" fillId="0" borderId="0" xfId="0" applyFont="1" applyBorder="1" applyAlignment="1">
      <alignment horizontal="center" vertical="center" wrapText="1"/>
    </xf>
    <xf numFmtId="0" fontId="8" fillId="0" borderId="0" xfId="0" applyFont="1" applyAlignment="1">
      <alignment horizontal="right" vertical="center" wrapText="1"/>
    </xf>
    <xf numFmtId="178" fontId="6" fillId="0" borderId="0" xfId="0" applyNumberFormat="1" applyFont="1" applyAlignment="1">
      <alignment horizontal="center" vertical="center" wrapText="1"/>
    </xf>
    <xf numFmtId="0" fontId="8" fillId="0" borderId="0" xfId="0" applyFont="1" applyAlignment="1">
      <alignment horizontal="left"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49" fontId="8" fillId="3" borderId="11" xfId="0" applyNumberFormat="1" applyFont="1" applyFill="1" applyBorder="1" applyAlignment="1" applyProtection="1">
      <alignment horizontal="center" vertical="center" wrapText="1"/>
      <protection locked="0"/>
    </xf>
    <xf numFmtId="49" fontId="8" fillId="3" borderId="12" xfId="0" applyNumberFormat="1" applyFont="1" applyFill="1" applyBorder="1" applyAlignment="1" applyProtection="1">
      <alignment horizontal="center" vertical="center" wrapText="1"/>
      <protection locked="0"/>
    </xf>
    <xf numFmtId="49" fontId="8" fillId="3" borderId="32" xfId="0" applyNumberFormat="1" applyFont="1" applyFill="1" applyBorder="1" applyAlignment="1" applyProtection="1">
      <alignment horizontal="center" vertical="center" wrapText="1"/>
      <protection locked="0"/>
    </xf>
    <xf numFmtId="0" fontId="8" fillId="0" borderId="25" xfId="0" applyFont="1" applyBorder="1" applyAlignment="1">
      <alignment horizontal="center" vertical="center" wrapText="1"/>
    </xf>
    <xf numFmtId="0" fontId="8" fillId="0" borderId="29" xfId="0"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8" fillId="0" borderId="1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5" xfId="0" applyFont="1" applyFill="1" applyBorder="1" applyAlignment="1" applyProtection="1">
      <alignment horizontal="left" vertical="center" wrapText="1"/>
      <protection locked="0"/>
    </xf>
    <xf numFmtId="0" fontId="24" fillId="3" borderId="20"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8" fillId="7" borderId="12" xfId="0" applyFont="1" applyFill="1" applyBorder="1" applyAlignment="1" applyProtection="1">
      <alignment horizontal="center" vertical="center"/>
      <protection locked="0"/>
    </xf>
    <xf numFmtId="0" fontId="8" fillId="7" borderId="37" xfId="0" applyFont="1" applyFill="1" applyBorder="1" applyAlignment="1" applyProtection="1">
      <alignment horizontal="center" vertical="center"/>
      <protection locked="0"/>
    </xf>
    <xf numFmtId="0" fontId="5" fillId="0" borderId="0" xfId="0" applyFont="1" applyBorder="1" applyAlignment="1">
      <alignment horizontal="left" vertical="top" wrapText="1"/>
    </xf>
    <xf numFmtId="0" fontId="5" fillId="0" borderId="0" xfId="0" applyFont="1" applyBorder="1" applyAlignment="1">
      <alignment vertical="top" wrapText="1"/>
    </xf>
    <xf numFmtId="0" fontId="8" fillId="0" borderId="23" xfId="0" applyFont="1" applyBorder="1" applyAlignment="1">
      <alignment horizontal="center" vertical="center" wrapText="1"/>
    </xf>
    <xf numFmtId="0" fontId="8" fillId="0" borderId="24" xfId="0" applyFont="1" applyBorder="1" applyAlignment="1">
      <alignment vertical="center" wrapText="1"/>
    </xf>
    <xf numFmtId="0" fontId="8" fillId="0" borderId="3" xfId="0" applyFont="1" applyBorder="1" applyAlignment="1">
      <alignment horizontal="center" vertical="center" wrapText="1"/>
    </xf>
    <xf numFmtId="0" fontId="8" fillId="0" borderId="8" xfId="0" applyFont="1" applyBorder="1" applyAlignment="1">
      <alignment vertical="center" wrapText="1"/>
    </xf>
    <xf numFmtId="0" fontId="8" fillId="0" borderId="11" xfId="0" applyFont="1" applyFill="1" applyBorder="1" applyAlignment="1" applyProtection="1">
      <alignment horizontal="left" vertical="center" wrapText="1"/>
      <protection locked="0"/>
    </xf>
    <xf numFmtId="0" fontId="8" fillId="0" borderId="37"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26" xfId="0" applyFont="1" applyBorder="1" applyAlignment="1">
      <alignment vertical="center" wrapText="1"/>
    </xf>
    <xf numFmtId="0" fontId="8" fillId="0" borderId="27" xfId="0" applyFont="1" applyBorder="1" applyAlignment="1">
      <alignment vertical="center" wrapText="1"/>
    </xf>
    <xf numFmtId="0" fontId="8" fillId="0" borderId="28" xfId="0" applyFont="1" applyBorder="1" applyAlignment="1">
      <alignment horizontal="left" vertical="center" wrapText="1" indent="1"/>
    </xf>
    <xf numFmtId="0" fontId="9" fillId="0" borderId="25" xfId="0" applyFont="1" applyBorder="1" applyAlignment="1">
      <alignment horizontal="left" vertical="center" indent="1"/>
    </xf>
    <xf numFmtId="0" fontId="9" fillId="0" borderId="29" xfId="0" applyFont="1" applyBorder="1" applyAlignment="1">
      <alignment horizontal="left" vertical="center" indent="1"/>
    </xf>
    <xf numFmtId="0" fontId="9" fillId="0" borderId="30" xfId="0" applyFont="1" applyBorder="1" applyAlignment="1">
      <alignment horizontal="left" vertical="center" indent="1"/>
    </xf>
    <xf numFmtId="0" fontId="9" fillId="0" borderId="18" xfId="0" applyFont="1" applyBorder="1" applyAlignment="1">
      <alignment horizontal="left" vertical="center" indent="1"/>
    </xf>
    <xf numFmtId="0" fontId="9" fillId="0" borderId="19" xfId="0" applyFont="1" applyBorder="1" applyAlignment="1">
      <alignment horizontal="left" vertical="center" indent="1"/>
    </xf>
    <xf numFmtId="0" fontId="8" fillId="0" borderId="53" xfId="0" applyFont="1" applyFill="1" applyBorder="1" applyAlignment="1" applyProtection="1">
      <alignment horizontal="left" vertical="center" wrapText="1"/>
      <protection locked="0"/>
    </xf>
    <xf numFmtId="0" fontId="8" fillId="0" borderId="0" xfId="0" applyFont="1" applyBorder="1" applyAlignment="1">
      <alignment horizontal="center" vertical="center" wrapText="1"/>
    </xf>
    <xf numFmtId="0" fontId="11" fillId="0" borderId="14"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20" fontId="8" fillId="0" borderId="14" xfId="0" applyNumberFormat="1" applyFont="1" applyFill="1" applyBorder="1" applyAlignment="1" applyProtection="1">
      <alignment horizontal="left" vertical="center" wrapText="1"/>
      <protection locked="0"/>
    </xf>
    <xf numFmtId="20" fontId="8" fillId="0" borderId="35" xfId="0" applyNumberFormat="1"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24"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8" fillId="0" borderId="0" xfId="0" applyFont="1" applyBorder="1" applyAlignment="1">
      <alignment horizontal="right" vertical="center" wrapText="1"/>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8" fillId="3" borderId="14" xfId="0" applyNumberFormat="1" applyFont="1" applyFill="1" applyBorder="1" applyAlignment="1" applyProtection="1">
      <alignment horizontal="center" vertical="center" wrapText="1"/>
      <protection locked="0"/>
    </xf>
    <xf numFmtId="0" fontId="8" fillId="3" borderId="15" xfId="0" applyNumberFormat="1" applyFont="1" applyFill="1" applyBorder="1" applyAlignment="1" applyProtection="1">
      <alignment horizontal="center" vertical="center" wrapText="1"/>
      <protection locked="0"/>
    </xf>
    <xf numFmtId="0" fontId="8" fillId="3" borderId="13" xfId="0" applyNumberFormat="1" applyFont="1" applyFill="1" applyBorder="1" applyAlignment="1" applyProtection="1">
      <alignment horizontal="center" vertical="center" wrapText="1"/>
      <protection locked="0"/>
    </xf>
    <xf numFmtId="0" fontId="8" fillId="3" borderId="12" xfId="0" applyNumberFormat="1" applyFont="1" applyFill="1" applyBorder="1" applyAlignment="1" applyProtection="1">
      <alignment horizontal="center" vertical="center" wrapText="1"/>
      <protection locked="0"/>
    </xf>
    <xf numFmtId="0" fontId="8" fillId="3" borderId="32" xfId="0" applyNumberFormat="1" applyFont="1" applyFill="1" applyBorder="1" applyAlignment="1" applyProtection="1">
      <alignment horizontal="center" vertical="center" wrapText="1"/>
      <protection locked="0"/>
    </xf>
    <xf numFmtId="0" fontId="8" fillId="3" borderId="11" xfId="0" applyNumberFormat="1" applyFont="1" applyFill="1" applyBorder="1" applyAlignment="1" applyProtection="1">
      <alignment horizontal="center" vertical="center" wrapText="1"/>
      <protection locked="0"/>
    </xf>
    <xf numFmtId="0" fontId="8" fillId="3" borderId="37" xfId="0" applyNumberFormat="1" applyFont="1" applyFill="1" applyBorder="1" applyAlignment="1" applyProtection="1">
      <alignment horizontal="center" vertical="center" wrapText="1"/>
      <protection locked="0"/>
    </xf>
    <xf numFmtId="0" fontId="5" fillId="3" borderId="20" xfId="0" applyNumberFormat="1" applyFont="1" applyFill="1" applyBorder="1" applyAlignment="1" applyProtection="1">
      <alignment horizontal="center" vertical="center" wrapText="1"/>
      <protection locked="0"/>
    </xf>
    <xf numFmtId="0" fontId="5" fillId="3" borderId="34" xfId="0" applyNumberFormat="1" applyFont="1" applyFill="1" applyBorder="1" applyAlignment="1" applyProtection="1">
      <alignment horizontal="center" vertical="center" wrapText="1"/>
      <protection locked="0"/>
    </xf>
    <xf numFmtId="0" fontId="5" fillId="3" borderId="36" xfId="0" applyNumberFormat="1" applyFont="1" applyFill="1" applyBorder="1" applyAlignment="1" applyProtection="1">
      <alignment horizontal="center" vertical="center" wrapText="1"/>
      <protection locked="0"/>
    </xf>
    <xf numFmtId="0" fontId="5" fillId="3" borderId="14" xfId="0" applyNumberFormat="1" applyFont="1" applyFill="1" applyBorder="1" applyAlignment="1" applyProtection="1">
      <alignment horizontal="center" vertical="center" wrapText="1"/>
      <protection locked="0"/>
    </xf>
    <xf numFmtId="0" fontId="5" fillId="3" borderId="15" xfId="0" applyNumberFormat="1" applyFont="1" applyFill="1" applyBorder="1" applyAlignment="1" applyProtection="1">
      <alignment horizontal="center" vertical="center" wrapText="1"/>
      <protection locked="0"/>
    </xf>
    <xf numFmtId="0" fontId="5" fillId="3" borderId="35" xfId="0" applyNumberFormat="1"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19"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46"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6" borderId="14" xfId="0" applyFont="1" applyFill="1" applyBorder="1" applyAlignment="1" applyProtection="1">
      <alignment horizontal="left" vertical="center" wrapText="1"/>
      <protection locked="0"/>
    </xf>
    <xf numFmtId="0" fontId="8" fillId="6" borderId="15"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16" fillId="6" borderId="14"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0" fillId="6" borderId="14" xfId="0" applyFont="1" applyFill="1" applyBorder="1" applyAlignment="1" applyProtection="1">
      <alignment horizontal="left" vertical="center" wrapText="1"/>
      <protection locked="0"/>
    </xf>
    <xf numFmtId="0" fontId="10" fillId="6" borderId="13" xfId="0" applyFont="1" applyFill="1" applyBorder="1" applyAlignment="1" applyProtection="1">
      <alignment horizontal="left" vertical="center" wrapText="1"/>
      <protection locked="0"/>
    </xf>
    <xf numFmtId="0" fontId="11" fillId="6" borderId="14" xfId="0" applyFont="1" applyFill="1" applyBorder="1" applyAlignment="1" applyProtection="1">
      <alignment horizontal="left" vertical="center" wrapText="1"/>
      <protection locked="0"/>
    </xf>
    <xf numFmtId="0" fontId="11" fillId="6" borderId="13"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0" fontId="8" fillId="6" borderId="19" xfId="0" applyFont="1" applyFill="1" applyBorder="1" applyAlignment="1" applyProtection="1">
      <alignment horizontal="left" vertical="center" wrapText="1"/>
      <protection locked="0"/>
    </xf>
    <xf numFmtId="0" fontId="8" fillId="6" borderId="7" xfId="0" applyFont="1" applyFill="1" applyBorder="1" applyAlignment="1" applyProtection="1">
      <alignment horizontal="left" vertical="center" wrapText="1"/>
      <protection locked="0"/>
    </xf>
    <xf numFmtId="0" fontId="16" fillId="6" borderId="7" xfId="0" applyFont="1" applyFill="1" applyBorder="1" applyAlignment="1" applyProtection="1">
      <alignment horizontal="left" vertical="center" wrapText="1"/>
      <protection locked="0"/>
    </xf>
    <xf numFmtId="0" fontId="16" fillId="6" borderId="46"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37" xfId="0" applyFont="1" applyFill="1" applyBorder="1" applyAlignment="1" applyProtection="1">
      <alignment horizontal="left" vertical="center" wrapText="1"/>
      <protection locked="0"/>
    </xf>
    <xf numFmtId="0" fontId="16" fillId="0" borderId="14" xfId="0" applyFont="1" applyFill="1" applyBorder="1" applyAlignment="1" applyProtection="1">
      <alignment horizontal="left" vertical="center" wrapText="1"/>
      <protection locked="0"/>
    </xf>
    <xf numFmtId="0" fontId="16" fillId="0" borderId="35" xfId="0" applyFont="1" applyFill="1" applyBorder="1" applyAlignment="1" applyProtection="1">
      <alignment horizontal="left" vertical="center" wrapText="1"/>
      <protection locked="0"/>
    </xf>
    <xf numFmtId="0" fontId="8" fillId="0" borderId="0" xfId="0" applyFont="1" applyFill="1" applyAlignment="1">
      <alignment horizontal="right"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25" xfId="0" applyFont="1" applyFill="1" applyBorder="1" applyAlignment="1">
      <alignment horizontal="center" vertical="center" wrapText="1"/>
    </xf>
    <xf numFmtId="0" fontId="8" fillId="0" borderId="29" xfId="0" applyFont="1" applyFill="1" applyBorder="1" applyAlignment="1">
      <alignment vertical="center" wrapText="1"/>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center" vertical="center" wrapText="1"/>
    </xf>
  </cellXfs>
  <cellStyles count="1">
    <cellStyle name="標準" xfId="0" builtinId="0"/>
  </cellStyles>
  <dxfs count="189">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323850</xdr:colOff>
      <xdr:row>49</xdr:row>
      <xdr:rowOff>142875</xdr:rowOff>
    </xdr:from>
    <xdr:to>
      <xdr:col>6</xdr:col>
      <xdr:colOff>476250</xdr:colOff>
      <xdr:row>49</xdr:row>
      <xdr:rowOff>247650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3238500" y="146018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50</xdr:row>
      <xdr:rowOff>123825</xdr:rowOff>
    </xdr:from>
    <xdr:to>
      <xdr:col>6</xdr:col>
      <xdr:colOff>476250</xdr:colOff>
      <xdr:row>50</xdr:row>
      <xdr:rowOff>228600</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238500" y="149256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9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9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323850</xdr:colOff>
      <xdr:row>46</xdr:row>
      <xdr:rowOff>142875</xdr:rowOff>
    </xdr:from>
    <xdr:to>
      <xdr:col>6</xdr:col>
      <xdr:colOff>476250</xdr:colOff>
      <xdr:row>46</xdr:row>
      <xdr:rowOff>247650</xdr:rowOff>
    </xdr:to>
    <xdr:sp macro="" textlink="">
      <xdr:nvSpPr>
        <xdr:cNvPr id="4" name="右矢印 3">
          <a:extLst>
            <a:ext uri="{FF2B5EF4-FFF2-40B4-BE49-F238E27FC236}">
              <a16:creationId xmlns:a16="http://schemas.microsoft.com/office/drawing/2014/main" id="{00000000-0008-0000-0A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47</xdr:row>
      <xdr:rowOff>123825</xdr:rowOff>
    </xdr:from>
    <xdr:to>
      <xdr:col>6</xdr:col>
      <xdr:colOff>476250</xdr:colOff>
      <xdr:row>47</xdr:row>
      <xdr:rowOff>228600</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B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3238500" y="1460182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238500" y="14925675"/>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323850</xdr:colOff>
      <xdr:row>49</xdr:row>
      <xdr:rowOff>142875</xdr:rowOff>
    </xdr:from>
    <xdr:to>
      <xdr:col>6</xdr:col>
      <xdr:colOff>476250</xdr:colOff>
      <xdr:row>49</xdr:row>
      <xdr:rowOff>247650</xdr:rowOff>
    </xdr:to>
    <xdr:sp macro="" textlink="">
      <xdr:nvSpPr>
        <xdr:cNvPr id="4" name="右矢印 3">
          <a:extLst>
            <a:ext uri="{FF2B5EF4-FFF2-40B4-BE49-F238E27FC236}">
              <a16:creationId xmlns:a16="http://schemas.microsoft.com/office/drawing/2014/main" id="{00000000-0008-0000-02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50</xdr:row>
      <xdr:rowOff>123825</xdr:rowOff>
    </xdr:from>
    <xdr:to>
      <xdr:col>6</xdr:col>
      <xdr:colOff>476250</xdr:colOff>
      <xdr:row>50</xdr:row>
      <xdr:rowOff>228600</xdr:rowOff>
    </xdr:to>
    <xdr:sp macro="" textlink="">
      <xdr:nvSpPr>
        <xdr:cNvPr id="5" name="右矢印 4">
          <a:extLst>
            <a:ext uri="{FF2B5EF4-FFF2-40B4-BE49-F238E27FC236}">
              <a16:creationId xmlns:a16="http://schemas.microsoft.com/office/drawing/2014/main" id="{00000000-0008-0000-02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323850</xdr:colOff>
      <xdr:row>49</xdr:row>
      <xdr:rowOff>142875</xdr:rowOff>
    </xdr:from>
    <xdr:to>
      <xdr:col>6</xdr:col>
      <xdr:colOff>476250</xdr:colOff>
      <xdr:row>49</xdr:row>
      <xdr:rowOff>247650</xdr:rowOff>
    </xdr:to>
    <xdr:sp macro="" textlink="">
      <xdr:nvSpPr>
        <xdr:cNvPr id="4" name="右矢印 3">
          <a:extLst>
            <a:ext uri="{FF2B5EF4-FFF2-40B4-BE49-F238E27FC236}">
              <a16:creationId xmlns:a16="http://schemas.microsoft.com/office/drawing/2014/main" id="{00000000-0008-0000-05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50</xdr:row>
      <xdr:rowOff>123825</xdr:rowOff>
    </xdr:from>
    <xdr:to>
      <xdr:col>6</xdr:col>
      <xdr:colOff>476250</xdr:colOff>
      <xdr:row>50</xdr:row>
      <xdr:rowOff>228600</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6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6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323850</xdr:colOff>
      <xdr:row>49</xdr:row>
      <xdr:rowOff>142875</xdr:rowOff>
    </xdr:from>
    <xdr:to>
      <xdr:col>6</xdr:col>
      <xdr:colOff>476250</xdr:colOff>
      <xdr:row>49</xdr:row>
      <xdr:rowOff>247650</xdr:rowOff>
    </xdr:to>
    <xdr:sp macro="" textlink="">
      <xdr:nvSpPr>
        <xdr:cNvPr id="4" name="右矢印 3">
          <a:extLst>
            <a:ext uri="{FF2B5EF4-FFF2-40B4-BE49-F238E27FC236}">
              <a16:creationId xmlns:a16="http://schemas.microsoft.com/office/drawing/2014/main" id="{00000000-0008-0000-07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50</xdr:row>
      <xdr:rowOff>123825</xdr:rowOff>
    </xdr:from>
    <xdr:to>
      <xdr:col>6</xdr:col>
      <xdr:colOff>476250</xdr:colOff>
      <xdr:row>50</xdr:row>
      <xdr:rowOff>228600</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323850</xdr:colOff>
      <xdr:row>50</xdr:row>
      <xdr:rowOff>142875</xdr:rowOff>
    </xdr:from>
    <xdr:to>
      <xdr:col>6</xdr:col>
      <xdr:colOff>476250</xdr:colOff>
      <xdr:row>50</xdr:row>
      <xdr:rowOff>247650</xdr:rowOff>
    </xdr:to>
    <xdr:sp macro="" textlink="">
      <xdr:nvSpPr>
        <xdr:cNvPr id="4" name="右矢印 3">
          <a:extLst>
            <a:ext uri="{FF2B5EF4-FFF2-40B4-BE49-F238E27FC236}">
              <a16:creationId xmlns:a16="http://schemas.microsoft.com/office/drawing/2014/main" id="{00000000-0008-0000-0800-000004000000}"/>
            </a:ext>
          </a:extLst>
        </xdr:cNvPr>
        <xdr:cNvSpPr/>
      </xdr:nvSpPr>
      <xdr:spPr>
        <a:xfrm>
          <a:off x="3238500" y="1482090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323850</xdr:colOff>
      <xdr:row>51</xdr:row>
      <xdr:rowOff>123825</xdr:rowOff>
    </xdr:from>
    <xdr:to>
      <xdr:col>6</xdr:col>
      <xdr:colOff>476250</xdr:colOff>
      <xdr:row>51</xdr:row>
      <xdr:rowOff>228600</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3238500" y="15144750"/>
          <a:ext cx="152400" cy="1047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1"/>
  <sheetViews>
    <sheetView tabSelected="1" view="pageBreakPreview" zoomScaleNormal="100" zoomScaleSheetLayoutView="100" workbookViewId="0">
      <selection activeCell="I15" sqref="I15:J15"/>
    </sheetView>
  </sheetViews>
  <sheetFormatPr defaultColWidth="9" defaultRowHeight="12.75"/>
  <cols>
    <col min="1" max="1" width="5" style="4"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10.625" style="26" bestFit="1" customWidth="1"/>
    <col min="16" max="16384" width="9" style="2"/>
  </cols>
  <sheetData>
    <row r="1" spans="1:17" ht="18" customHeight="1">
      <c r="A1" s="133" t="s">
        <v>23</v>
      </c>
      <c r="B1" s="133"/>
      <c r="C1" s="133"/>
      <c r="D1" s="133"/>
      <c r="E1" s="133"/>
      <c r="F1" s="133"/>
      <c r="G1" s="133"/>
      <c r="H1" s="133"/>
      <c r="K1" s="131" t="s">
        <v>11</v>
      </c>
      <c r="L1" s="131"/>
    </row>
    <row r="2" spans="1:17" ht="23.25" customHeight="1">
      <c r="A2" s="132">
        <v>45748</v>
      </c>
      <c r="B2" s="132"/>
      <c r="C2" s="132"/>
      <c r="D2" s="132"/>
      <c r="E2" s="132"/>
      <c r="F2" s="132"/>
      <c r="G2" s="132"/>
      <c r="H2" s="132"/>
      <c r="I2" s="132"/>
      <c r="J2" s="132"/>
      <c r="K2" s="132"/>
      <c r="L2" s="132"/>
      <c r="M2" s="3"/>
    </row>
    <row r="3" spans="1:17" ht="6.75" customHeight="1" thickBot="1">
      <c r="A3" s="71"/>
    </row>
    <row r="4" spans="1:17" ht="36" customHeight="1">
      <c r="A4" s="134" t="s">
        <v>9</v>
      </c>
      <c r="B4" s="135"/>
      <c r="C4" s="136"/>
      <c r="D4" s="137"/>
      <c r="E4" s="138"/>
      <c r="F4" s="138"/>
      <c r="G4" s="139"/>
      <c r="H4" s="91" t="s">
        <v>48</v>
      </c>
      <c r="I4" s="188"/>
      <c r="J4" s="189"/>
      <c r="K4" s="189"/>
      <c r="L4" s="190"/>
      <c r="M4" s="5"/>
      <c r="O4" s="2"/>
    </row>
    <row r="5" spans="1:17" ht="42" customHeight="1">
      <c r="A5" s="144" t="s">
        <v>47</v>
      </c>
      <c r="B5" s="145"/>
      <c r="C5" s="145"/>
      <c r="D5" s="146"/>
      <c r="E5" s="147"/>
      <c r="F5" s="147"/>
      <c r="G5" s="148"/>
      <c r="H5" s="15" t="s">
        <v>10</v>
      </c>
      <c r="I5" s="184"/>
      <c r="J5" s="185"/>
      <c r="K5" s="185"/>
      <c r="L5" s="186"/>
      <c r="M5" s="7"/>
      <c r="O5" s="2"/>
    </row>
    <row r="6" spans="1:17" ht="42.75" customHeight="1" thickBot="1">
      <c r="A6" s="149" t="s">
        <v>0</v>
      </c>
      <c r="B6" s="150"/>
      <c r="C6" s="150"/>
      <c r="D6" s="150"/>
      <c r="E6" s="150"/>
      <c r="F6" s="150"/>
      <c r="G6" s="151"/>
      <c r="H6" s="16" t="s">
        <v>10</v>
      </c>
      <c r="I6" s="153"/>
      <c r="J6" s="154"/>
      <c r="K6" s="154"/>
      <c r="L6" s="155"/>
      <c r="M6" s="7"/>
      <c r="O6" s="2"/>
    </row>
    <row r="7" spans="1:17" s="10" customFormat="1" ht="9.9499999999999993" customHeight="1" thickBot="1">
      <c r="A7" s="8"/>
      <c r="B7" s="8"/>
      <c r="C7" s="8"/>
      <c r="D7" s="8"/>
      <c r="E7" s="23"/>
      <c r="F7" s="23"/>
      <c r="G7" s="8"/>
      <c r="H7" s="9"/>
      <c r="I7" s="9"/>
      <c r="J7" s="9"/>
      <c r="K7" s="9"/>
      <c r="L7" s="9"/>
      <c r="M7" s="9"/>
      <c r="O7" s="38"/>
    </row>
    <row r="8" spans="1:17" s="47" customFormat="1" ht="25.5" customHeight="1">
      <c r="A8" s="122" t="s">
        <v>22</v>
      </c>
      <c r="B8" s="123"/>
      <c r="C8" s="123"/>
      <c r="D8" s="102"/>
      <c r="E8" s="103"/>
      <c r="F8" s="156" t="s">
        <v>46</v>
      </c>
      <c r="G8" s="157"/>
      <c r="H8" s="45"/>
      <c r="I8" s="45"/>
      <c r="J8" s="45"/>
      <c r="K8" s="45"/>
      <c r="L8" s="83"/>
      <c r="M8" s="46"/>
    </row>
    <row r="9" spans="1:17" s="47" customFormat="1" ht="25.5" customHeight="1" thickBot="1">
      <c r="A9" s="120" t="s">
        <v>25</v>
      </c>
      <c r="B9" s="121"/>
      <c r="C9" s="121"/>
      <c r="D9" s="60"/>
      <c r="E9" s="56" t="s">
        <v>26</v>
      </c>
      <c r="F9" s="61"/>
      <c r="G9" s="59" t="s">
        <v>27</v>
      </c>
      <c r="H9" s="45"/>
      <c r="I9" s="45"/>
      <c r="J9" s="45"/>
      <c r="K9" s="45"/>
      <c r="L9" s="45"/>
      <c r="M9" s="46"/>
    </row>
    <row r="10" spans="1:17" s="47" customFormat="1" ht="9.9499999999999993" customHeight="1" thickBot="1">
      <c r="A10" s="52"/>
      <c r="B10" s="53"/>
      <c r="C10" s="54"/>
      <c r="D10" s="51"/>
      <c r="E10" s="51"/>
      <c r="F10" s="51"/>
      <c r="G10" s="44"/>
      <c r="H10" s="45"/>
      <c r="I10" s="45"/>
      <c r="J10" s="45"/>
      <c r="K10" s="45"/>
      <c r="L10" s="45"/>
      <c r="M10" s="46"/>
    </row>
    <row r="11" spans="1:17" ht="19.5" customHeight="1">
      <c r="A11" s="160" t="s">
        <v>7</v>
      </c>
      <c r="B11" s="162" t="s">
        <v>8</v>
      </c>
      <c r="C11" s="170" t="s">
        <v>34</v>
      </c>
      <c r="D11" s="171"/>
      <c r="E11" s="171"/>
      <c r="F11" s="171"/>
      <c r="G11" s="171"/>
      <c r="H11" s="172"/>
      <c r="I11" s="140" t="s">
        <v>5</v>
      </c>
      <c r="J11" s="141"/>
      <c r="K11" s="140" t="s">
        <v>6</v>
      </c>
      <c r="L11" s="168"/>
      <c r="M11" s="6"/>
    </row>
    <row r="12" spans="1:17" s="4" customFormat="1" ht="33" customHeight="1" thickBot="1">
      <c r="A12" s="161"/>
      <c r="B12" s="163"/>
      <c r="C12" s="173"/>
      <c r="D12" s="174"/>
      <c r="E12" s="174"/>
      <c r="F12" s="174"/>
      <c r="G12" s="174"/>
      <c r="H12" s="175"/>
      <c r="I12" s="142"/>
      <c r="J12" s="143"/>
      <c r="K12" s="142"/>
      <c r="L12" s="169"/>
      <c r="M12" s="5"/>
      <c r="O12" s="28"/>
    </row>
    <row r="13" spans="1:17" s="26" customFormat="1" ht="24.75" customHeight="1">
      <c r="A13" s="63">
        <f>A2</f>
        <v>45748</v>
      </c>
      <c r="B13" s="64" t="str">
        <f>TEXT(A13,"ddd")</f>
        <v>Tue</v>
      </c>
      <c r="C13" s="164"/>
      <c r="D13" s="166"/>
      <c r="E13" s="166"/>
      <c r="F13" s="166"/>
      <c r="G13" s="166"/>
      <c r="H13" s="167"/>
      <c r="I13" s="164"/>
      <c r="J13" s="167"/>
      <c r="K13" s="164"/>
      <c r="L13" s="165"/>
      <c r="M13" s="25"/>
      <c r="O13" s="72" t="s">
        <v>15</v>
      </c>
      <c r="P13" s="84"/>
      <c r="Q13" s="84" t="s">
        <v>38</v>
      </c>
    </row>
    <row r="14" spans="1:17" s="26" customFormat="1" ht="24.75" customHeight="1">
      <c r="A14" s="63">
        <f>A13+1</f>
        <v>45749</v>
      </c>
      <c r="B14" s="64" t="str">
        <f>TEXT(A14,"ddd")</f>
        <v>Wed</v>
      </c>
      <c r="C14" s="124"/>
      <c r="D14" s="125"/>
      <c r="E14" s="125"/>
      <c r="F14" s="125"/>
      <c r="G14" s="125"/>
      <c r="H14" s="126"/>
      <c r="I14" s="124"/>
      <c r="J14" s="126"/>
      <c r="K14" s="124"/>
      <c r="L14" s="152"/>
      <c r="M14" s="25"/>
      <c r="O14" s="35" t="s">
        <v>39</v>
      </c>
      <c r="P14" s="84"/>
      <c r="Q14" s="84" t="s">
        <v>40</v>
      </c>
    </row>
    <row r="15" spans="1:17" s="26" customFormat="1" ht="24.75" customHeight="1">
      <c r="A15" s="63">
        <f t="shared" ref="A15:A42" si="0">A14+1</f>
        <v>45750</v>
      </c>
      <c r="B15" s="64" t="str">
        <f t="shared" ref="B15:B40" si="1">TEXT(A15,"ddd")</f>
        <v>Thu</v>
      </c>
      <c r="C15" s="124"/>
      <c r="D15" s="125"/>
      <c r="E15" s="125"/>
      <c r="F15" s="125"/>
      <c r="G15" s="125"/>
      <c r="H15" s="126"/>
      <c r="I15" s="124"/>
      <c r="J15" s="126"/>
      <c r="K15" s="124"/>
      <c r="L15" s="152"/>
      <c r="M15" s="25"/>
      <c r="O15" s="85" t="s">
        <v>45</v>
      </c>
      <c r="P15" s="84"/>
      <c r="Q15" s="84"/>
    </row>
    <row r="16" spans="1:17" s="26" customFormat="1" ht="24.75" customHeight="1">
      <c r="A16" s="63">
        <f t="shared" si="0"/>
        <v>45751</v>
      </c>
      <c r="B16" s="64" t="str">
        <f t="shared" si="1"/>
        <v>Fri</v>
      </c>
      <c r="C16" s="124"/>
      <c r="D16" s="125"/>
      <c r="E16" s="125"/>
      <c r="F16" s="125"/>
      <c r="G16" s="125"/>
      <c r="H16" s="126"/>
      <c r="I16" s="124"/>
      <c r="J16" s="126"/>
      <c r="K16" s="124"/>
      <c r="L16" s="152"/>
      <c r="M16" s="25"/>
      <c r="O16" s="85" t="s">
        <v>41</v>
      </c>
      <c r="P16" s="84"/>
      <c r="Q16" s="84"/>
    </row>
    <row r="17" spans="1:17" s="26" customFormat="1" ht="24.75" customHeight="1">
      <c r="A17" s="63">
        <f t="shared" si="0"/>
        <v>45752</v>
      </c>
      <c r="B17" s="64" t="str">
        <f t="shared" si="1"/>
        <v>Sat</v>
      </c>
      <c r="C17" s="124"/>
      <c r="D17" s="125"/>
      <c r="E17" s="125"/>
      <c r="F17" s="125"/>
      <c r="G17" s="125"/>
      <c r="H17" s="126"/>
      <c r="I17" s="124"/>
      <c r="J17" s="126"/>
      <c r="K17" s="124"/>
      <c r="L17" s="152"/>
      <c r="M17" s="25"/>
      <c r="O17" s="85" t="s">
        <v>42</v>
      </c>
      <c r="P17" s="84"/>
      <c r="Q17" s="84"/>
    </row>
    <row r="18" spans="1:17" s="26" customFormat="1" ht="24.75" customHeight="1">
      <c r="A18" s="63">
        <f t="shared" si="0"/>
        <v>45753</v>
      </c>
      <c r="B18" s="64" t="str">
        <f t="shared" si="1"/>
        <v>Sun</v>
      </c>
      <c r="C18" s="124"/>
      <c r="D18" s="125"/>
      <c r="E18" s="125"/>
      <c r="F18" s="125"/>
      <c r="G18" s="125"/>
      <c r="H18" s="126"/>
      <c r="I18" s="124"/>
      <c r="J18" s="126"/>
      <c r="K18" s="124"/>
      <c r="L18" s="152"/>
      <c r="M18" s="25"/>
      <c r="O18" s="85" t="s">
        <v>43</v>
      </c>
      <c r="P18" s="86"/>
      <c r="Q18" s="86"/>
    </row>
    <row r="19" spans="1:17" s="26" customFormat="1" ht="24.75" customHeight="1">
      <c r="A19" s="63">
        <f t="shared" si="0"/>
        <v>45754</v>
      </c>
      <c r="B19" s="64" t="str">
        <f t="shared" si="1"/>
        <v>Mon</v>
      </c>
      <c r="C19" s="124"/>
      <c r="D19" s="125"/>
      <c r="E19" s="125"/>
      <c r="F19" s="125"/>
      <c r="G19" s="125"/>
      <c r="H19" s="126"/>
      <c r="I19" s="124"/>
      <c r="J19" s="126"/>
      <c r="K19" s="124"/>
      <c r="L19" s="152"/>
      <c r="M19" s="25"/>
      <c r="O19" s="85" t="s">
        <v>44</v>
      </c>
      <c r="P19" s="86"/>
      <c r="Q19" s="86"/>
    </row>
    <row r="20" spans="1:17" s="26" customFormat="1" ht="24.75" customHeight="1">
      <c r="A20" s="63">
        <f t="shared" si="0"/>
        <v>45755</v>
      </c>
      <c r="B20" s="64" t="str">
        <f t="shared" si="1"/>
        <v>Tue</v>
      </c>
      <c r="C20" s="124"/>
      <c r="D20" s="125"/>
      <c r="E20" s="125"/>
      <c r="F20" s="125"/>
      <c r="G20" s="125"/>
      <c r="H20" s="126"/>
      <c r="I20" s="124"/>
      <c r="J20" s="126"/>
      <c r="K20" s="124"/>
      <c r="L20" s="152"/>
      <c r="M20" s="25"/>
    </row>
    <row r="21" spans="1:17" s="26" customFormat="1" ht="24.75" customHeight="1">
      <c r="A21" s="63">
        <f t="shared" si="0"/>
        <v>45756</v>
      </c>
      <c r="B21" s="64" t="str">
        <f t="shared" si="1"/>
        <v>Wed</v>
      </c>
      <c r="C21" s="124"/>
      <c r="D21" s="125"/>
      <c r="E21" s="125"/>
      <c r="F21" s="125"/>
      <c r="G21" s="125"/>
      <c r="H21" s="126"/>
      <c r="I21" s="124"/>
      <c r="J21" s="126"/>
      <c r="K21" s="124"/>
      <c r="L21" s="152"/>
      <c r="M21" s="25"/>
    </row>
    <row r="22" spans="1:17" s="26" customFormat="1" ht="24.75" customHeight="1">
      <c r="A22" s="63">
        <f t="shared" si="0"/>
        <v>45757</v>
      </c>
      <c r="B22" s="64" t="str">
        <f t="shared" si="1"/>
        <v>Thu</v>
      </c>
      <c r="C22" s="124"/>
      <c r="D22" s="125"/>
      <c r="E22" s="125"/>
      <c r="F22" s="125"/>
      <c r="G22" s="125"/>
      <c r="H22" s="126"/>
      <c r="I22" s="124"/>
      <c r="J22" s="126"/>
      <c r="K22" s="124"/>
      <c r="L22" s="152"/>
      <c r="M22" s="25"/>
    </row>
    <row r="23" spans="1:17" s="26" customFormat="1" ht="24.75" customHeight="1">
      <c r="A23" s="63">
        <f t="shared" si="0"/>
        <v>45758</v>
      </c>
      <c r="B23" s="64" t="str">
        <f t="shared" si="1"/>
        <v>Fri</v>
      </c>
      <c r="C23" s="124"/>
      <c r="D23" s="125"/>
      <c r="E23" s="125"/>
      <c r="F23" s="125"/>
      <c r="G23" s="125"/>
      <c r="H23" s="126"/>
      <c r="I23" s="124"/>
      <c r="J23" s="126"/>
      <c r="K23" s="124"/>
      <c r="L23" s="152"/>
      <c r="M23" s="25"/>
    </row>
    <row r="24" spans="1:17" s="26" customFormat="1" ht="24.75" customHeight="1">
      <c r="A24" s="63">
        <f t="shared" si="0"/>
        <v>45759</v>
      </c>
      <c r="B24" s="64" t="str">
        <f t="shared" si="1"/>
        <v>Sat</v>
      </c>
      <c r="C24" s="124"/>
      <c r="D24" s="125"/>
      <c r="E24" s="125"/>
      <c r="F24" s="125"/>
      <c r="G24" s="125"/>
      <c r="H24" s="126"/>
      <c r="I24" s="124"/>
      <c r="J24" s="126"/>
      <c r="K24" s="124"/>
      <c r="L24" s="152"/>
      <c r="M24" s="25"/>
    </row>
    <row r="25" spans="1:17" s="26" customFormat="1" ht="24.75" customHeight="1">
      <c r="A25" s="63">
        <f t="shared" si="0"/>
        <v>45760</v>
      </c>
      <c r="B25" s="64" t="str">
        <f t="shared" si="1"/>
        <v>Sun</v>
      </c>
      <c r="C25" s="124"/>
      <c r="D25" s="125"/>
      <c r="E25" s="125"/>
      <c r="F25" s="125"/>
      <c r="G25" s="125"/>
      <c r="H25" s="126"/>
      <c r="I25" s="124"/>
      <c r="J25" s="126"/>
      <c r="K25" s="124"/>
      <c r="L25" s="152"/>
      <c r="M25" s="25"/>
    </row>
    <row r="26" spans="1:17" s="26" customFormat="1" ht="24.75" customHeight="1">
      <c r="A26" s="63">
        <f t="shared" si="0"/>
        <v>45761</v>
      </c>
      <c r="B26" s="64" t="str">
        <f t="shared" si="1"/>
        <v>Mon</v>
      </c>
      <c r="C26" s="124"/>
      <c r="D26" s="125"/>
      <c r="E26" s="125"/>
      <c r="F26" s="125"/>
      <c r="G26" s="125"/>
      <c r="H26" s="126"/>
      <c r="I26" s="182"/>
      <c r="J26" s="183"/>
      <c r="K26" s="124"/>
      <c r="L26" s="152"/>
      <c r="M26" s="25"/>
    </row>
    <row r="27" spans="1:17" s="26" customFormat="1" ht="24.75" customHeight="1">
      <c r="A27" s="63">
        <f t="shared" si="0"/>
        <v>45762</v>
      </c>
      <c r="B27" s="64" t="str">
        <f t="shared" si="1"/>
        <v>Tue</v>
      </c>
      <c r="C27" s="124"/>
      <c r="D27" s="125"/>
      <c r="E27" s="125"/>
      <c r="F27" s="125"/>
      <c r="G27" s="125"/>
      <c r="H27" s="126"/>
      <c r="I27" s="178"/>
      <c r="J27" s="179"/>
      <c r="K27" s="180"/>
      <c r="L27" s="181"/>
      <c r="M27" s="25"/>
    </row>
    <row r="28" spans="1:17" s="26" customFormat="1" ht="24.75" customHeight="1">
      <c r="A28" s="63">
        <f t="shared" si="0"/>
        <v>45763</v>
      </c>
      <c r="B28" s="64" t="str">
        <f t="shared" si="1"/>
        <v>Wed</v>
      </c>
      <c r="C28" s="124"/>
      <c r="D28" s="125"/>
      <c r="E28" s="125"/>
      <c r="F28" s="125"/>
      <c r="G28" s="125"/>
      <c r="H28" s="126"/>
      <c r="I28" s="124"/>
      <c r="J28" s="126"/>
      <c r="K28" s="180"/>
      <c r="L28" s="181"/>
      <c r="M28" s="25"/>
    </row>
    <row r="29" spans="1:17" s="26" customFormat="1" ht="24.75" customHeight="1">
      <c r="A29" s="63">
        <f t="shared" si="0"/>
        <v>45764</v>
      </c>
      <c r="B29" s="64" t="str">
        <f t="shared" si="1"/>
        <v>Thu</v>
      </c>
      <c r="C29" s="124"/>
      <c r="D29" s="125"/>
      <c r="E29" s="125"/>
      <c r="F29" s="125"/>
      <c r="G29" s="125"/>
      <c r="H29" s="126"/>
      <c r="I29" s="124"/>
      <c r="J29" s="126"/>
      <c r="K29" s="124"/>
      <c r="L29" s="152"/>
      <c r="M29" s="25"/>
    </row>
    <row r="30" spans="1:17" s="26" customFormat="1" ht="24.75" customHeight="1">
      <c r="A30" s="63">
        <f t="shared" si="0"/>
        <v>45765</v>
      </c>
      <c r="B30" s="64" t="str">
        <f t="shared" si="1"/>
        <v>Fri</v>
      </c>
      <c r="C30" s="124"/>
      <c r="D30" s="125"/>
      <c r="E30" s="125"/>
      <c r="F30" s="125"/>
      <c r="G30" s="125"/>
      <c r="H30" s="126"/>
      <c r="I30" s="124"/>
      <c r="J30" s="126"/>
      <c r="K30" s="124"/>
      <c r="L30" s="152"/>
      <c r="M30" s="25"/>
    </row>
    <row r="31" spans="1:17" s="26" customFormat="1" ht="24.75" customHeight="1">
      <c r="A31" s="63">
        <f t="shared" si="0"/>
        <v>45766</v>
      </c>
      <c r="B31" s="64" t="str">
        <f t="shared" si="1"/>
        <v>Sat</v>
      </c>
      <c r="C31" s="124"/>
      <c r="D31" s="125"/>
      <c r="E31" s="125"/>
      <c r="F31" s="125"/>
      <c r="G31" s="125"/>
      <c r="H31" s="126"/>
      <c r="I31" s="124"/>
      <c r="J31" s="126"/>
      <c r="K31" s="124"/>
      <c r="L31" s="152"/>
      <c r="M31" s="25"/>
    </row>
    <row r="32" spans="1:17" s="26" customFormat="1" ht="24.75" customHeight="1">
      <c r="A32" s="63">
        <f t="shared" si="0"/>
        <v>45767</v>
      </c>
      <c r="B32" s="64" t="str">
        <f t="shared" si="1"/>
        <v>Sun</v>
      </c>
      <c r="C32" s="124"/>
      <c r="D32" s="125"/>
      <c r="E32" s="125"/>
      <c r="F32" s="125"/>
      <c r="G32" s="125"/>
      <c r="H32" s="126"/>
      <c r="I32" s="124"/>
      <c r="J32" s="126"/>
      <c r="K32" s="124"/>
      <c r="L32" s="152"/>
      <c r="M32" s="25"/>
    </row>
    <row r="33" spans="1:15" s="26" customFormat="1" ht="24.75" customHeight="1">
      <c r="A33" s="63">
        <f t="shared" si="0"/>
        <v>45768</v>
      </c>
      <c r="B33" s="64" t="str">
        <f t="shared" si="1"/>
        <v>Mon</v>
      </c>
      <c r="C33" s="124"/>
      <c r="D33" s="125"/>
      <c r="E33" s="125"/>
      <c r="F33" s="125"/>
      <c r="G33" s="125"/>
      <c r="H33" s="126"/>
      <c r="I33" s="124"/>
      <c r="J33" s="126"/>
      <c r="K33" s="124"/>
      <c r="L33" s="152"/>
      <c r="M33" s="25"/>
    </row>
    <row r="34" spans="1:15" s="26" customFormat="1" ht="24.75" customHeight="1">
      <c r="A34" s="63">
        <f t="shared" si="0"/>
        <v>45769</v>
      </c>
      <c r="B34" s="64" t="str">
        <f t="shared" si="1"/>
        <v>Tue</v>
      </c>
      <c r="C34" s="124"/>
      <c r="D34" s="125"/>
      <c r="E34" s="125"/>
      <c r="F34" s="125"/>
      <c r="G34" s="125"/>
      <c r="H34" s="126"/>
      <c r="I34" s="124"/>
      <c r="J34" s="126"/>
      <c r="K34" s="124"/>
      <c r="L34" s="152"/>
      <c r="M34" s="25"/>
    </row>
    <row r="35" spans="1:15" s="26" customFormat="1" ht="24.75" customHeight="1">
      <c r="A35" s="63">
        <f t="shared" si="0"/>
        <v>45770</v>
      </c>
      <c r="B35" s="64" t="str">
        <f t="shared" si="1"/>
        <v>Wed</v>
      </c>
      <c r="C35" s="124"/>
      <c r="D35" s="125"/>
      <c r="E35" s="125"/>
      <c r="F35" s="125"/>
      <c r="G35" s="125"/>
      <c r="H35" s="126"/>
      <c r="I35" s="124"/>
      <c r="J35" s="126"/>
      <c r="K35" s="124"/>
      <c r="L35" s="152"/>
      <c r="M35" s="25"/>
    </row>
    <row r="36" spans="1:15" s="26" customFormat="1" ht="24.75" customHeight="1">
      <c r="A36" s="63">
        <f t="shared" si="0"/>
        <v>45771</v>
      </c>
      <c r="B36" s="64" t="str">
        <f t="shared" si="1"/>
        <v>Thu</v>
      </c>
      <c r="C36" s="124"/>
      <c r="D36" s="125"/>
      <c r="E36" s="125"/>
      <c r="F36" s="125"/>
      <c r="G36" s="125"/>
      <c r="H36" s="126"/>
      <c r="I36" s="124"/>
      <c r="J36" s="126"/>
      <c r="K36" s="124"/>
      <c r="L36" s="152"/>
      <c r="M36" s="25"/>
    </row>
    <row r="37" spans="1:15" s="26" customFormat="1" ht="24.75" customHeight="1">
      <c r="A37" s="63">
        <f t="shared" si="0"/>
        <v>45772</v>
      </c>
      <c r="B37" s="64" t="str">
        <f t="shared" si="1"/>
        <v>Fri</v>
      </c>
      <c r="C37" s="124"/>
      <c r="D37" s="125"/>
      <c r="E37" s="125"/>
      <c r="F37" s="125"/>
      <c r="G37" s="125"/>
      <c r="H37" s="126"/>
      <c r="I37" s="124"/>
      <c r="J37" s="126"/>
      <c r="K37" s="124"/>
      <c r="L37" s="152"/>
      <c r="M37" s="25"/>
    </row>
    <row r="38" spans="1:15" s="26" customFormat="1" ht="24.75" customHeight="1">
      <c r="A38" s="63">
        <f t="shared" si="0"/>
        <v>45773</v>
      </c>
      <c r="B38" s="64" t="str">
        <f t="shared" si="1"/>
        <v>Sat</v>
      </c>
      <c r="C38" s="124"/>
      <c r="D38" s="125"/>
      <c r="E38" s="125"/>
      <c r="F38" s="125"/>
      <c r="G38" s="125"/>
      <c r="H38" s="126"/>
      <c r="I38" s="124"/>
      <c r="J38" s="126"/>
      <c r="K38" s="124"/>
      <c r="L38" s="152"/>
      <c r="M38" s="25"/>
    </row>
    <row r="39" spans="1:15" s="26" customFormat="1" ht="24.75" customHeight="1">
      <c r="A39" s="63">
        <f t="shared" si="0"/>
        <v>45774</v>
      </c>
      <c r="B39" s="64" t="str">
        <f t="shared" si="1"/>
        <v>Sun</v>
      </c>
      <c r="C39" s="124"/>
      <c r="D39" s="125"/>
      <c r="E39" s="125"/>
      <c r="F39" s="125"/>
      <c r="G39" s="125"/>
      <c r="H39" s="126"/>
      <c r="I39" s="124"/>
      <c r="J39" s="126"/>
      <c r="K39" s="124"/>
      <c r="L39" s="152"/>
      <c r="M39" s="25"/>
    </row>
    <row r="40" spans="1:15" s="26" customFormat="1" ht="24.75" customHeight="1">
      <c r="A40" s="63">
        <f t="shared" si="0"/>
        <v>45775</v>
      </c>
      <c r="B40" s="64" t="str">
        <f t="shared" si="1"/>
        <v>Mon</v>
      </c>
      <c r="C40" s="124"/>
      <c r="D40" s="125"/>
      <c r="E40" s="125"/>
      <c r="F40" s="125"/>
      <c r="G40" s="125"/>
      <c r="H40" s="126"/>
      <c r="I40" s="124"/>
      <c r="J40" s="126"/>
      <c r="K40" s="124"/>
      <c r="L40" s="152"/>
      <c r="M40" s="25"/>
    </row>
    <row r="41" spans="1:15" s="26" customFormat="1" ht="24.75" customHeight="1">
      <c r="A41" s="63">
        <f t="shared" si="0"/>
        <v>45776</v>
      </c>
      <c r="B41" s="64" t="s">
        <v>49</v>
      </c>
      <c r="C41" s="124"/>
      <c r="D41" s="125"/>
      <c r="E41" s="125"/>
      <c r="F41" s="125"/>
      <c r="G41" s="125"/>
      <c r="H41" s="126"/>
      <c r="I41" s="124"/>
      <c r="J41" s="126"/>
      <c r="K41" s="124"/>
      <c r="L41" s="152"/>
      <c r="M41" s="25"/>
    </row>
    <row r="42" spans="1:15" s="26" customFormat="1" ht="24.75" customHeight="1" thickBot="1">
      <c r="A42" s="74">
        <f t="shared" si="0"/>
        <v>45777</v>
      </c>
      <c r="B42" s="75" t="str">
        <f t="shared" ref="B42" si="2">TEXT(A42,"ddd")</f>
        <v>Wed</v>
      </c>
      <c r="C42" s="127"/>
      <c r="D42" s="128"/>
      <c r="E42" s="128"/>
      <c r="F42" s="128"/>
      <c r="G42" s="128"/>
      <c r="H42" s="129"/>
      <c r="I42" s="127"/>
      <c r="J42" s="129"/>
      <c r="K42" s="127"/>
      <c r="L42" s="176"/>
      <c r="M42" s="25"/>
    </row>
    <row r="43" spans="1:15" ht="5.25" customHeight="1">
      <c r="A43" s="78"/>
      <c r="B43" s="79"/>
      <c r="C43" s="79"/>
      <c r="D43" s="79"/>
      <c r="E43" s="79"/>
      <c r="F43" s="79"/>
      <c r="G43" s="79"/>
      <c r="H43" s="79"/>
      <c r="I43" s="79"/>
      <c r="J43" s="79"/>
      <c r="K43" s="79"/>
      <c r="L43" s="79"/>
      <c r="M43" s="11"/>
    </row>
    <row r="44" spans="1:15" ht="1.5" customHeight="1" thickBot="1">
      <c r="A44" s="1"/>
      <c r="B44" s="11"/>
      <c r="C44" s="11"/>
      <c r="D44" s="11"/>
      <c r="E44" s="11"/>
      <c r="F44" s="11"/>
      <c r="G44" s="11"/>
      <c r="H44" s="11"/>
      <c r="I44" s="11"/>
      <c r="J44" s="11"/>
      <c r="K44" s="11"/>
      <c r="L44" s="11"/>
      <c r="M44" s="11"/>
    </row>
    <row r="45" spans="1:15" ht="13.5" hidden="1" thickBot="1">
      <c r="A45" s="1"/>
      <c r="B45" s="12"/>
      <c r="C45" s="12"/>
      <c r="D45" s="12"/>
      <c r="E45" s="12"/>
      <c r="F45" s="12"/>
      <c r="G45" s="12"/>
      <c r="H45" s="12"/>
      <c r="I45" s="12"/>
      <c r="J45" s="12"/>
      <c r="K45" s="12"/>
      <c r="L45" s="12"/>
      <c r="M45" s="12"/>
    </row>
    <row r="46" spans="1:15" s="10" customFormat="1" ht="29.25" customHeight="1">
      <c r="A46" s="130" t="s">
        <v>14</v>
      </c>
      <c r="B46" s="130"/>
      <c r="C46" s="130"/>
      <c r="D46" s="104" t="s">
        <v>13</v>
      </c>
      <c r="E46" s="105"/>
      <c r="F46" s="108" t="s">
        <v>1</v>
      </c>
      <c r="G46" s="109"/>
      <c r="H46" s="41" t="s">
        <v>12</v>
      </c>
      <c r="I46" s="187"/>
      <c r="J46" s="177"/>
      <c r="K46" s="17"/>
      <c r="L46" s="55" t="s">
        <v>24</v>
      </c>
      <c r="M46" s="9"/>
      <c r="O46" s="26"/>
    </row>
    <row r="47" spans="1:15" s="10" customFormat="1" ht="29.25" customHeight="1">
      <c r="A47" s="130"/>
      <c r="B47" s="130"/>
      <c r="C47" s="130"/>
      <c r="D47" s="106"/>
      <c r="E47" s="107"/>
      <c r="F47" s="110" t="s">
        <v>3</v>
      </c>
      <c r="G47" s="111"/>
      <c r="H47" s="42" t="s">
        <v>2</v>
      </c>
      <c r="I47" s="187"/>
      <c r="J47" s="177"/>
      <c r="K47" s="17"/>
      <c r="L47" s="191"/>
      <c r="M47" s="9"/>
      <c r="O47" s="38"/>
    </row>
    <row r="48" spans="1:15" s="10" customFormat="1" ht="29.25" customHeight="1" thickBot="1">
      <c r="A48" s="130" t="s">
        <v>14</v>
      </c>
      <c r="B48" s="130"/>
      <c r="C48" s="130"/>
      <c r="D48" s="149" t="s">
        <v>4</v>
      </c>
      <c r="E48" s="150"/>
      <c r="F48" s="150"/>
      <c r="G48" s="151"/>
      <c r="H48" s="43" t="s">
        <v>12</v>
      </c>
      <c r="I48" s="14"/>
      <c r="J48" s="177"/>
      <c r="K48" s="177"/>
      <c r="L48" s="192"/>
      <c r="M48" s="9"/>
      <c r="O48" s="38"/>
    </row>
    <row r="49" spans="1:15" s="10" customFormat="1" ht="9.75" customHeight="1" thickBot="1">
      <c r="A49" s="6"/>
      <c r="B49" s="6"/>
      <c r="C49" s="6"/>
      <c r="D49" s="17"/>
      <c r="E49" s="57"/>
      <c r="F49" s="57"/>
      <c r="G49" s="17"/>
      <c r="H49" s="14"/>
      <c r="I49" s="14"/>
      <c r="J49" s="17"/>
      <c r="K49" s="17"/>
      <c r="L49" s="192"/>
      <c r="M49" s="9"/>
      <c r="O49" s="38"/>
    </row>
    <row r="50" spans="1:15" ht="27" customHeight="1" thickTop="1" thickBot="1">
      <c r="A50" s="112" t="s">
        <v>28</v>
      </c>
      <c r="B50" s="113"/>
      <c r="C50" s="113"/>
      <c r="D50" s="116" t="s">
        <v>29</v>
      </c>
      <c r="E50" s="116"/>
      <c r="F50" s="117"/>
      <c r="G50" s="95"/>
      <c r="H50" s="96" t="s">
        <v>30</v>
      </c>
      <c r="I50" s="97">
        <v>45750</v>
      </c>
      <c r="J50" s="18"/>
      <c r="K50" s="18"/>
      <c r="L50" s="193"/>
      <c r="M50" s="13"/>
      <c r="O50" s="38"/>
    </row>
    <row r="51" spans="1:15" ht="27" customHeight="1" thickBot="1">
      <c r="A51" s="114"/>
      <c r="B51" s="115"/>
      <c r="C51" s="115"/>
      <c r="D51" s="118" t="s">
        <v>30</v>
      </c>
      <c r="E51" s="118"/>
      <c r="F51" s="119"/>
      <c r="G51" s="98"/>
      <c r="H51" s="99" t="s">
        <v>31</v>
      </c>
      <c r="I51" s="100">
        <v>45755</v>
      </c>
      <c r="J51" s="18"/>
      <c r="K51" s="18"/>
      <c r="L51" s="50"/>
      <c r="M51" s="13"/>
      <c r="N51" s="5"/>
    </row>
    <row r="52" spans="1:15" ht="9.75" customHeight="1" thickTop="1">
      <c r="A52" s="18"/>
      <c r="B52" s="18"/>
      <c r="C52" s="18"/>
      <c r="D52" s="18"/>
      <c r="E52" s="18"/>
      <c r="F52" s="18"/>
      <c r="G52" s="18"/>
      <c r="H52" s="18"/>
      <c r="I52" s="18"/>
      <c r="J52" s="18"/>
      <c r="K52" s="18"/>
      <c r="L52" s="24"/>
      <c r="M52" s="13"/>
      <c r="N52" s="5"/>
    </row>
    <row r="53" spans="1:15" ht="29.25" customHeight="1">
      <c r="A53" s="158" t="s">
        <v>33</v>
      </c>
      <c r="B53" s="159"/>
      <c r="C53" s="159"/>
      <c r="D53" s="159"/>
      <c r="E53" s="159"/>
      <c r="F53" s="159"/>
      <c r="G53" s="159"/>
      <c r="H53" s="159"/>
      <c r="I53" s="159"/>
      <c r="J53" s="159"/>
      <c r="K53" s="159"/>
      <c r="L53" s="159"/>
    </row>
    <row r="54" spans="1:15" ht="22.5" customHeight="1">
      <c r="A54" s="159"/>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51" customHeight="1">
      <c r="A60" s="159"/>
      <c r="B60" s="159"/>
      <c r="C60" s="159"/>
      <c r="D60" s="159"/>
      <c r="E60" s="159"/>
      <c r="F60" s="159"/>
      <c r="G60" s="159"/>
      <c r="H60" s="159"/>
      <c r="I60" s="159"/>
      <c r="J60" s="159"/>
      <c r="K60" s="159"/>
      <c r="L60" s="159"/>
      <c r="O60" s="2"/>
    </row>
    <row r="61" spans="1:15">
      <c r="O61" s="2"/>
    </row>
  </sheetData>
  <sheetProtection formatCells="0" formatColumns="0" formatRows="0" insertColumns="0" insertRows="0" deleteColumns="0" deleteRows="0"/>
  <mergeCells count="124">
    <mergeCell ref="I5:L5"/>
    <mergeCell ref="I46:I47"/>
    <mergeCell ref="I23:J23"/>
    <mergeCell ref="I4:L4"/>
    <mergeCell ref="K30:L30"/>
    <mergeCell ref="I31:J31"/>
    <mergeCell ref="J46:J47"/>
    <mergeCell ref="K40:L40"/>
    <mergeCell ref="K25:L25"/>
    <mergeCell ref="K26:L26"/>
    <mergeCell ref="I13:J13"/>
    <mergeCell ref="I14:J14"/>
    <mergeCell ref="I24:J24"/>
    <mergeCell ref="L47:L50"/>
    <mergeCell ref="I42:J42"/>
    <mergeCell ref="I20:J20"/>
    <mergeCell ref="I29:J29"/>
    <mergeCell ref="I32:J32"/>
    <mergeCell ref="I33:J33"/>
    <mergeCell ref="I41:J41"/>
    <mergeCell ref="K31:L31"/>
    <mergeCell ref="K32:L32"/>
    <mergeCell ref="K19:L19"/>
    <mergeCell ref="K20:L20"/>
    <mergeCell ref="K23:L23"/>
    <mergeCell ref="K24:L24"/>
    <mergeCell ref="I27:J27"/>
    <mergeCell ref="I28:J28"/>
    <mergeCell ref="K27:L27"/>
    <mergeCell ref="K28:L28"/>
    <mergeCell ref="K29:L29"/>
    <mergeCell ref="I25:J25"/>
    <mergeCell ref="I26:J26"/>
    <mergeCell ref="A53:L60"/>
    <mergeCell ref="A11:A12"/>
    <mergeCell ref="B11:B12"/>
    <mergeCell ref="K13:L13"/>
    <mergeCell ref="K14:L14"/>
    <mergeCell ref="K15:L15"/>
    <mergeCell ref="K16:L16"/>
    <mergeCell ref="K17:L17"/>
    <mergeCell ref="K18:L18"/>
    <mergeCell ref="C13:H13"/>
    <mergeCell ref="K11:L12"/>
    <mergeCell ref="C11:H12"/>
    <mergeCell ref="K42:L42"/>
    <mergeCell ref="K35:L35"/>
    <mergeCell ref="K36:L36"/>
    <mergeCell ref="K37:L37"/>
    <mergeCell ref="K38:L38"/>
    <mergeCell ref="K41:L41"/>
    <mergeCell ref="K33:L33"/>
    <mergeCell ref="K34:L34"/>
    <mergeCell ref="K39:L39"/>
    <mergeCell ref="A48:C48"/>
    <mergeCell ref="D48:G48"/>
    <mergeCell ref="J48:K48"/>
    <mergeCell ref="I40:J40"/>
    <mergeCell ref="C39:H39"/>
    <mergeCell ref="I34:J34"/>
    <mergeCell ref="C40:H40"/>
    <mergeCell ref="C41:H41"/>
    <mergeCell ref="I30:J30"/>
    <mergeCell ref="C37:H37"/>
    <mergeCell ref="C38:H38"/>
    <mergeCell ref="I35:J35"/>
    <mergeCell ref="I36:J36"/>
    <mergeCell ref="I39:J39"/>
    <mergeCell ref="I37:J37"/>
    <mergeCell ref="C34:H34"/>
    <mergeCell ref="C35:H35"/>
    <mergeCell ref="C36:H36"/>
    <mergeCell ref="C32:H32"/>
    <mergeCell ref="I38:J38"/>
    <mergeCell ref="C33:H33"/>
    <mergeCell ref="C31:H31"/>
    <mergeCell ref="C30:H30"/>
    <mergeCell ref="K1:L1"/>
    <mergeCell ref="C22:H22"/>
    <mergeCell ref="C21:H21"/>
    <mergeCell ref="I22:J22"/>
    <mergeCell ref="A2:L2"/>
    <mergeCell ref="C19:H19"/>
    <mergeCell ref="I15:J15"/>
    <mergeCell ref="I16:J16"/>
    <mergeCell ref="I21:J21"/>
    <mergeCell ref="A1:H1"/>
    <mergeCell ref="A4:C4"/>
    <mergeCell ref="D4:G4"/>
    <mergeCell ref="I11:J12"/>
    <mergeCell ref="A5:C5"/>
    <mergeCell ref="D5:G5"/>
    <mergeCell ref="A6:G6"/>
    <mergeCell ref="C20:H20"/>
    <mergeCell ref="I17:J17"/>
    <mergeCell ref="I18:J18"/>
    <mergeCell ref="I19:J19"/>
    <mergeCell ref="K22:L22"/>
    <mergeCell ref="I6:L6"/>
    <mergeCell ref="F8:G8"/>
    <mergeCell ref="K21:L21"/>
    <mergeCell ref="D8:E8"/>
    <mergeCell ref="D46:E47"/>
    <mergeCell ref="F46:G46"/>
    <mergeCell ref="F47:G47"/>
    <mergeCell ref="A50:C51"/>
    <mergeCell ref="D50:F50"/>
    <mergeCell ref="D51:F51"/>
    <mergeCell ref="A9:C9"/>
    <mergeCell ref="A8:C8"/>
    <mergeCell ref="C24:H24"/>
    <mergeCell ref="C42:H42"/>
    <mergeCell ref="A46:C47"/>
    <mergeCell ref="C14:H14"/>
    <mergeCell ref="C15:H15"/>
    <mergeCell ref="C16:H16"/>
    <mergeCell ref="C25:H25"/>
    <mergeCell ref="C17:H17"/>
    <mergeCell ref="C18:H18"/>
    <mergeCell ref="C27:H27"/>
    <mergeCell ref="C28:H28"/>
    <mergeCell ref="C29:H29"/>
    <mergeCell ref="C26:H26"/>
    <mergeCell ref="C23:H23"/>
  </mergeCells>
  <phoneticPr fontId="1"/>
  <conditionalFormatting sqref="D4:G4">
    <cfRule type="expression" dxfId="188" priority="15">
      <formula>$D$4&lt;&gt;""</formula>
    </cfRule>
  </conditionalFormatting>
  <conditionalFormatting sqref="D5:G5">
    <cfRule type="expression" dxfId="187" priority="14">
      <formula>$D$5&lt;&gt;""</formula>
    </cfRule>
  </conditionalFormatting>
  <conditionalFormatting sqref="I4:L4">
    <cfRule type="expression" dxfId="186" priority="13">
      <formula>$I$4&lt;&gt;""</formula>
    </cfRule>
  </conditionalFormatting>
  <conditionalFormatting sqref="D8:E8">
    <cfRule type="expression" dxfId="185" priority="10">
      <formula>$D$8&lt;&gt;""</formula>
    </cfRule>
  </conditionalFormatting>
  <conditionalFormatting sqref="D9">
    <cfRule type="expression" dxfId="184" priority="9">
      <formula>$D$9&lt;&gt;""</formula>
    </cfRule>
  </conditionalFormatting>
  <conditionalFormatting sqref="F9">
    <cfRule type="expression" dxfId="183" priority="8">
      <formula>$F$9&lt;&gt;""</formula>
    </cfRule>
  </conditionalFormatting>
  <conditionalFormatting sqref="A13:L40 A42:L42 A41 C41:L41">
    <cfRule type="expression" dxfId="182" priority="5">
      <formula>$B13="Hol"</formula>
    </cfRule>
    <cfRule type="expression" dxfId="181" priority="6">
      <formula>$B13="Sun"</formula>
    </cfRule>
    <cfRule type="expression" dxfId="180" priority="7">
      <formula>$B13="Sat"</formula>
    </cfRule>
  </conditionalFormatting>
  <conditionalFormatting sqref="B41">
    <cfRule type="expression" dxfId="179" priority="1">
      <formula>$B41="Hol"</formula>
    </cfRule>
    <cfRule type="expression" dxfId="178" priority="2">
      <formula>$B41="Sun"</formula>
    </cfRule>
    <cfRule type="expression" dxfId="177" priority="3">
      <formula>$B41="Sat"</formula>
    </cfRule>
  </conditionalFormatting>
  <dataValidations count="3">
    <dataValidation type="list" allowBlank="1" showInputMessage="1" showErrorMessage="1" sqref="D5:G5" xr:uid="{00000000-0002-0000-0000-000000000000}">
      <formula1>$Q$13:$Q$14</formula1>
    </dataValidation>
    <dataValidation type="list" allowBlank="1" showInputMessage="1" showErrorMessage="1" sqref="I4:L4" xr:uid="{00000000-0002-0000-0000-000001000000}">
      <formula1>$O$14:$O$19</formula1>
    </dataValidation>
    <dataValidation type="list" allowBlank="1" showInputMessage="1" showErrorMessage="1" sqref="F8:G8" xr:uid="{38B9419F-F42A-409D-B0BE-7753E9A1EF34}">
      <formula1>"day per week,day per month"</formula1>
    </dataValidation>
  </dataValidations>
  <printOptions horizontalCentered="1" verticalCentered="1"/>
  <pageMargins left="0.39370078740157483" right="0.39370078740157483" top="0.39370078740157483" bottom="0.39370078740157483" header="0.31496062992125984" footer="0.31496062992125984"/>
  <pageSetup paperSize="9" scale="6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1"/>
  <sheetViews>
    <sheetView view="pageBreakPreview" zoomScaleNormal="100" zoomScaleSheetLayoutView="100" workbookViewId="0">
      <selection activeCell="I53" sqref="I53"/>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EDATE(April!A2,9)</f>
        <v>46023</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46023</v>
      </c>
      <c r="B13" s="64" t="s">
        <v>49</v>
      </c>
      <c r="C13" s="164"/>
      <c r="D13" s="166"/>
      <c r="E13" s="166"/>
      <c r="F13" s="166"/>
      <c r="G13" s="166"/>
      <c r="H13" s="167"/>
      <c r="I13" s="164"/>
      <c r="J13" s="167"/>
      <c r="K13" s="231"/>
      <c r="L13" s="232"/>
      <c r="M13" s="25"/>
      <c r="O13" s="72" t="s">
        <v>15</v>
      </c>
    </row>
    <row r="14" spans="1:15" s="88" customFormat="1" ht="24.75" customHeight="1">
      <c r="A14" s="92">
        <f t="shared" ref="A14:A43" si="0">A13+1</f>
        <v>46024</v>
      </c>
      <c r="B14" s="93" t="str">
        <f t="shared" ref="B14:B17" si="1">TEXT(A14,"ddd")</f>
        <v>Fri</v>
      </c>
      <c r="C14" s="216"/>
      <c r="D14" s="217"/>
      <c r="E14" s="217"/>
      <c r="F14" s="217"/>
      <c r="G14" s="217"/>
      <c r="H14" s="218"/>
      <c r="I14" s="216"/>
      <c r="J14" s="218"/>
      <c r="K14" s="219" t="s">
        <v>35</v>
      </c>
      <c r="L14" s="220"/>
      <c r="M14" s="87"/>
      <c r="O14" s="89" t="s">
        <v>37</v>
      </c>
    </row>
    <row r="15" spans="1:15" s="88" customFormat="1" ht="24.75" customHeight="1">
      <c r="A15" s="92">
        <f>A14+1</f>
        <v>46025</v>
      </c>
      <c r="B15" s="93" t="str">
        <f t="shared" si="1"/>
        <v>Sat</v>
      </c>
      <c r="C15" s="216"/>
      <c r="D15" s="217"/>
      <c r="E15" s="217"/>
      <c r="F15" s="217"/>
      <c r="G15" s="217"/>
      <c r="H15" s="218"/>
      <c r="I15" s="216"/>
      <c r="J15" s="218"/>
      <c r="K15" s="219"/>
      <c r="L15" s="220"/>
      <c r="M15" s="87"/>
      <c r="O15" s="90" t="s">
        <v>32</v>
      </c>
    </row>
    <row r="16" spans="1:15" s="88" customFormat="1" ht="24.75" customHeight="1">
      <c r="A16" s="92">
        <f>A15+1</f>
        <v>46026</v>
      </c>
      <c r="B16" s="93" t="str">
        <f t="shared" si="1"/>
        <v>Sun</v>
      </c>
      <c r="C16" s="216"/>
      <c r="D16" s="217"/>
      <c r="E16" s="217"/>
      <c r="F16" s="217"/>
      <c r="G16" s="217"/>
      <c r="H16" s="218"/>
      <c r="I16" s="216"/>
      <c r="J16" s="218"/>
      <c r="K16" s="219"/>
      <c r="L16" s="220"/>
      <c r="M16" s="87"/>
      <c r="O16" s="90" t="s">
        <v>16</v>
      </c>
    </row>
    <row r="17" spans="1:15" s="88" customFormat="1" ht="24.75" customHeight="1">
      <c r="A17" s="92">
        <f t="shared" si="0"/>
        <v>46027</v>
      </c>
      <c r="B17" s="93" t="str">
        <f t="shared" si="1"/>
        <v>Mon</v>
      </c>
      <c r="C17" s="216"/>
      <c r="D17" s="217"/>
      <c r="E17" s="217"/>
      <c r="F17" s="217"/>
      <c r="G17" s="217"/>
      <c r="H17" s="218"/>
      <c r="I17" s="216"/>
      <c r="J17" s="218"/>
      <c r="K17" s="219" t="s">
        <v>35</v>
      </c>
      <c r="L17" s="220"/>
      <c r="M17" s="87"/>
      <c r="O17" s="90" t="s">
        <v>17</v>
      </c>
    </row>
    <row r="18" spans="1:15" s="26" customFormat="1" ht="24.75" customHeight="1">
      <c r="A18" s="63">
        <f t="shared" si="0"/>
        <v>46028</v>
      </c>
      <c r="B18" s="64" t="str">
        <f t="shared" ref="B18:B43" si="2">TEXT(A18,"ddd")</f>
        <v>Tue</v>
      </c>
      <c r="C18" s="124"/>
      <c r="D18" s="125"/>
      <c r="E18" s="125"/>
      <c r="F18" s="125"/>
      <c r="G18" s="125"/>
      <c r="H18" s="126"/>
      <c r="I18" s="124"/>
      <c r="J18" s="126"/>
      <c r="K18" s="233"/>
      <c r="L18" s="234"/>
      <c r="M18" s="25"/>
      <c r="O18" s="73" t="s">
        <v>18</v>
      </c>
    </row>
    <row r="19" spans="1:15" s="26" customFormat="1" ht="24.75" customHeight="1">
      <c r="A19" s="63">
        <f t="shared" si="0"/>
        <v>46029</v>
      </c>
      <c r="B19" s="64" t="str">
        <f t="shared" si="2"/>
        <v>Wed</v>
      </c>
      <c r="C19" s="124"/>
      <c r="D19" s="125"/>
      <c r="E19" s="125"/>
      <c r="F19" s="125"/>
      <c r="G19" s="125"/>
      <c r="H19" s="126"/>
      <c r="I19" s="124"/>
      <c r="J19" s="126"/>
      <c r="K19" s="233"/>
      <c r="L19" s="234"/>
      <c r="M19" s="25"/>
      <c r="O19" s="73" t="s">
        <v>36</v>
      </c>
    </row>
    <row r="20" spans="1:15" s="26" customFormat="1" ht="24.75" customHeight="1">
      <c r="A20" s="63">
        <f t="shared" si="0"/>
        <v>46030</v>
      </c>
      <c r="B20" s="64" t="str">
        <f t="shared" si="2"/>
        <v>Thu</v>
      </c>
      <c r="C20" s="124"/>
      <c r="D20" s="125"/>
      <c r="E20" s="125"/>
      <c r="F20" s="125"/>
      <c r="G20" s="125"/>
      <c r="H20" s="126"/>
      <c r="I20" s="124"/>
      <c r="J20" s="126"/>
      <c r="K20" s="124"/>
      <c r="L20" s="152"/>
      <c r="M20" s="25"/>
    </row>
    <row r="21" spans="1:15" s="26" customFormat="1" ht="24.75" customHeight="1">
      <c r="A21" s="63">
        <f t="shared" si="0"/>
        <v>46031</v>
      </c>
      <c r="B21" s="64" t="str">
        <f t="shared" si="2"/>
        <v>Fri</v>
      </c>
      <c r="C21" s="124"/>
      <c r="D21" s="125"/>
      <c r="E21" s="125"/>
      <c r="F21" s="125"/>
      <c r="G21" s="125"/>
      <c r="H21" s="126"/>
      <c r="I21" s="124"/>
      <c r="J21" s="126"/>
      <c r="K21" s="124"/>
      <c r="L21" s="152"/>
      <c r="M21" s="25"/>
    </row>
    <row r="22" spans="1:15" s="26" customFormat="1" ht="24.75" customHeight="1">
      <c r="A22" s="63">
        <f t="shared" si="0"/>
        <v>46032</v>
      </c>
      <c r="B22" s="64" t="str">
        <f t="shared" si="2"/>
        <v>Sat</v>
      </c>
      <c r="C22" s="124"/>
      <c r="D22" s="125"/>
      <c r="E22" s="125"/>
      <c r="F22" s="125"/>
      <c r="G22" s="125"/>
      <c r="H22" s="126"/>
      <c r="I22" s="124"/>
      <c r="J22" s="126"/>
      <c r="K22" s="124"/>
      <c r="L22" s="152"/>
      <c r="M22" s="25"/>
    </row>
    <row r="23" spans="1:15" s="26" customFormat="1" ht="24.75" customHeight="1">
      <c r="A23" s="63">
        <f t="shared" si="0"/>
        <v>46033</v>
      </c>
      <c r="B23" s="64" t="str">
        <f t="shared" si="2"/>
        <v>Sun</v>
      </c>
      <c r="C23" s="124"/>
      <c r="D23" s="125"/>
      <c r="E23" s="125"/>
      <c r="F23" s="125"/>
      <c r="G23" s="125"/>
      <c r="H23" s="126"/>
      <c r="I23" s="124"/>
      <c r="J23" s="126"/>
      <c r="K23" s="124"/>
      <c r="L23" s="152"/>
      <c r="M23" s="25"/>
    </row>
    <row r="24" spans="1:15" s="26" customFormat="1" ht="24.75" customHeight="1">
      <c r="A24" s="63">
        <f t="shared" si="0"/>
        <v>46034</v>
      </c>
      <c r="B24" s="64" t="s">
        <v>49</v>
      </c>
      <c r="C24" s="124"/>
      <c r="D24" s="125"/>
      <c r="E24" s="125"/>
      <c r="F24" s="125"/>
      <c r="G24" s="125"/>
      <c r="H24" s="126"/>
      <c r="I24" s="124"/>
      <c r="J24" s="126"/>
      <c r="K24" s="124"/>
      <c r="L24" s="152"/>
      <c r="M24" s="25"/>
    </row>
    <row r="25" spans="1:15" s="26" customFormat="1" ht="24.75" customHeight="1">
      <c r="A25" s="63">
        <f t="shared" si="0"/>
        <v>46035</v>
      </c>
      <c r="B25" s="64" t="str">
        <f t="shared" si="2"/>
        <v>Tue</v>
      </c>
      <c r="C25" s="124"/>
      <c r="D25" s="125"/>
      <c r="E25" s="125"/>
      <c r="F25" s="125"/>
      <c r="G25" s="125"/>
      <c r="H25" s="126"/>
      <c r="I25" s="124"/>
      <c r="J25" s="126"/>
      <c r="K25" s="124"/>
      <c r="L25" s="152"/>
      <c r="M25" s="25"/>
    </row>
    <row r="26" spans="1:15" s="26" customFormat="1" ht="24.75" customHeight="1">
      <c r="A26" s="63">
        <f t="shared" si="0"/>
        <v>46036</v>
      </c>
      <c r="B26" s="64" t="str">
        <f t="shared" si="2"/>
        <v>Wed</v>
      </c>
      <c r="C26" s="124"/>
      <c r="D26" s="125"/>
      <c r="E26" s="125"/>
      <c r="F26" s="125"/>
      <c r="G26" s="125"/>
      <c r="H26" s="126"/>
      <c r="I26" s="182"/>
      <c r="J26" s="183"/>
      <c r="K26" s="124"/>
      <c r="L26" s="152"/>
      <c r="M26" s="25"/>
    </row>
    <row r="27" spans="1:15" s="26" customFormat="1" ht="24.75" customHeight="1">
      <c r="A27" s="63">
        <f t="shared" si="0"/>
        <v>46037</v>
      </c>
      <c r="B27" s="64" t="str">
        <f t="shared" si="2"/>
        <v>Thu</v>
      </c>
      <c r="C27" s="124"/>
      <c r="D27" s="125"/>
      <c r="E27" s="125"/>
      <c r="F27" s="125"/>
      <c r="G27" s="125"/>
      <c r="H27" s="126"/>
      <c r="I27" s="178"/>
      <c r="J27" s="179"/>
      <c r="K27" s="180"/>
      <c r="L27" s="181"/>
      <c r="M27" s="25"/>
    </row>
    <row r="28" spans="1:15" s="26" customFormat="1" ht="24.75" customHeight="1">
      <c r="A28" s="63">
        <f t="shared" si="0"/>
        <v>46038</v>
      </c>
      <c r="B28" s="64" t="str">
        <f t="shared" si="2"/>
        <v>Fri</v>
      </c>
      <c r="C28" s="124"/>
      <c r="D28" s="125"/>
      <c r="E28" s="125"/>
      <c r="F28" s="125"/>
      <c r="G28" s="125"/>
      <c r="H28" s="126"/>
      <c r="I28" s="124"/>
      <c r="J28" s="126"/>
      <c r="K28" s="180"/>
      <c r="L28" s="181"/>
      <c r="M28" s="25"/>
    </row>
    <row r="29" spans="1:15" s="26" customFormat="1" ht="24.75" customHeight="1">
      <c r="A29" s="63">
        <f t="shared" si="0"/>
        <v>46039</v>
      </c>
      <c r="B29" s="64" t="str">
        <f t="shared" si="2"/>
        <v>Sat</v>
      </c>
      <c r="C29" s="124"/>
      <c r="D29" s="125"/>
      <c r="E29" s="125"/>
      <c r="F29" s="125"/>
      <c r="G29" s="125"/>
      <c r="H29" s="126"/>
      <c r="I29" s="124"/>
      <c r="J29" s="126"/>
      <c r="K29" s="124"/>
      <c r="L29" s="152"/>
      <c r="M29" s="25"/>
    </row>
    <row r="30" spans="1:15" s="26" customFormat="1" ht="24.75" customHeight="1">
      <c r="A30" s="63">
        <f t="shared" si="0"/>
        <v>46040</v>
      </c>
      <c r="B30" s="64" t="str">
        <f t="shared" si="2"/>
        <v>Sun</v>
      </c>
      <c r="C30" s="124"/>
      <c r="D30" s="125"/>
      <c r="E30" s="125"/>
      <c r="F30" s="125"/>
      <c r="G30" s="125"/>
      <c r="H30" s="126"/>
      <c r="I30" s="124"/>
      <c r="J30" s="126"/>
      <c r="K30" s="124"/>
      <c r="L30" s="152"/>
      <c r="M30" s="25"/>
    </row>
    <row r="31" spans="1:15" s="26" customFormat="1" ht="24.75" customHeight="1">
      <c r="A31" s="63">
        <f t="shared" si="0"/>
        <v>46041</v>
      </c>
      <c r="B31" s="64" t="str">
        <f t="shared" si="2"/>
        <v>Mon</v>
      </c>
      <c r="C31" s="124"/>
      <c r="D31" s="125"/>
      <c r="E31" s="125"/>
      <c r="F31" s="125"/>
      <c r="G31" s="125"/>
      <c r="H31" s="126"/>
      <c r="I31" s="124"/>
      <c r="J31" s="126"/>
      <c r="K31" s="124"/>
      <c r="L31" s="152"/>
      <c r="M31" s="25"/>
    </row>
    <row r="32" spans="1:15" s="26" customFormat="1" ht="24.75" customHeight="1">
      <c r="A32" s="63">
        <f t="shared" si="0"/>
        <v>46042</v>
      </c>
      <c r="B32" s="64" t="str">
        <f t="shared" si="2"/>
        <v>Tue</v>
      </c>
      <c r="C32" s="124"/>
      <c r="D32" s="125"/>
      <c r="E32" s="125"/>
      <c r="F32" s="125"/>
      <c r="G32" s="125"/>
      <c r="H32" s="126"/>
      <c r="I32" s="124"/>
      <c r="J32" s="126"/>
      <c r="K32" s="124"/>
      <c r="L32" s="152"/>
      <c r="M32" s="25"/>
    </row>
    <row r="33" spans="1:15" s="26" customFormat="1" ht="24.75" customHeight="1">
      <c r="A33" s="63">
        <f t="shared" si="0"/>
        <v>46043</v>
      </c>
      <c r="B33" s="64" t="str">
        <f t="shared" si="2"/>
        <v>Wed</v>
      </c>
      <c r="C33" s="124"/>
      <c r="D33" s="125"/>
      <c r="E33" s="125"/>
      <c r="F33" s="125"/>
      <c r="G33" s="125"/>
      <c r="H33" s="126"/>
      <c r="I33" s="124"/>
      <c r="J33" s="126"/>
      <c r="K33" s="124"/>
      <c r="L33" s="152"/>
      <c r="M33" s="25"/>
    </row>
    <row r="34" spans="1:15" s="26" customFormat="1" ht="24.75" customHeight="1">
      <c r="A34" s="63">
        <f t="shared" si="0"/>
        <v>46044</v>
      </c>
      <c r="B34" s="64" t="str">
        <f t="shared" si="2"/>
        <v>Thu</v>
      </c>
      <c r="C34" s="124"/>
      <c r="D34" s="125"/>
      <c r="E34" s="125"/>
      <c r="F34" s="125"/>
      <c r="G34" s="125"/>
      <c r="H34" s="126"/>
      <c r="I34" s="124"/>
      <c r="J34" s="126"/>
      <c r="K34" s="124"/>
      <c r="L34" s="152"/>
      <c r="M34" s="25"/>
    </row>
    <row r="35" spans="1:15" s="26" customFormat="1" ht="24.75" customHeight="1">
      <c r="A35" s="63">
        <f t="shared" si="0"/>
        <v>46045</v>
      </c>
      <c r="B35" s="64" t="str">
        <f t="shared" si="2"/>
        <v>Fri</v>
      </c>
      <c r="C35" s="124"/>
      <c r="D35" s="125"/>
      <c r="E35" s="125"/>
      <c r="F35" s="125"/>
      <c r="G35" s="125"/>
      <c r="H35" s="126"/>
      <c r="I35" s="124"/>
      <c r="J35" s="126"/>
      <c r="K35" s="124"/>
      <c r="L35" s="152"/>
      <c r="M35" s="25"/>
    </row>
    <row r="36" spans="1:15" s="26" customFormat="1" ht="24.75" customHeight="1">
      <c r="A36" s="63">
        <f t="shared" si="0"/>
        <v>46046</v>
      </c>
      <c r="B36" s="64" t="str">
        <f t="shared" si="2"/>
        <v>Sat</v>
      </c>
      <c r="C36" s="124"/>
      <c r="D36" s="125"/>
      <c r="E36" s="125"/>
      <c r="F36" s="125"/>
      <c r="G36" s="125"/>
      <c r="H36" s="126"/>
      <c r="I36" s="124"/>
      <c r="J36" s="126"/>
      <c r="K36" s="124"/>
      <c r="L36" s="152"/>
      <c r="M36" s="25"/>
    </row>
    <row r="37" spans="1:15" s="26" customFormat="1" ht="24.75" customHeight="1">
      <c r="A37" s="63">
        <f t="shared" si="0"/>
        <v>46047</v>
      </c>
      <c r="B37" s="64" t="str">
        <f t="shared" si="2"/>
        <v>Sun</v>
      </c>
      <c r="C37" s="124"/>
      <c r="D37" s="125"/>
      <c r="E37" s="125"/>
      <c r="F37" s="125"/>
      <c r="G37" s="125"/>
      <c r="H37" s="126"/>
      <c r="I37" s="124"/>
      <c r="J37" s="126"/>
      <c r="K37" s="124"/>
      <c r="L37" s="152"/>
      <c r="M37" s="25"/>
    </row>
    <row r="38" spans="1:15" s="26" customFormat="1" ht="24.75" customHeight="1">
      <c r="A38" s="63">
        <f t="shared" si="0"/>
        <v>46048</v>
      </c>
      <c r="B38" s="64" t="str">
        <f t="shared" si="2"/>
        <v>Mon</v>
      </c>
      <c r="C38" s="124"/>
      <c r="D38" s="125"/>
      <c r="E38" s="125"/>
      <c r="F38" s="125"/>
      <c r="G38" s="125"/>
      <c r="H38" s="126"/>
      <c r="I38" s="124"/>
      <c r="J38" s="126"/>
      <c r="K38" s="124"/>
      <c r="L38" s="152"/>
      <c r="M38" s="25"/>
    </row>
    <row r="39" spans="1:15" s="26" customFormat="1" ht="24.75" customHeight="1">
      <c r="A39" s="63">
        <f t="shared" si="0"/>
        <v>46049</v>
      </c>
      <c r="B39" s="64" t="str">
        <f t="shared" si="2"/>
        <v>Tue</v>
      </c>
      <c r="C39" s="124"/>
      <c r="D39" s="125"/>
      <c r="E39" s="125"/>
      <c r="F39" s="125"/>
      <c r="G39" s="125"/>
      <c r="H39" s="126"/>
      <c r="I39" s="124"/>
      <c r="J39" s="126"/>
      <c r="K39" s="124"/>
      <c r="L39" s="152"/>
      <c r="M39" s="25"/>
    </row>
    <row r="40" spans="1:15" s="26" customFormat="1" ht="24.75" customHeight="1">
      <c r="A40" s="63">
        <f t="shared" si="0"/>
        <v>46050</v>
      </c>
      <c r="B40" s="64" t="str">
        <f t="shared" si="2"/>
        <v>Wed</v>
      </c>
      <c r="C40" s="124"/>
      <c r="D40" s="125"/>
      <c r="E40" s="125"/>
      <c r="F40" s="125"/>
      <c r="G40" s="125"/>
      <c r="H40" s="126"/>
      <c r="I40" s="124"/>
      <c r="J40" s="126"/>
      <c r="K40" s="124"/>
      <c r="L40" s="152"/>
      <c r="M40" s="25"/>
    </row>
    <row r="41" spans="1:15" s="26" customFormat="1" ht="24.75" customHeight="1">
      <c r="A41" s="63">
        <f t="shared" si="0"/>
        <v>46051</v>
      </c>
      <c r="B41" s="64" t="str">
        <f t="shared" si="2"/>
        <v>Thu</v>
      </c>
      <c r="C41" s="124"/>
      <c r="D41" s="125"/>
      <c r="E41" s="125"/>
      <c r="F41" s="125"/>
      <c r="G41" s="125"/>
      <c r="H41" s="126"/>
      <c r="I41" s="124"/>
      <c r="J41" s="126"/>
      <c r="K41" s="124"/>
      <c r="L41" s="152"/>
      <c r="M41" s="25"/>
    </row>
    <row r="42" spans="1:15" s="26" customFormat="1" ht="24.75" customHeight="1">
      <c r="A42" s="69">
        <f t="shared" si="0"/>
        <v>46052</v>
      </c>
      <c r="B42" s="70" t="str">
        <f t="shared" si="2"/>
        <v>Fri</v>
      </c>
      <c r="C42" s="124"/>
      <c r="D42" s="125"/>
      <c r="E42" s="125"/>
      <c r="F42" s="125"/>
      <c r="G42" s="125"/>
      <c r="H42" s="126"/>
      <c r="I42" s="124"/>
      <c r="J42" s="126"/>
      <c r="K42" s="124"/>
      <c r="L42" s="152"/>
      <c r="M42" s="25"/>
    </row>
    <row r="43" spans="1:15" s="26" customFormat="1" ht="24.75" customHeight="1" thickBot="1">
      <c r="A43" s="67">
        <f t="shared" si="0"/>
        <v>46053</v>
      </c>
      <c r="B43" s="68" t="str">
        <f t="shared" si="2"/>
        <v>Sat</v>
      </c>
      <c r="C43" s="209"/>
      <c r="D43" s="210"/>
      <c r="E43" s="210"/>
      <c r="F43" s="210"/>
      <c r="G43" s="210"/>
      <c r="H43" s="210"/>
      <c r="I43" s="210"/>
      <c r="J43" s="210"/>
      <c r="K43" s="210"/>
      <c r="L43" s="211"/>
      <c r="M43" s="25"/>
    </row>
    <row r="44" spans="1:15" ht="5.25" customHeight="1">
      <c r="A44" s="28"/>
      <c r="B44" s="29"/>
      <c r="C44" s="29"/>
      <c r="D44" s="29"/>
      <c r="E44" s="29"/>
      <c r="F44" s="29"/>
      <c r="G44" s="29"/>
      <c r="H44" s="29"/>
      <c r="I44" s="29"/>
      <c r="J44" s="29"/>
      <c r="K44" s="29"/>
      <c r="L44" s="29"/>
      <c r="M44" s="29"/>
    </row>
    <row r="45" spans="1:15" ht="1.5" customHeight="1" thickBot="1">
      <c r="A45" s="30"/>
      <c r="B45" s="29"/>
      <c r="C45" s="29"/>
      <c r="D45" s="29"/>
      <c r="E45" s="29"/>
      <c r="F45" s="29"/>
      <c r="G45" s="29"/>
      <c r="H45" s="29"/>
      <c r="I45" s="29"/>
      <c r="J45" s="29"/>
      <c r="K45" s="29"/>
      <c r="L45" s="29"/>
      <c r="M45" s="29"/>
    </row>
    <row r="46" spans="1:15" ht="13.5" hidden="1" thickBot="1">
      <c r="A46" s="30"/>
      <c r="B46" s="31"/>
      <c r="C46" s="31"/>
      <c r="D46" s="31"/>
      <c r="E46" s="31"/>
      <c r="F46" s="31"/>
      <c r="G46" s="31"/>
      <c r="H46" s="31"/>
      <c r="I46" s="31"/>
      <c r="J46" s="31"/>
      <c r="K46" s="31"/>
      <c r="L46" s="31"/>
      <c r="M46" s="31"/>
    </row>
    <row r="47" spans="1:15" s="10" customFormat="1" ht="29.25" customHeight="1">
      <c r="A47" s="130" t="s">
        <v>14</v>
      </c>
      <c r="B47" s="130"/>
      <c r="C47" s="130"/>
      <c r="D47" s="104" t="s">
        <v>13</v>
      </c>
      <c r="E47" s="105"/>
      <c r="F47" s="108" t="s">
        <v>1</v>
      </c>
      <c r="G47" s="109"/>
      <c r="H47" s="41" t="s">
        <v>12</v>
      </c>
      <c r="I47" s="187"/>
      <c r="J47" s="177"/>
      <c r="K47" s="22"/>
      <c r="L47" s="55" t="s">
        <v>24</v>
      </c>
      <c r="M47" s="9"/>
      <c r="O47" s="38"/>
    </row>
    <row r="48" spans="1:15" s="10" customFormat="1" ht="29.2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7.5" customHeight="1" thickBot="1">
      <c r="A50" s="19"/>
      <c r="B50" s="19"/>
      <c r="C50" s="19"/>
      <c r="D50" s="22"/>
      <c r="E50" s="57"/>
      <c r="F50" s="57"/>
      <c r="G50" s="22"/>
      <c r="H50" s="21"/>
      <c r="I50" s="21"/>
      <c r="J50" s="22"/>
      <c r="K50" s="22"/>
      <c r="L50" s="192"/>
      <c r="M50" s="9"/>
      <c r="O50" s="38"/>
    </row>
    <row r="51" spans="1:15" ht="27" customHeight="1" thickTop="1" thickBot="1">
      <c r="A51" s="112" t="s">
        <v>28</v>
      </c>
      <c r="B51" s="113"/>
      <c r="C51" s="113"/>
      <c r="D51" s="116" t="s">
        <v>29</v>
      </c>
      <c r="E51" s="116"/>
      <c r="F51" s="117"/>
      <c r="G51" s="95"/>
      <c r="H51" s="96" t="s">
        <v>30</v>
      </c>
      <c r="I51" s="97">
        <v>46029</v>
      </c>
      <c r="J51" s="33"/>
      <c r="K51" s="33"/>
      <c r="L51" s="193"/>
      <c r="M51" s="32"/>
    </row>
    <row r="52" spans="1:15" ht="27" customHeight="1" thickBot="1">
      <c r="A52" s="114"/>
      <c r="B52" s="115"/>
      <c r="C52" s="115"/>
      <c r="D52" s="118" t="s">
        <v>30</v>
      </c>
      <c r="E52" s="118"/>
      <c r="F52" s="119"/>
      <c r="G52" s="98"/>
      <c r="H52" s="99" t="s">
        <v>31</v>
      </c>
      <c r="I52" s="100">
        <v>46031</v>
      </c>
      <c r="J52" s="33"/>
      <c r="K52" s="33"/>
      <c r="L52" s="33"/>
      <c r="M52" s="32"/>
    </row>
    <row r="53" spans="1:15" ht="8.25" customHeight="1" thickTop="1">
      <c r="A53" s="33"/>
      <c r="B53" s="33"/>
      <c r="C53" s="33"/>
      <c r="D53" s="33"/>
      <c r="E53" s="33"/>
      <c r="F53" s="33"/>
      <c r="G53" s="33"/>
      <c r="H53" s="33"/>
      <c r="I53" s="33"/>
      <c r="J53" s="33"/>
      <c r="K53" s="33"/>
      <c r="L53" s="33"/>
      <c r="M53" s="32"/>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43">
    <cfRule type="expression" dxfId="44" priority="13">
      <formula>$B13="Hol"</formula>
    </cfRule>
    <cfRule type="expression" dxfId="43" priority="14">
      <formula>$B13="Sun"</formula>
    </cfRule>
    <cfRule type="expression" dxfId="42" priority="15">
      <formula>$B13="Sat"</formula>
    </cfRule>
  </conditionalFormatting>
  <conditionalFormatting sqref="D4:G4">
    <cfRule type="expression" dxfId="41" priority="12">
      <formula>$D$4&lt;&gt;""</formula>
    </cfRule>
  </conditionalFormatting>
  <conditionalFormatting sqref="D5:G5">
    <cfRule type="expression" dxfId="40" priority="11">
      <formula>$D$5&lt;&gt;""</formula>
    </cfRule>
  </conditionalFormatting>
  <conditionalFormatting sqref="I4:L4">
    <cfRule type="expression" dxfId="39" priority="10">
      <formula>$I$4&lt;&gt;""</formula>
    </cfRule>
  </conditionalFormatting>
  <conditionalFormatting sqref="D8:E8">
    <cfRule type="expression" dxfId="38" priority="5">
      <formula>$D$8&lt;&gt;""</formula>
    </cfRule>
  </conditionalFormatting>
  <conditionalFormatting sqref="D9">
    <cfRule type="expression" dxfId="37" priority="4">
      <formula>$D$9&lt;&gt;""</formula>
    </cfRule>
  </conditionalFormatting>
  <conditionalFormatting sqref="F9">
    <cfRule type="expression" dxfId="36" priority="3">
      <formula>$F$9&lt;&gt;""</formula>
    </cfRule>
  </conditionalFormatting>
  <conditionalFormatting sqref="I5">
    <cfRule type="expression" dxfId="35" priority="2">
      <formula>$I$5&lt;&gt;""</formula>
    </cfRule>
  </conditionalFormatting>
  <conditionalFormatting sqref="I6">
    <cfRule type="expression" dxfId="34"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0"/>
  <sheetViews>
    <sheetView view="pageBreakPreview" zoomScaleNormal="100" zoomScaleSheetLayoutView="100" workbookViewId="0">
      <selection activeCell="A50" sqref="A50:L57"/>
    </sheetView>
  </sheetViews>
  <sheetFormatPr defaultColWidth="9" defaultRowHeight="12.75"/>
  <cols>
    <col min="1" max="1" width="5" style="28" customWidth="1"/>
    <col min="2" max="2" width="5" style="26" customWidth="1"/>
    <col min="3" max="4" width="5.875" style="26" customWidth="1"/>
    <col min="5" max="5" width="10.625" style="26" customWidth="1"/>
    <col min="6" max="6" width="5.875" style="26" customWidth="1"/>
    <col min="7" max="7" width="10.625" style="26" customWidth="1"/>
    <col min="8" max="8" width="22.25" style="26" customWidth="1"/>
    <col min="9" max="9" width="22.625" style="26" customWidth="1"/>
    <col min="10" max="10" width="19.125" style="26" customWidth="1"/>
    <col min="11" max="11" width="22.5" style="26" customWidth="1"/>
    <col min="12" max="12" width="14.25" style="26" customWidth="1"/>
    <col min="13" max="13" width="1.125" style="26" hidden="1" customWidth="1"/>
    <col min="14" max="16384" width="9" style="26"/>
  </cols>
  <sheetData>
    <row r="1" spans="1:15" ht="18" customHeight="1">
      <c r="A1" s="133" t="s">
        <v>23</v>
      </c>
      <c r="B1" s="133"/>
      <c r="C1" s="133"/>
      <c r="D1" s="133"/>
      <c r="E1" s="133"/>
      <c r="F1" s="133"/>
      <c r="G1" s="133"/>
      <c r="H1" s="133"/>
      <c r="K1" s="235" t="s">
        <v>19</v>
      </c>
      <c r="L1" s="235"/>
    </row>
    <row r="2" spans="1:15" ht="23.25" customHeight="1">
      <c r="A2" s="132">
        <f>EDATE(April!A2,10)</f>
        <v>46054</v>
      </c>
      <c r="B2" s="132"/>
      <c r="C2" s="132"/>
      <c r="D2" s="132"/>
      <c r="E2" s="132"/>
      <c r="F2" s="132"/>
      <c r="G2" s="132"/>
      <c r="H2" s="132"/>
      <c r="I2" s="132"/>
      <c r="J2" s="132"/>
      <c r="K2" s="132"/>
      <c r="L2" s="132"/>
      <c r="M2" s="34"/>
    </row>
    <row r="3" spans="1:15" ht="6.75" customHeight="1" thickBot="1">
      <c r="A3" s="71"/>
    </row>
    <row r="4" spans="1:15" s="2" customFormat="1" ht="36" customHeight="1">
      <c r="A4" s="134" t="s">
        <v>9</v>
      </c>
      <c r="B4" s="135"/>
      <c r="C4" s="136"/>
      <c r="D4" s="137">
        <f>April!D4</f>
        <v>0</v>
      </c>
      <c r="E4" s="197"/>
      <c r="F4" s="197"/>
      <c r="G4" s="198"/>
      <c r="H4" s="91" t="s">
        <v>48</v>
      </c>
      <c r="I4" s="199">
        <f>April!I4</f>
        <v>0</v>
      </c>
      <c r="J4" s="197"/>
      <c r="K4" s="197"/>
      <c r="L4" s="200"/>
      <c r="M4" s="5"/>
    </row>
    <row r="5" spans="1:15" s="2" customFormat="1" ht="42" customHeight="1">
      <c r="A5" s="144" t="s">
        <v>47</v>
      </c>
      <c r="B5" s="145"/>
      <c r="C5" s="145"/>
      <c r="D5" s="194">
        <f>April!D5</f>
        <v>0</v>
      </c>
      <c r="E5" s="195"/>
      <c r="F5" s="195"/>
      <c r="G5" s="196"/>
      <c r="H5" s="15" t="s">
        <v>10</v>
      </c>
      <c r="I5" s="204">
        <f>April!I5</f>
        <v>0</v>
      </c>
      <c r="J5" s="205"/>
      <c r="K5" s="205"/>
      <c r="L5" s="206"/>
      <c r="M5" s="7"/>
    </row>
    <row r="6" spans="1:15" s="2" customFormat="1" ht="42" customHeight="1" thickBot="1">
      <c r="A6" s="149" t="s">
        <v>0</v>
      </c>
      <c r="B6" s="150"/>
      <c r="C6" s="150"/>
      <c r="D6" s="150"/>
      <c r="E6" s="150"/>
      <c r="F6" s="150"/>
      <c r="G6" s="151"/>
      <c r="H6" s="81" t="s">
        <v>10</v>
      </c>
      <c r="I6" s="201">
        <f>April!I6</f>
        <v>0</v>
      </c>
      <c r="J6" s="202"/>
      <c r="K6" s="202"/>
      <c r="L6" s="203"/>
      <c r="M6" s="7"/>
    </row>
    <row r="7" spans="1:15" s="38" customFormat="1" ht="7.5" customHeight="1" thickBot="1">
      <c r="A7" s="23"/>
      <c r="B7" s="23"/>
      <c r="C7" s="23"/>
      <c r="D7" s="23"/>
      <c r="E7" s="23"/>
      <c r="F7" s="23"/>
      <c r="G7" s="23"/>
      <c r="H7" s="9"/>
      <c r="I7" s="9"/>
      <c r="J7" s="9"/>
      <c r="K7" s="9"/>
      <c r="L7" s="9"/>
      <c r="M7" s="37"/>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236" t="s">
        <v>7</v>
      </c>
      <c r="B11" s="238" t="s">
        <v>20</v>
      </c>
      <c r="C11" s="170" t="s">
        <v>34</v>
      </c>
      <c r="D11" s="171"/>
      <c r="E11" s="171"/>
      <c r="F11" s="171"/>
      <c r="G11" s="171"/>
      <c r="H11" s="172"/>
      <c r="I11" s="240" t="s">
        <v>21</v>
      </c>
      <c r="J11" s="241"/>
      <c r="K11" s="240" t="s">
        <v>6</v>
      </c>
      <c r="L11" s="244"/>
      <c r="M11" s="25"/>
    </row>
    <row r="12" spans="1:15" s="28" customFormat="1" ht="33" customHeight="1" thickBot="1">
      <c r="A12" s="237"/>
      <c r="B12" s="239"/>
      <c r="C12" s="173"/>
      <c r="D12" s="174"/>
      <c r="E12" s="174"/>
      <c r="F12" s="174"/>
      <c r="G12" s="174"/>
      <c r="H12" s="175"/>
      <c r="I12" s="242"/>
      <c r="J12" s="243"/>
      <c r="K12" s="242"/>
      <c r="L12" s="245"/>
      <c r="M12" s="35"/>
    </row>
    <row r="13" spans="1:15" ht="24.75" customHeight="1">
      <c r="A13" s="63">
        <f>A2</f>
        <v>46054</v>
      </c>
      <c r="B13" s="64" t="str">
        <f>TEXT(A13,"ddd")</f>
        <v>Sun</v>
      </c>
      <c r="C13" s="164"/>
      <c r="D13" s="166"/>
      <c r="E13" s="166"/>
      <c r="F13" s="166"/>
      <c r="G13" s="166"/>
      <c r="H13" s="167"/>
      <c r="I13" s="164"/>
      <c r="J13" s="167"/>
      <c r="K13" s="164"/>
      <c r="L13" s="165"/>
      <c r="M13" s="25"/>
      <c r="O13" s="72" t="s">
        <v>15</v>
      </c>
    </row>
    <row r="14" spans="1:15" ht="24.75" customHeight="1">
      <c r="A14" s="63">
        <f>A13+1</f>
        <v>46055</v>
      </c>
      <c r="B14" s="64" t="str">
        <f>TEXT(A14,"ddd")</f>
        <v>Mon</v>
      </c>
      <c r="C14" s="124"/>
      <c r="D14" s="125"/>
      <c r="E14" s="125"/>
      <c r="F14" s="125"/>
      <c r="G14" s="125"/>
      <c r="H14" s="126"/>
      <c r="I14" s="124"/>
      <c r="J14" s="126"/>
      <c r="K14" s="124"/>
      <c r="L14" s="152"/>
      <c r="M14" s="25"/>
      <c r="O14" s="80" t="s">
        <v>37</v>
      </c>
    </row>
    <row r="15" spans="1:15" ht="24.75" customHeight="1">
      <c r="A15" s="63">
        <f t="shared" ref="A15:A40" si="0">A14+1</f>
        <v>46056</v>
      </c>
      <c r="B15" s="64" t="str">
        <f t="shared" ref="B15:B38" si="1">TEXT(A15,"ddd")</f>
        <v>Tue</v>
      </c>
      <c r="C15" s="124"/>
      <c r="D15" s="125"/>
      <c r="E15" s="125"/>
      <c r="F15" s="125"/>
      <c r="G15" s="125"/>
      <c r="H15" s="126"/>
      <c r="I15" s="124"/>
      <c r="J15" s="126"/>
      <c r="K15" s="124"/>
      <c r="L15" s="152"/>
      <c r="M15" s="25"/>
      <c r="O15" s="73" t="s">
        <v>32</v>
      </c>
    </row>
    <row r="16" spans="1:15" ht="24.75" customHeight="1">
      <c r="A16" s="63">
        <f t="shared" si="0"/>
        <v>46057</v>
      </c>
      <c r="B16" s="64" t="str">
        <f t="shared" si="1"/>
        <v>Wed</v>
      </c>
      <c r="C16" s="124"/>
      <c r="D16" s="125"/>
      <c r="E16" s="125"/>
      <c r="F16" s="125"/>
      <c r="G16" s="125"/>
      <c r="H16" s="126"/>
      <c r="I16" s="124"/>
      <c r="J16" s="126"/>
      <c r="K16" s="124"/>
      <c r="L16" s="152"/>
      <c r="M16" s="25"/>
      <c r="O16" s="73" t="s">
        <v>16</v>
      </c>
    </row>
    <row r="17" spans="1:15" ht="24.75" customHeight="1">
      <c r="A17" s="63">
        <f t="shared" si="0"/>
        <v>46058</v>
      </c>
      <c r="B17" s="64" t="str">
        <f t="shared" si="1"/>
        <v>Thu</v>
      </c>
      <c r="C17" s="124"/>
      <c r="D17" s="125"/>
      <c r="E17" s="125"/>
      <c r="F17" s="125"/>
      <c r="G17" s="125"/>
      <c r="H17" s="126"/>
      <c r="I17" s="124"/>
      <c r="J17" s="126"/>
      <c r="K17" s="124"/>
      <c r="L17" s="152"/>
      <c r="M17" s="25"/>
      <c r="O17" s="73" t="s">
        <v>17</v>
      </c>
    </row>
    <row r="18" spans="1:15" ht="24.75" customHeight="1">
      <c r="A18" s="63">
        <f t="shared" si="0"/>
        <v>46059</v>
      </c>
      <c r="B18" s="64" t="str">
        <f t="shared" si="1"/>
        <v>Fri</v>
      </c>
      <c r="C18" s="124"/>
      <c r="D18" s="125"/>
      <c r="E18" s="125"/>
      <c r="F18" s="125"/>
      <c r="G18" s="125"/>
      <c r="H18" s="126"/>
      <c r="I18" s="124"/>
      <c r="J18" s="126"/>
      <c r="K18" s="124"/>
      <c r="L18" s="152"/>
      <c r="M18" s="25"/>
      <c r="O18" s="73" t="s">
        <v>18</v>
      </c>
    </row>
    <row r="19" spans="1:15" ht="24.75" customHeight="1">
      <c r="A19" s="63">
        <f t="shared" si="0"/>
        <v>46060</v>
      </c>
      <c r="B19" s="64" t="str">
        <f t="shared" si="1"/>
        <v>Sat</v>
      </c>
      <c r="C19" s="124"/>
      <c r="D19" s="125"/>
      <c r="E19" s="125"/>
      <c r="F19" s="125"/>
      <c r="G19" s="125"/>
      <c r="H19" s="126"/>
      <c r="I19" s="124"/>
      <c r="J19" s="126"/>
      <c r="K19" s="124"/>
      <c r="L19" s="152"/>
      <c r="M19" s="25"/>
      <c r="O19" s="73" t="s">
        <v>36</v>
      </c>
    </row>
    <row r="20" spans="1:15" ht="24.75" customHeight="1">
      <c r="A20" s="63">
        <f t="shared" si="0"/>
        <v>46061</v>
      </c>
      <c r="B20" s="64" t="str">
        <f t="shared" si="1"/>
        <v>Sun</v>
      </c>
      <c r="C20" s="124"/>
      <c r="D20" s="125"/>
      <c r="E20" s="125"/>
      <c r="F20" s="125"/>
      <c r="G20" s="125"/>
      <c r="H20" s="126"/>
      <c r="I20" s="124"/>
      <c r="J20" s="126"/>
      <c r="K20" s="124"/>
      <c r="L20" s="152"/>
      <c r="M20" s="25"/>
    </row>
    <row r="21" spans="1:15" ht="24.75" customHeight="1">
      <c r="A21" s="63">
        <f t="shared" si="0"/>
        <v>46062</v>
      </c>
      <c r="B21" s="64" t="str">
        <f t="shared" si="1"/>
        <v>Mon</v>
      </c>
      <c r="C21" s="124"/>
      <c r="D21" s="125"/>
      <c r="E21" s="125"/>
      <c r="F21" s="125"/>
      <c r="G21" s="125"/>
      <c r="H21" s="126"/>
      <c r="I21" s="124"/>
      <c r="J21" s="126"/>
      <c r="K21" s="124"/>
      <c r="L21" s="152"/>
      <c r="M21" s="25"/>
    </row>
    <row r="22" spans="1:15" ht="24.75" customHeight="1">
      <c r="A22" s="63">
        <f t="shared" si="0"/>
        <v>46063</v>
      </c>
      <c r="B22" s="64" t="str">
        <f t="shared" si="1"/>
        <v>Tue</v>
      </c>
      <c r="C22" s="124"/>
      <c r="D22" s="125"/>
      <c r="E22" s="125"/>
      <c r="F22" s="125"/>
      <c r="G22" s="125"/>
      <c r="H22" s="126"/>
      <c r="I22" s="124"/>
      <c r="J22" s="126"/>
      <c r="K22" s="124"/>
      <c r="L22" s="152"/>
      <c r="M22" s="25"/>
    </row>
    <row r="23" spans="1:15" ht="24.75" customHeight="1">
      <c r="A23" s="63">
        <f t="shared" si="0"/>
        <v>46064</v>
      </c>
      <c r="B23" s="64" t="s">
        <v>49</v>
      </c>
      <c r="C23" s="124"/>
      <c r="D23" s="125"/>
      <c r="E23" s="125"/>
      <c r="F23" s="125"/>
      <c r="G23" s="125"/>
      <c r="H23" s="126"/>
      <c r="I23" s="124"/>
      <c r="J23" s="126"/>
      <c r="K23" s="124"/>
      <c r="L23" s="152"/>
      <c r="M23" s="25"/>
    </row>
    <row r="24" spans="1:15" ht="24.75" customHeight="1">
      <c r="A24" s="63">
        <f t="shared" si="0"/>
        <v>46065</v>
      </c>
      <c r="B24" s="64" t="str">
        <f t="shared" si="1"/>
        <v>Thu</v>
      </c>
      <c r="C24" s="124"/>
      <c r="D24" s="125"/>
      <c r="E24" s="125"/>
      <c r="F24" s="125"/>
      <c r="G24" s="125"/>
      <c r="H24" s="126"/>
      <c r="I24" s="124"/>
      <c r="J24" s="126"/>
      <c r="K24" s="124"/>
      <c r="L24" s="152"/>
      <c r="M24" s="25"/>
    </row>
    <row r="25" spans="1:15" ht="24.75" customHeight="1">
      <c r="A25" s="63">
        <f t="shared" si="0"/>
        <v>46066</v>
      </c>
      <c r="B25" s="64" t="str">
        <f t="shared" si="1"/>
        <v>Fri</v>
      </c>
      <c r="C25" s="124"/>
      <c r="D25" s="125"/>
      <c r="E25" s="125"/>
      <c r="F25" s="125"/>
      <c r="G25" s="125"/>
      <c r="H25" s="126"/>
      <c r="I25" s="124"/>
      <c r="J25" s="126"/>
      <c r="K25" s="124"/>
      <c r="L25" s="152"/>
      <c r="M25" s="25"/>
    </row>
    <row r="26" spans="1:15" ht="24.75" customHeight="1">
      <c r="A26" s="63">
        <f t="shared" si="0"/>
        <v>46067</v>
      </c>
      <c r="B26" s="64" t="str">
        <f t="shared" si="1"/>
        <v>Sat</v>
      </c>
      <c r="C26" s="124"/>
      <c r="D26" s="125"/>
      <c r="E26" s="125"/>
      <c r="F26" s="125"/>
      <c r="G26" s="125"/>
      <c r="H26" s="126"/>
      <c r="I26" s="182"/>
      <c r="J26" s="183"/>
      <c r="K26" s="124"/>
      <c r="L26" s="152"/>
      <c r="M26" s="25"/>
    </row>
    <row r="27" spans="1:15" ht="24.75" customHeight="1">
      <c r="A27" s="63">
        <f t="shared" si="0"/>
        <v>46068</v>
      </c>
      <c r="B27" s="64" t="str">
        <f t="shared" si="1"/>
        <v>Sun</v>
      </c>
      <c r="C27" s="124"/>
      <c r="D27" s="125"/>
      <c r="E27" s="125"/>
      <c r="F27" s="125"/>
      <c r="G27" s="125"/>
      <c r="H27" s="126"/>
      <c r="I27" s="178"/>
      <c r="J27" s="179"/>
      <c r="K27" s="180"/>
      <c r="L27" s="181"/>
      <c r="M27" s="25"/>
    </row>
    <row r="28" spans="1:15" ht="24.75" customHeight="1">
      <c r="A28" s="63">
        <f t="shared" si="0"/>
        <v>46069</v>
      </c>
      <c r="B28" s="64" t="str">
        <f t="shared" si="1"/>
        <v>Mon</v>
      </c>
      <c r="C28" s="124"/>
      <c r="D28" s="125"/>
      <c r="E28" s="125"/>
      <c r="F28" s="125"/>
      <c r="G28" s="125"/>
      <c r="H28" s="126"/>
      <c r="I28" s="124"/>
      <c r="J28" s="126"/>
      <c r="K28" s="180"/>
      <c r="L28" s="181"/>
      <c r="M28" s="25"/>
    </row>
    <row r="29" spans="1:15" ht="24.75" customHeight="1">
      <c r="A29" s="63">
        <f t="shared" si="0"/>
        <v>46070</v>
      </c>
      <c r="B29" s="64" t="str">
        <f t="shared" si="1"/>
        <v>Tue</v>
      </c>
      <c r="C29" s="124"/>
      <c r="D29" s="125"/>
      <c r="E29" s="125"/>
      <c r="F29" s="125"/>
      <c r="G29" s="125"/>
      <c r="H29" s="126"/>
      <c r="I29" s="124"/>
      <c r="J29" s="126"/>
      <c r="K29" s="124"/>
      <c r="L29" s="152"/>
      <c r="M29" s="25"/>
    </row>
    <row r="30" spans="1:15" ht="24.75" customHeight="1">
      <c r="A30" s="63">
        <f t="shared" si="0"/>
        <v>46071</v>
      </c>
      <c r="B30" s="64" t="str">
        <f t="shared" si="1"/>
        <v>Wed</v>
      </c>
      <c r="C30" s="124"/>
      <c r="D30" s="125"/>
      <c r="E30" s="125"/>
      <c r="F30" s="125"/>
      <c r="G30" s="125"/>
      <c r="H30" s="126"/>
      <c r="I30" s="124"/>
      <c r="J30" s="126"/>
      <c r="K30" s="124"/>
      <c r="L30" s="152"/>
      <c r="M30" s="25"/>
    </row>
    <row r="31" spans="1:15" ht="24.75" customHeight="1">
      <c r="A31" s="63">
        <f t="shared" si="0"/>
        <v>46072</v>
      </c>
      <c r="B31" s="64" t="str">
        <f t="shared" si="1"/>
        <v>Thu</v>
      </c>
      <c r="C31" s="124"/>
      <c r="D31" s="125"/>
      <c r="E31" s="125"/>
      <c r="F31" s="125"/>
      <c r="G31" s="125"/>
      <c r="H31" s="126"/>
      <c r="I31" s="124"/>
      <c r="J31" s="126"/>
      <c r="K31" s="124"/>
      <c r="L31" s="152"/>
      <c r="M31" s="25"/>
    </row>
    <row r="32" spans="1:15" ht="24.75" customHeight="1">
      <c r="A32" s="63">
        <f t="shared" si="0"/>
        <v>46073</v>
      </c>
      <c r="B32" s="64" t="str">
        <f t="shared" si="1"/>
        <v>Fri</v>
      </c>
      <c r="C32" s="124"/>
      <c r="D32" s="125"/>
      <c r="E32" s="125"/>
      <c r="F32" s="125"/>
      <c r="G32" s="125"/>
      <c r="H32" s="126"/>
      <c r="I32" s="124"/>
      <c r="J32" s="126"/>
      <c r="K32" s="124"/>
      <c r="L32" s="152"/>
      <c r="M32" s="25"/>
    </row>
    <row r="33" spans="1:15" ht="24.75" customHeight="1">
      <c r="A33" s="63">
        <f t="shared" si="0"/>
        <v>46074</v>
      </c>
      <c r="B33" s="64" t="str">
        <f t="shared" si="1"/>
        <v>Sat</v>
      </c>
      <c r="C33" s="124"/>
      <c r="D33" s="125"/>
      <c r="E33" s="125"/>
      <c r="F33" s="125"/>
      <c r="G33" s="125"/>
      <c r="H33" s="126"/>
      <c r="I33" s="124"/>
      <c r="J33" s="126"/>
      <c r="K33" s="124"/>
      <c r="L33" s="152"/>
      <c r="M33" s="25"/>
    </row>
    <row r="34" spans="1:15" ht="24.75" customHeight="1">
      <c r="A34" s="63">
        <f t="shared" si="0"/>
        <v>46075</v>
      </c>
      <c r="B34" s="64" t="str">
        <f t="shared" si="1"/>
        <v>Sun</v>
      </c>
      <c r="C34" s="124"/>
      <c r="D34" s="125"/>
      <c r="E34" s="125"/>
      <c r="F34" s="125"/>
      <c r="G34" s="125"/>
      <c r="H34" s="126"/>
      <c r="I34" s="124"/>
      <c r="J34" s="126"/>
      <c r="K34" s="124"/>
      <c r="L34" s="152"/>
      <c r="M34" s="25"/>
    </row>
    <row r="35" spans="1:15" ht="24.75" customHeight="1">
      <c r="A35" s="63">
        <f t="shared" si="0"/>
        <v>46076</v>
      </c>
      <c r="B35" s="64" t="s">
        <v>49</v>
      </c>
      <c r="C35" s="124"/>
      <c r="D35" s="125"/>
      <c r="E35" s="125"/>
      <c r="F35" s="125"/>
      <c r="G35" s="125"/>
      <c r="H35" s="126"/>
      <c r="I35" s="124"/>
      <c r="J35" s="126"/>
      <c r="K35" s="124"/>
      <c r="L35" s="152"/>
      <c r="M35" s="25"/>
    </row>
    <row r="36" spans="1:15" ht="24.75" customHeight="1">
      <c r="A36" s="63">
        <f t="shared" si="0"/>
        <v>46077</v>
      </c>
      <c r="B36" s="64" t="s">
        <v>49</v>
      </c>
      <c r="C36" s="124"/>
      <c r="D36" s="125"/>
      <c r="E36" s="125"/>
      <c r="F36" s="125"/>
      <c r="G36" s="125"/>
      <c r="H36" s="126"/>
      <c r="I36" s="124"/>
      <c r="J36" s="126"/>
      <c r="K36" s="124"/>
      <c r="L36" s="152"/>
      <c r="M36" s="25"/>
    </row>
    <row r="37" spans="1:15" ht="24.75" customHeight="1">
      <c r="A37" s="63">
        <f t="shared" si="0"/>
        <v>46078</v>
      </c>
      <c r="B37" s="64" t="str">
        <f t="shared" si="1"/>
        <v>Wed</v>
      </c>
      <c r="C37" s="124"/>
      <c r="D37" s="125"/>
      <c r="E37" s="125"/>
      <c r="F37" s="125"/>
      <c r="G37" s="125"/>
      <c r="H37" s="126"/>
      <c r="I37" s="124"/>
      <c r="J37" s="126"/>
      <c r="K37" s="124"/>
      <c r="L37" s="152"/>
      <c r="M37" s="25"/>
    </row>
    <row r="38" spans="1:15" ht="24.75" customHeight="1">
      <c r="A38" s="63">
        <f t="shared" si="0"/>
        <v>46079</v>
      </c>
      <c r="B38" s="64" t="str">
        <f t="shared" si="1"/>
        <v>Thu</v>
      </c>
      <c r="C38" s="124"/>
      <c r="D38" s="125"/>
      <c r="E38" s="125"/>
      <c r="F38" s="125"/>
      <c r="G38" s="125"/>
      <c r="H38" s="126"/>
      <c r="I38" s="124"/>
      <c r="J38" s="126"/>
      <c r="K38" s="124"/>
      <c r="L38" s="152"/>
      <c r="M38" s="25"/>
    </row>
    <row r="39" spans="1:15" ht="24.75" customHeight="1">
      <c r="A39" s="63">
        <f t="shared" si="0"/>
        <v>46080</v>
      </c>
      <c r="B39" s="64" t="str">
        <f t="shared" ref="B39:B40" si="2">TEXT(A39,"ddd")</f>
        <v>Fri</v>
      </c>
      <c r="C39" s="124"/>
      <c r="D39" s="125"/>
      <c r="E39" s="125"/>
      <c r="F39" s="125"/>
      <c r="G39" s="125"/>
      <c r="H39" s="126"/>
      <c r="I39" s="124"/>
      <c r="J39" s="126"/>
      <c r="K39" s="124"/>
      <c r="L39" s="152"/>
      <c r="M39" s="25"/>
    </row>
    <row r="40" spans="1:15" ht="24.75" customHeight="1" thickBot="1">
      <c r="A40" s="63">
        <f t="shared" si="0"/>
        <v>46081</v>
      </c>
      <c r="B40" s="64" t="str">
        <f t="shared" si="2"/>
        <v>Sat</v>
      </c>
      <c r="C40" s="124"/>
      <c r="D40" s="125"/>
      <c r="E40" s="125"/>
      <c r="F40" s="125"/>
      <c r="G40" s="125"/>
      <c r="H40" s="126"/>
      <c r="I40" s="124"/>
      <c r="J40" s="126"/>
      <c r="K40" s="124"/>
      <c r="L40" s="152"/>
      <c r="M40" s="25"/>
    </row>
    <row r="41" spans="1:15" ht="1.5" customHeight="1">
      <c r="A41" s="76"/>
      <c r="B41" s="77"/>
      <c r="C41" s="77"/>
      <c r="D41" s="77"/>
      <c r="E41" s="77"/>
      <c r="F41" s="77"/>
      <c r="G41" s="77"/>
      <c r="H41" s="77"/>
      <c r="I41" s="77"/>
      <c r="J41" s="77"/>
      <c r="K41" s="77"/>
      <c r="L41" s="77"/>
      <c r="M41" s="29"/>
    </row>
    <row r="42" spans="1:15" ht="3.75" customHeight="1" thickBot="1">
      <c r="A42" s="30"/>
      <c r="B42" s="31"/>
      <c r="C42" s="31"/>
      <c r="D42" s="31"/>
      <c r="E42" s="31"/>
      <c r="F42" s="31"/>
      <c r="G42" s="31"/>
      <c r="H42" s="31"/>
      <c r="I42" s="31"/>
      <c r="J42" s="31"/>
      <c r="K42" s="31"/>
      <c r="L42" s="31"/>
      <c r="M42" s="31"/>
    </row>
    <row r="43" spans="1:15" s="38" customFormat="1" ht="29.25" customHeight="1">
      <c r="A43" s="130" t="s">
        <v>14</v>
      </c>
      <c r="B43" s="130"/>
      <c r="C43" s="130"/>
      <c r="D43" s="104" t="s">
        <v>13</v>
      </c>
      <c r="E43" s="105"/>
      <c r="F43" s="108" t="s">
        <v>1</v>
      </c>
      <c r="G43" s="109"/>
      <c r="H43" s="41" t="s">
        <v>12</v>
      </c>
      <c r="I43" s="246"/>
      <c r="J43" s="247"/>
      <c r="K43" s="39"/>
      <c r="L43" s="55" t="s">
        <v>24</v>
      </c>
      <c r="M43" s="37"/>
      <c r="O43" s="26"/>
    </row>
    <row r="44" spans="1:15" s="38" customFormat="1" ht="29.25" customHeight="1">
      <c r="A44" s="130"/>
      <c r="B44" s="130"/>
      <c r="C44" s="130"/>
      <c r="D44" s="106"/>
      <c r="E44" s="107"/>
      <c r="F44" s="110" t="s">
        <v>3</v>
      </c>
      <c r="G44" s="111"/>
      <c r="H44" s="42" t="s">
        <v>2</v>
      </c>
      <c r="I44" s="246"/>
      <c r="J44" s="247"/>
      <c r="K44" s="39"/>
      <c r="L44" s="191"/>
      <c r="M44" s="37"/>
      <c r="O44" s="26"/>
    </row>
    <row r="45" spans="1:15" s="38" customFormat="1" ht="29.25" customHeight="1" thickBot="1">
      <c r="A45" s="130" t="s">
        <v>14</v>
      </c>
      <c r="B45" s="130"/>
      <c r="C45" s="130"/>
      <c r="D45" s="149" t="s">
        <v>4</v>
      </c>
      <c r="E45" s="150"/>
      <c r="F45" s="150"/>
      <c r="G45" s="151"/>
      <c r="H45" s="43" t="s">
        <v>12</v>
      </c>
      <c r="I45" s="40"/>
      <c r="J45" s="247"/>
      <c r="K45" s="247"/>
      <c r="L45" s="192"/>
      <c r="M45" s="37"/>
      <c r="O45" s="26"/>
    </row>
    <row r="46" spans="1:15" s="38" customFormat="1" ht="8.25" customHeight="1" thickBot="1">
      <c r="A46" s="36"/>
      <c r="B46" s="36"/>
      <c r="C46" s="36"/>
      <c r="D46" s="36"/>
      <c r="E46" s="36"/>
      <c r="F46" s="36"/>
      <c r="G46" s="36"/>
      <c r="H46" s="37"/>
      <c r="I46" s="40"/>
      <c r="J46" s="39"/>
      <c r="K46" s="39"/>
      <c r="L46" s="192"/>
      <c r="M46" s="37"/>
    </row>
    <row r="47" spans="1:15" ht="27" customHeight="1" thickTop="1" thickBot="1">
      <c r="A47" s="112" t="s">
        <v>28</v>
      </c>
      <c r="B47" s="113"/>
      <c r="C47" s="113"/>
      <c r="D47" s="116" t="s">
        <v>29</v>
      </c>
      <c r="E47" s="116"/>
      <c r="F47" s="117"/>
      <c r="G47" s="95"/>
      <c r="H47" s="96" t="s">
        <v>30</v>
      </c>
      <c r="I47" s="97">
        <v>46056</v>
      </c>
      <c r="J47" s="33"/>
      <c r="K47" s="33"/>
      <c r="L47" s="193"/>
      <c r="M47" s="32"/>
      <c r="O47" s="38"/>
    </row>
    <row r="48" spans="1:15" ht="27" customHeight="1" thickBot="1">
      <c r="A48" s="114"/>
      <c r="B48" s="115"/>
      <c r="C48" s="115"/>
      <c r="D48" s="118" t="s">
        <v>30</v>
      </c>
      <c r="E48" s="118"/>
      <c r="F48" s="119"/>
      <c r="G48" s="98"/>
      <c r="H48" s="99" t="s">
        <v>31</v>
      </c>
      <c r="I48" s="100">
        <v>46058</v>
      </c>
      <c r="J48" s="33"/>
      <c r="K48" s="33"/>
      <c r="L48" s="33"/>
      <c r="M48" s="32"/>
      <c r="O48" s="38"/>
    </row>
    <row r="49" spans="1:15" ht="8.25" customHeight="1" thickTop="1">
      <c r="B49" s="31"/>
      <c r="C49" s="31"/>
      <c r="D49" s="31"/>
      <c r="E49" s="31"/>
      <c r="F49" s="31"/>
      <c r="G49" s="31"/>
      <c r="H49" s="31"/>
      <c r="I49" s="31"/>
      <c r="J49" s="31"/>
      <c r="K49" s="31"/>
      <c r="L49" s="31"/>
      <c r="M49" s="31"/>
      <c r="O49" s="38"/>
    </row>
    <row r="50" spans="1:15" s="2" customFormat="1" ht="29.25" customHeight="1">
      <c r="A50" s="158" t="s">
        <v>33</v>
      </c>
      <c r="B50" s="159"/>
      <c r="C50" s="159"/>
      <c r="D50" s="159"/>
      <c r="E50" s="159"/>
      <c r="F50" s="159"/>
      <c r="G50" s="159"/>
      <c r="H50" s="159"/>
      <c r="I50" s="159"/>
      <c r="J50" s="159"/>
      <c r="K50" s="159"/>
      <c r="L50" s="159"/>
      <c r="O50" s="26"/>
    </row>
    <row r="51" spans="1:15" s="2" customFormat="1" ht="22.5" customHeight="1">
      <c r="A51" s="159"/>
      <c r="B51" s="159"/>
      <c r="C51" s="159"/>
      <c r="D51" s="159"/>
      <c r="E51" s="159"/>
      <c r="F51" s="159"/>
      <c r="G51" s="159"/>
      <c r="H51" s="159"/>
      <c r="I51" s="159"/>
      <c r="J51" s="159"/>
      <c r="K51" s="159"/>
      <c r="L51" s="159"/>
      <c r="O51" s="26"/>
    </row>
    <row r="52" spans="1:15" s="2" customFormat="1" ht="22.5" customHeight="1">
      <c r="A52" s="159"/>
      <c r="B52" s="159"/>
      <c r="C52" s="159"/>
      <c r="D52" s="159"/>
      <c r="E52" s="159"/>
      <c r="F52" s="159"/>
      <c r="G52" s="159"/>
      <c r="H52" s="159"/>
      <c r="I52" s="159"/>
      <c r="J52" s="159"/>
      <c r="K52" s="159"/>
      <c r="L52" s="159"/>
      <c r="O52" s="26"/>
    </row>
    <row r="53" spans="1:15" s="2" customFormat="1" ht="22.5" customHeight="1">
      <c r="A53" s="159"/>
      <c r="B53" s="159"/>
      <c r="C53" s="159"/>
      <c r="D53" s="159"/>
      <c r="E53" s="159"/>
      <c r="F53" s="159"/>
      <c r="G53" s="159"/>
      <c r="H53" s="159"/>
      <c r="I53" s="159"/>
      <c r="J53" s="159"/>
      <c r="K53" s="159"/>
      <c r="L53" s="159"/>
    </row>
    <row r="54" spans="1:15" s="2" customFormat="1" ht="22.5" customHeight="1">
      <c r="A54" s="159"/>
      <c r="B54" s="159"/>
      <c r="C54" s="159"/>
      <c r="D54" s="159"/>
      <c r="E54" s="159"/>
      <c r="F54" s="159"/>
      <c r="G54" s="159"/>
      <c r="H54" s="159"/>
      <c r="I54" s="159"/>
      <c r="J54" s="159"/>
      <c r="K54" s="159"/>
      <c r="L54" s="159"/>
    </row>
    <row r="55" spans="1:15" s="2" customFormat="1" ht="22.5" customHeight="1">
      <c r="A55" s="159"/>
      <c r="B55" s="159"/>
      <c r="C55" s="159"/>
      <c r="D55" s="159"/>
      <c r="E55" s="159"/>
      <c r="F55" s="159"/>
      <c r="G55" s="159"/>
      <c r="H55" s="159"/>
      <c r="I55" s="159"/>
      <c r="J55" s="159"/>
      <c r="K55" s="159"/>
      <c r="L55" s="159"/>
    </row>
    <row r="56" spans="1:15" s="2" customFormat="1" ht="22.5" customHeight="1">
      <c r="A56" s="159"/>
      <c r="B56" s="159"/>
      <c r="C56" s="159"/>
      <c r="D56" s="159"/>
      <c r="E56" s="159"/>
      <c r="F56" s="159"/>
      <c r="G56" s="159"/>
      <c r="H56" s="159"/>
      <c r="I56" s="159"/>
      <c r="J56" s="159"/>
      <c r="K56" s="159"/>
      <c r="L56" s="159"/>
    </row>
    <row r="57" spans="1:15" s="2" customFormat="1" ht="51" customHeight="1">
      <c r="A57" s="159"/>
      <c r="B57" s="159"/>
      <c r="C57" s="159"/>
      <c r="D57" s="159"/>
      <c r="E57" s="159"/>
      <c r="F57" s="159"/>
      <c r="G57" s="159"/>
      <c r="H57" s="159"/>
      <c r="I57" s="159"/>
      <c r="J57" s="159"/>
      <c r="K57" s="159"/>
      <c r="L57" s="159"/>
    </row>
    <row r="58" spans="1:15">
      <c r="O58" s="2"/>
    </row>
    <row r="59" spans="1:15">
      <c r="O59" s="2"/>
    </row>
    <row r="60" spans="1:15">
      <c r="O60" s="2"/>
    </row>
  </sheetData>
  <mergeCells count="118">
    <mergeCell ref="A50:L57"/>
    <mergeCell ref="A43:C44"/>
    <mergeCell ref="I43:I44"/>
    <mergeCell ref="J43:J44"/>
    <mergeCell ref="L44:L47"/>
    <mergeCell ref="A45:C45"/>
    <mergeCell ref="D45:G45"/>
    <mergeCell ref="J45:K45"/>
    <mergeCell ref="D43:E44"/>
    <mergeCell ref="F43:G43"/>
    <mergeCell ref="F44:G44"/>
    <mergeCell ref="A47:C48"/>
    <mergeCell ref="D47:F47"/>
    <mergeCell ref="D48:F48"/>
    <mergeCell ref="C40:H40"/>
    <mergeCell ref="I40:J40"/>
    <mergeCell ref="K40:L40"/>
    <mergeCell ref="C37:H37"/>
    <mergeCell ref="I37:J37"/>
    <mergeCell ref="K37:L37"/>
    <mergeCell ref="C38:H38"/>
    <mergeCell ref="I38:J38"/>
    <mergeCell ref="K38:L38"/>
    <mergeCell ref="C39:H39"/>
    <mergeCell ref="I39:J39"/>
    <mergeCell ref="K39:L39"/>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C13:H13"/>
    <mergeCell ref="I13:J13"/>
    <mergeCell ref="K13:L13"/>
    <mergeCell ref="C14:H14"/>
    <mergeCell ref="I14:J14"/>
    <mergeCell ref="K14:L14"/>
    <mergeCell ref="K1:L1"/>
    <mergeCell ref="A2:L2"/>
    <mergeCell ref="A4:C4"/>
    <mergeCell ref="D4:G4"/>
    <mergeCell ref="I4:L4"/>
    <mergeCell ref="A11:A12"/>
    <mergeCell ref="B11:B12"/>
    <mergeCell ref="C11:H12"/>
    <mergeCell ref="I11:J12"/>
    <mergeCell ref="K11:L12"/>
    <mergeCell ref="A5:C5"/>
    <mergeCell ref="D5:G5"/>
    <mergeCell ref="A6:G6"/>
    <mergeCell ref="A1:H1"/>
    <mergeCell ref="A8:C8"/>
    <mergeCell ref="A9:C9"/>
    <mergeCell ref="D8:E8"/>
    <mergeCell ref="F8:G8"/>
    <mergeCell ref="I6:L6"/>
    <mergeCell ref="I5:L5"/>
  </mergeCells>
  <phoneticPr fontId="1"/>
  <conditionalFormatting sqref="A37:L38 A13:L22 A24:L34 A23 C23:L23 A35:A36 C35:L36 C40:L40 A39:B40">
    <cfRule type="expression" dxfId="33" priority="31">
      <formula>$B13="Hol"</formula>
    </cfRule>
    <cfRule type="expression" dxfId="32" priority="32">
      <formula>$B13="Sun"</formula>
    </cfRule>
    <cfRule type="expression" dxfId="31" priority="33">
      <formula>$B13="Sat"</formula>
    </cfRule>
  </conditionalFormatting>
  <conditionalFormatting sqref="D4:G4">
    <cfRule type="expression" dxfId="30" priority="30">
      <formula>$D$4&lt;&gt;""</formula>
    </cfRule>
  </conditionalFormatting>
  <conditionalFormatting sqref="D5:G5">
    <cfRule type="expression" dxfId="29" priority="29">
      <formula>$D$5&lt;&gt;""</formula>
    </cfRule>
  </conditionalFormatting>
  <conditionalFormatting sqref="I4:L4">
    <cfRule type="expression" dxfId="28" priority="28">
      <formula>$I$4&lt;&gt;""</formula>
    </cfRule>
  </conditionalFormatting>
  <conditionalFormatting sqref="D8:E8">
    <cfRule type="expression" dxfId="27" priority="23">
      <formula>$D$8&lt;&gt;""</formula>
    </cfRule>
  </conditionalFormatting>
  <conditionalFormatting sqref="D9">
    <cfRule type="expression" dxfId="26" priority="22">
      <formula>$D$9&lt;&gt;""</formula>
    </cfRule>
  </conditionalFormatting>
  <conditionalFormatting sqref="F9">
    <cfRule type="expression" dxfId="25" priority="21">
      <formula>$F$9&lt;&gt;""</formula>
    </cfRule>
  </conditionalFormatting>
  <conditionalFormatting sqref="B35:B36">
    <cfRule type="expression" dxfId="24" priority="12">
      <formula>$B35="Hol"</formula>
    </cfRule>
    <cfRule type="expression" dxfId="23" priority="13">
      <formula>$B35="Sun"</formula>
    </cfRule>
    <cfRule type="expression" dxfId="22" priority="14">
      <formula>$B35="Sat"</formula>
    </cfRule>
  </conditionalFormatting>
  <conditionalFormatting sqref="C39:L39">
    <cfRule type="expression" dxfId="21" priority="9">
      <formula>$B39="Hol"</formula>
    </cfRule>
    <cfRule type="expression" dxfId="20" priority="10">
      <formula>$B39="Sun"</formula>
    </cfRule>
    <cfRule type="expression" dxfId="19" priority="11">
      <formula>$B39="Sat"</formula>
    </cfRule>
  </conditionalFormatting>
  <conditionalFormatting sqref="B23">
    <cfRule type="expression" dxfId="18" priority="3">
      <formula>$B23="Hol"</formula>
    </cfRule>
    <cfRule type="expression" dxfId="17" priority="4">
      <formula>$B23="Sun"</formula>
    </cfRule>
    <cfRule type="expression" dxfId="16" priority="5">
      <formula>$B23="Sat"</formula>
    </cfRule>
  </conditionalFormatting>
  <conditionalFormatting sqref="I5">
    <cfRule type="expression" dxfId="15" priority="2">
      <formula>$I$5&lt;&gt;""</formula>
    </cfRule>
  </conditionalFormatting>
  <conditionalFormatting sqref="I6">
    <cfRule type="expression" dxfId="14"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3"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61"/>
  <sheetViews>
    <sheetView view="pageBreakPreview" zoomScaleNormal="100" zoomScaleSheetLayoutView="100" workbookViewId="0">
      <selection activeCell="J49" sqref="J49:K49"/>
    </sheetView>
  </sheetViews>
  <sheetFormatPr defaultColWidth="9" defaultRowHeight="12.75"/>
  <cols>
    <col min="1" max="1" width="5" style="28" customWidth="1"/>
    <col min="2" max="2" width="5" style="26" customWidth="1"/>
    <col min="3" max="4" width="5.875" style="26" customWidth="1"/>
    <col min="5" max="5" width="10.625" style="26" customWidth="1"/>
    <col min="6" max="6" width="5.875" style="26" customWidth="1"/>
    <col min="7" max="7" width="10.625" style="26" customWidth="1"/>
    <col min="8" max="8" width="22.25" style="26" customWidth="1"/>
    <col min="9" max="9" width="22.625" style="26" customWidth="1"/>
    <col min="10" max="10" width="19.125" style="26" customWidth="1"/>
    <col min="11" max="11" width="22.5" style="26" customWidth="1"/>
    <col min="12" max="12" width="14.25" style="26" customWidth="1"/>
    <col min="13" max="13" width="1.125" style="26" hidden="1" customWidth="1"/>
    <col min="14" max="16384" width="9" style="26"/>
  </cols>
  <sheetData>
    <row r="1" spans="1:15" ht="18" customHeight="1">
      <c r="A1" s="133" t="s">
        <v>23</v>
      </c>
      <c r="B1" s="133"/>
      <c r="C1" s="133"/>
      <c r="D1" s="133"/>
      <c r="E1" s="133"/>
      <c r="F1" s="133"/>
      <c r="G1" s="133"/>
      <c r="H1" s="133"/>
      <c r="K1" s="235" t="s">
        <v>19</v>
      </c>
      <c r="L1" s="235"/>
    </row>
    <row r="2" spans="1:15" ht="23.25" customHeight="1">
      <c r="A2" s="132">
        <f>EDATE(April!A2,11)</f>
        <v>46082</v>
      </c>
      <c r="B2" s="132"/>
      <c r="C2" s="132"/>
      <c r="D2" s="132"/>
      <c r="E2" s="132"/>
      <c r="F2" s="132"/>
      <c r="G2" s="132"/>
      <c r="H2" s="132"/>
      <c r="I2" s="132"/>
      <c r="J2" s="132"/>
      <c r="K2" s="132"/>
      <c r="L2" s="132"/>
      <c r="M2" s="34"/>
    </row>
    <row r="3" spans="1:15" ht="6.75" customHeight="1" thickBot="1">
      <c r="A3" s="71"/>
    </row>
    <row r="4" spans="1:15" s="2" customFormat="1" ht="36" customHeight="1">
      <c r="A4" s="134" t="s">
        <v>9</v>
      </c>
      <c r="B4" s="135"/>
      <c r="C4" s="136"/>
      <c r="D4" s="137">
        <f>April!D4</f>
        <v>0</v>
      </c>
      <c r="E4" s="197"/>
      <c r="F4" s="197"/>
      <c r="G4" s="198"/>
      <c r="H4" s="91" t="s">
        <v>48</v>
      </c>
      <c r="I4" s="199">
        <f>April!I4</f>
        <v>0</v>
      </c>
      <c r="J4" s="197"/>
      <c r="K4" s="197"/>
      <c r="L4" s="200"/>
      <c r="M4" s="5"/>
    </row>
    <row r="5" spans="1:15" s="2" customFormat="1" ht="42" customHeight="1">
      <c r="A5" s="144" t="s">
        <v>47</v>
      </c>
      <c r="B5" s="145"/>
      <c r="C5" s="145"/>
      <c r="D5" s="194">
        <f>April!D5</f>
        <v>0</v>
      </c>
      <c r="E5" s="195"/>
      <c r="F5" s="195"/>
      <c r="G5" s="196"/>
      <c r="H5" s="15" t="s">
        <v>10</v>
      </c>
      <c r="I5" s="204">
        <f>April!I5</f>
        <v>0</v>
      </c>
      <c r="J5" s="205"/>
      <c r="K5" s="205"/>
      <c r="L5" s="206"/>
      <c r="M5" s="7"/>
    </row>
    <row r="6" spans="1:15" s="2" customFormat="1" ht="42" customHeight="1" thickBot="1">
      <c r="A6" s="149" t="s">
        <v>0</v>
      </c>
      <c r="B6" s="150"/>
      <c r="C6" s="150"/>
      <c r="D6" s="150"/>
      <c r="E6" s="150"/>
      <c r="F6" s="150"/>
      <c r="G6" s="151"/>
      <c r="H6" s="81" t="s">
        <v>10</v>
      </c>
      <c r="I6" s="201">
        <f>April!I6</f>
        <v>0</v>
      </c>
      <c r="J6" s="202"/>
      <c r="K6" s="202"/>
      <c r="L6" s="203"/>
      <c r="M6" s="7"/>
    </row>
    <row r="7" spans="1:15" s="38" customFormat="1" ht="7.5" customHeight="1" thickBot="1">
      <c r="A7" s="23"/>
      <c r="B7" s="23"/>
      <c r="C7" s="23"/>
      <c r="D7" s="23"/>
      <c r="E7" s="23"/>
      <c r="F7" s="23"/>
      <c r="G7" s="23"/>
      <c r="H7" s="9"/>
      <c r="I7" s="9"/>
      <c r="J7" s="9"/>
      <c r="K7" s="9"/>
      <c r="L7" s="9"/>
      <c r="M7" s="37"/>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236" t="s">
        <v>7</v>
      </c>
      <c r="B11" s="238" t="s">
        <v>20</v>
      </c>
      <c r="C11" s="170" t="s">
        <v>34</v>
      </c>
      <c r="D11" s="171"/>
      <c r="E11" s="171"/>
      <c r="F11" s="171"/>
      <c r="G11" s="171"/>
      <c r="H11" s="172"/>
      <c r="I11" s="240" t="s">
        <v>21</v>
      </c>
      <c r="J11" s="241"/>
      <c r="K11" s="240" t="s">
        <v>6</v>
      </c>
      <c r="L11" s="244"/>
      <c r="M11" s="25"/>
    </row>
    <row r="12" spans="1:15" s="28" customFormat="1" ht="33" customHeight="1" thickBot="1">
      <c r="A12" s="237"/>
      <c r="B12" s="239"/>
      <c r="C12" s="173"/>
      <c r="D12" s="174"/>
      <c r="E12" s="174"/>
      <c r="F12" s="174"/>
      <c r="G12" s="174"/>
      <c r="H12" s="175"/>
      <c r="I12" s="242"/>
      <c r="J12" s="243"/>
      <c r="K12" s="242"/>
      <c r="L12" s="245"/>
      <c r="M12" s="35"/>
    </row>
    <row r="13" spans="1:15" ht="24.75" customHeight="1">
      <c r="A13" s="63">
        <f>A2</f>
        <v>46082</v>
      </c>
      <c r="B13" s="64" t="str">
        <f>TEXT(A13,"ddd")</f>
        <v>Sun</v>
      </c>
      <c r="C13" s="164"/>
      <c r="D13" s="166"/>
      <c r="E13" s="166"/>
      <c r="F13" s="166"/>
      <c r="G13" s="166"/>
      <c r="H13" s="167"/>
      <c r="I13" s="164"/>
      <c r="J13" s="167"/>
      <c r="K13" s="164"/>
      <c r="L13" s="165"/>
      <c r="M13" s="25"/>
      <c r="O13" s="72" t="s">
        <v>15</v>
      </c>
    </row>
    <row r="14" spans="1:15" ht="24.75" customHeight="1">
      <c r="A14" s="63">
        <f>A13+1</f>
        <v>46083</v>
      </c>
      <c r="B14" s="64" t="str">
        <f>TEXT(A14,"ddd")</f>
        <v>Mon</v>
      </c>
      <c r="C14" s="124"/>
      <c r="D14" s="125"/>
      <c r="E14" s="125"/>
      <c r="F14" s="125"/>
      <c r="G14" s="125"/>
      <c r="H14" s="126"/>
      <c r="I14" s="124"/>
      <c r="J14" s="126"/>
      <c r="K14" s="124"/>
      <c r="L14" s="152"/>
      <c r="M14" s="25"/>
      <c r="O14" s="80" t="s">
        <v>37</v>
      </c>
    </row>
    <row r="15" spans="1:15" ht="24.75" customHeight="1">
      <c r="A15" s="63">
        <f t="shared" ref="A15:A43" si="0">A14+1</f>
        <v>46084</v>
      </c>
      <c r="B15" s="64" t="str">
        <f t="shared" ref="B15:B43" si="1">TEXT(A15,"ddd")</f>
        <v>Tue</v>
      </c>
      <c r="C15" s="124"/>
      <c r="D15" s="125"/>
      <c r="E15" s="125"/>
      <c r="F15" s="125"/>
      <c r="G15" s="125"/>
      <c r="H15" s="126"/>
      <c r="I15" s="124"/>
      <c r="J15" s="126"/>
      <c r="K15" s="124"/>
      <c r="L15" s="152"/>
      <c r="M15" s="25"/>
      <c r="O15" s="73" t="s">
        <v>32</v>
      </c>
    </row>
    <row r="16" spans="1:15" ht="24.75" customHeight="1">
      <c r="A16" s="63">
        <f t="shared" si="0"/>
        <v>46085</v>
      </c>
      <c r="B16" s="64" t="str">
        <f t="shared" si="1"/>
        <v>Wed</v>
      </c>
      <c r="C16" s="124"/>
      <c r="D16" s="125"/>
      <c r="E16" s="125"/>
      <c r="F16" s="125"/>
      <c r="G16" s="125"/>
      <c r="H16" s="126"/>
      <c r="I16" s="124"/>
      <c r="J16" s="126"/>
      <c r="K16" s="124"/>
      <c r="L16" s="152"/>
      <c r="M16" s="25"/>
      <c r="O16" s="73" t="s">
        <v>16</v>
      </c>
    </row>
    <row r="17" spans="1:15" ht="24.75" customHeight="1">
      <c r="A17" s="63">
        <f t="shared" si="0"/>
        <v>46086</v>
      </c>
      <c r="B17" s="64" t="str">
        <f t="shared" si="1"/>
        <v>Thu</v>
      </c>
      <c r="C17" s="124"/>
      <c r="D17" s="125"/>
      <c r="E17" s="125"/>
      <c r="F17" s="125"/>
      <c r="G17" s="125"/>
      <c r="H17" s="126"/>
      <c r="I17" s="124"/>
      <c r="J17" s="126"/>
      <c r="K17" s="124"/>
      <c r="L17" s="152"/>
      <c r="M17" s="25"/>
      <c r="O17" s="73" t="s">
        <v>17</v>
      </c>
    </row>
    <row r="18" spans="1:15" ht="24.75" customHeight="1">
      <c r="A18" s="63">
        <f t="shared" si="0"/>
        <v>46087</v>
      </c>
      <c r="B18" s="64" t="str">
        <f t="shared" si="1"/>
        <v>Fri</v>
      </c>
      <c r="C18" s="124"/>
      <c r="D18" s="125"/>
      <c r="E18" s="125"/>
      <c r="F18" s="125"/>
      <c r="G18" s="125"/>
      <c r="H18" s="126"/>
      <c r="I18" s="124"/>
      <c r="J18" s="126"/>
      <c r="K18" s="124"/>
      <c r="L18" s="152"/>
      <c r="M18" s="25"/>
      <c r="O18" s="73" t="s">
        <v>18</v>
      </c>
    </row>
    <row r="19" spans="1:15" ht="24.75" customHeight="1">
      <c r="A19" s="63">
        <f t="shared" si="0"/>
        <v>46088</v>
      </c>
      <c r="B19" s="64" t="str">
        <f t="shared" si="1"/>
        <v>Sat</v>
      </c>
      <c r="C19" s="124"/>
      <c r="D19" s="125"/>
      <c r="E19" s="125"/>
      <c r="F19" s="125"/>
      <c r="G19" s="125"/>
      <c r="H19" s="126"/>
      <c r="I19" s="124"/>
      <c r="J19" s="126"/>
      <c r="K19" s="124"/>
      <c r="L19" s="152"/>
      <c r="M19" s="25"/>
      <c r="O19" s="73" t="s">
        <v>36</v>
      </c>
    </row>
    <row r="20" spans="1:15" ht="24.75" customHeight="1">
      <c r="A20" s="63">
        <f t="shared" si="0"/>
        <v>46089</v>
      </c>
      <c r="B20" s="64" t="str">
        <f t="shared" si="1"/>
        <v>Sun</v>
      </c>
      <c r="C20" s="124"/>
      <c r="D20" s="125"/>
      <c r="E20" s="125"/>
      <c r="F20" s="125"/>
      <c r="G20" s="125"/>
      <c r="H20" s="126"/>
      <c r="I20" s="124"/>
      <c r="J20" s="126"/>
      <c r="K20" s="124"/>
      <c r="L20" s="152"/>
      <c r="M20" s="25"/>
    </row>
    <row r="21" spans="1:15" ht="24.75" customHeight="1">
      <c r="A21" s="63">
        <f t="shared" si="0"/>
        <v>46090</v>
      </c>
      <c r="B21" s="64" t="str">
        <f t="shared" si="1"/>
        <v>Mon</v>
      </c>
      <c r="C21" s="124"/>
      <c r="D21" s="125"/>
      <c r="E21" s="125"/>
      <c r="F21" s="125"/>
      <c r="G21" s="125"/>
      <c r="H21" s="126"/>
      <c r="I21" s="124"/>
      <c r="J21" s="126"/>
      <c r="K21" s="124"/>
      <c r="L21" s="152"/>
      <c r="M21" s="25"/>
    </row>
    <row r="22" spans="1:15" ht="24.75" customHeight="1">
      <c r="A22" s="63">
        <f t="shared" si="0"/>
        <v>46091</v>
      </c>
      <c r="B22" s="64" t="str">
        <f t="shared" si="1"/>
        <v>Tue</v>
      </c>
      <c r="C22" s="124"/>
      <c r="D22" s="125"/>
      <c r="E22" s="125"/>
      <c r="F22" s="125"/>
      <c r="G22" s="125"/>
      <c r="H22" s="126"/>
      <c r="I22" s="124"/>
      <c r="J22" s="126"/>
      <c r="K22" s="124"/>
      <c r="L22" s="152"/>
      <c r="M22" s="25"/>
    </row>
    <row r="23" spans="1:15" ht="24.75" customHeight="1">
      <c r="A23" s="63">
        <f t="shared" si="0"/>
        <v>46092</v>
      </c>
      <c r="B23" s="64" t="str">
        <f t="shared" si="1"/>
        <v>Wed</v>
      </c>
      <c r="C23" s="124"/>
      <c r="D23" s="125"/>
      <c r="E23" s="125"/>
      <c r="F23" s="125"/>
      <c r="G23" s="125"/>
      <c r="H23" s="126"/>
      <c r="I23" s="124"/>
      <c r="J23" s="126"/>
      <c r="K23" s="124"/>
      <c r="L23" s="152"/>
      <c r="M23" s="25"/>
    </row>
    <row r="24" spans="1:15" ht="24.75" customHeight="1">
      <c r="A24" s="63">
        <f t="shared" si="0"/>
        <v>46093</v>
      </c>
      <c r="B24" s="64" t="str">
        <f t="shared" si="1"/>
        <v>Thu</v>
      </c>
      <c r="C24" s="124"/>
      <c r="D24" s="125"/>
      <c r="E24" s="125"/>
      <c r="F24" s="125"/>
      <c r="G24" s="125"/>
      <c r="H24" s="126"/>
      <c r="I24" s="124"/>
      <c r="J24" s="126"/>
      <c r="K24" s="124"/>
      <c r="L24" s="152"/>
      <c r="M24" s="25"/>
    </row>
    <row r="25" spans="1:15" ht="24.75" customHeight="1">
      <c r="A25" s="63">
        <f t="shared" si="0"/>
        <v>46094</v>
      </c>
      <c r="B25" s="64" t="str">
        <f t="shared" si="1"/>
        <v>Fri</v>
      </c>
      <c r="C25" s="124"/>
      <c r="D25" s="125"/>
      <c r="E25" s="125"/>
      <c r="F25" s="125"/>
      <c r="G25" s="125"/>
      <c r="H25" s="126"/>
      <c r="I25" s="124"/>
      <c r="J25" s="126"/>
      <c r="K25" s="124"/>
      <c r="L25" s="152"/>
      <c r="M25" s="25"/>
    </row>
    <row r="26" spans="1:15" ht="24.75" customHeight="1">
      <c r="A26" s="63">
        <f t="shared" si="0"/>
        <v>46095</v>
      </c>
      <c r="B26" s="64" t="str">
        <f t="shared" si="1"/>
        <v>Sat</v>
      </c>
      <c r="C26" s="124"/>
      <c r="D26" s="125"/>
      <c r="E26" s="125"/>
      <c r="F26" s="125"/>
      <c r="G26" s="125"/>
      <c r="H26" s="126"/>
      <c r="I26" s="182"/>
      <c r="J26" s="183"/>
      <c r="K26" s="124"/>
      <c r="L26" s="152"/>
      <c r="M26" s="25"/>
    </row>
    <row r="27" spans="1:15" ht="24.75" customHeight="1">
      <c r="A27" s="63">
        <f t="shared" si="0"/>
        <v>46096</v>
      </c>
      <c r="B27" s="64" t="str">
        <f t="shared" si="1"/>
        <v>Sun</v>
      </c>
      <c r="C27" s="124"/>
      <c r="D27" s="125"/>
      <c r="E27" s="125"/>
      <c r="F27" s="125"/>
      <c r="G27" s="125"/>
      <c r="H27" s="126"/>
      <c r="I27" s="178"/>
      <c r="J27" s="179"/>
      <c r="K27" s="180"/>
      <c r="L27" s="181"/>
      <c r="M27" s="25"/>
    </row>
    <row r="28" spans="1:15" ht="24.75" customHeight="1">
      <c r="A28" s="63">
        <f t="shared" si="0"/>
        <v>46097</v>
      </c>
      <c r="B28" s="64" t="str">
        <f t="shared" si="1"/>
        <v>Mon</v>
      </c>
      <c r="C28" s="124"/>
      <c r="D28" s="125"/>
      <c r="E28" s="125"/>
      <c r="F28" s="125"/>
      <c r="G28" s="125"/>
      <c r="H28" s="126"/>
      <c r="I28" s="124"/>
      <c r="J28" s="126"/>
      <c r="K28" s="180"/>
      <c r="L28" s="181"/>
      <c r="M28" s="25"/>
    </row>
    <row r="29" spans="1:15" ht="24.75" customHeight="1">
      <c r="A29" s="63">
        <f t="shared" si="0"/>
        <v>46098</v>
      </c>
      <c r="B29" s="64" t="str">
        <f t="shared" si="1"/>
        <v>Tue</v>
      </c>
      <c r="C29" s="124"/>
      <c r="D29" s="125"/>
      <c r="E29" s="125"/>
      <c r="F29" s="125"/>
      <c r="G29" s="125"/>
      <c r="H29" s="126"/>
      <c r="I29" s="124"/>
      <c r="J29" s="126"/>
      <c r="K29" s="124"/>
      <c r="L29" s="152"/>
      <c r="M29" s="25"/>
    </row>
    <row r="30" spans="1:15" ht="24.75" customHeight="1">
      <c r="A30" s="63">
        <f t="shared" si="0"/>
        <v>46099</v>
      </c>
      <c r="B30" s="64" t="str">
        <f t="shared" si="1"/>
        <v>Wed</v>
      </c>
      <c r="C30" s="124"/>
      <c r="D30" s="125"/>
      <c r="E30" s="125"/>
      <c r="F30" s="125"/>
      <c r="G30" s="125"/>
      <c r="H30" s="126"/>
      <c r="I30" s="124"/>
      <c r="J30" s="126"/>
      <c r="K30" s="124"/>
      <c r="L30" s="152"/>
      <c r="M30" s="25"/>
    </row>
    <row r="31" spans="1:15" ht="24.75" customHeight="1">
      <c r="A31" s="63">
        <f t="shared" si="0"/>
        <v>46100</v>
      </c>
      <c r="B31" s="64" t="str">
        <f t="shared" si="1"/>
        <v>Thu</v>
      </c>
      <c r="C31" s="124"/>
      <c r="D31" s="125"/>
      <c r="E31" s="125"/>
      <c r="F31" s="125"/>
      <c r="G31" s="125"/>
      <c r="H31" s="126"/>
      <c r="I31" s="124"/>
      <c r="J31" s="126"/>
      <c r="K31" s="124"/>
      <c r="L31" s="152"/>
      <c r="M31" s="25"/>
    </row>
    <row r="32" spans="1:15" ht="24.75" customHeight="1">
      <c r="A32" s="63">
        <f t="shared" si="0"/>
        <v>46101</v>
      </c>
      <c r="B32" s="64" t="s">
        <v>49</v>
      </c>
      <c r="C32" s="124"/>
      <c r="D32" s="125"/>
      <c r="E32" s="125"/>
      <c r="F32" s="125"/>
      <c r="G32" s="125"/>
      <c r="H32" s="126"/>
      <c r="I32" s="124"/>
      <c r="J32" s="126"/>
      <c r="K32" s="124"/>
      <c r="L32" s="152"/>
      <c r="M32" s="25"/>
    </row>
    <row r="33" spans="1:13" ht="24.75" customHeight="1">
      <c r="A33" s="63">
        <f t="shared" si="0"/>
        <v>46102</v>
      </c>
      <c r="B33" s="64" t="str">
        <f t="shared" ref="B33" si="2">TEXT(A33,"ddd")</f>
        <v>Sat</v>
      </c>
      <c r="C33" s="124"/>
      <c r="D33" s="125"/>
      <c r="E33" s="125"/>
      <c r="F33" s="125"/>
      <c r="G33" s="125"/>
      <c r="H33" s="126"/>
      <c r="I33" s="124"/>
      <c r="J33" s="126"/>
      <c r="K33" s="124"/>
      <c r="L33" s="152"/>
      <c r="M33" s="25"/>
    </row>
    <row r="34" spans="1:13" ht="24.75" customHeight="1">
      <c r="A34" s="63">
        <f t="shared" si="0"/>
        <v>46103</v>
      </c>
      <c r="B34" s="64" t="str">
        <f t="shared" si="1"/>
        <v>Sun</v>
      </c>
      <c r="C34" s="124"/>
      <c r="D34" s="125"/>
      <c r="E34" s="125"/>
      <c r="F34" s="125"/>
      <c r="G34" s="125"/>
      <c r="H34" s="126"/>
      <c r="I34" s="124"/>
      <c r="J34" s="126"/>
      <c r="K34" s="124"/>
      <c r="L34" s="152"/>
      <c r="M34" s="25"/>
    </row>
    <row r="35" spans="1:13" ht="24.75" customHeight="1">
      <c r="A35" s="63">
        <f t="shared" si="0"/>
        <v>46104</v>
      </c>
      <c r="B35" s="64" t="str">
        <f t="shared" si="1"/>
        <v>Mon</v>
      </c>
      <c r="C35" s="124"/>
      <c r="D35" s="125"/>
      <c r="E35" s="125"/>
      <c r="F35" s="125"/>
      <c r="G35" s="125"/>
      <c r="H35" s="126"/>
      <c r="I35" s="124"/>
      <c r="J35" s="126"/>
      <c r="K35" s="124"/>
      <c r="L35" s="152"/>
      <c r="M35" s="25"/>
    </row>
    <row r="36" spans="1:13" ht="24.75" customHeight="1">
      <c r="A36" s="63">
        <f t="shared" si="0"/>
        <v>46105</v>
      </c>
      <c r="B36" s="64" t="str">
        <f t="shared" si="1"/>
        <v>Tue</v>
      </c>
      <c r="C36" s="124"/>
      <c r="D36" s="125"/>
      <c r="E36" s="125"/>
      <c r="F36" s="125"/>
      <c r="G36" s="125"/>
      <c r="H36" s="126"/>
      <c r="I36" s="124"/>
      <c r="J36" s="126"/>
      <c r="K36" s="124"/>
      <c r="L36" s="152"/>
      <c r="M36" s="25"/>
    </row>
    <row r="37" spans="1:13" ht="24.75" customHeight="1">
      <c r="A37" s="63">
        <f t="shared" si="0"/>
        <v>46106</v>
      </c>
      <c r="B37" s="64" t="str">
        <f t="shared" si="1"/>
        <v>Wed</v>
      </c>
      <c r="C37" s="124"/>
      <c r="D37" s="125"/>
      <c r="E37" s="125"/>
      <c r="F37" s="125"/>
      <c r="G37" s="125"/>
      <c r="H37" s="126"/>
      <c r="I37" s="124"/>
      <c r="J37" s="126"/>
      <c r="K37" s="124"/>
      <c r="L37" s="152"/>
      <c r="M37" s="25"/>
    </row>
    <row r="38" spans="1:13" ht="24.75" customHeight="1">
      <c r="A38" s="63">
        <f t="shared" si="0"/>
        <v>46107</v>
      </c>
      <c r="B38" s="64" t="str">
        <f t="shared" si="1"/>
        <v>Thu</v>
      </c>
      <c r="C38" s="124"/>
      <c r="D38" s="125"/>
      <c r="E38" s="125"/>
      <c r="F38" s="125"/>
      <c r="G38" s="125"/>
      <c r="H38" s="126"/>
      <c r="I38" s="124"/>
      <c r="J38" s="126"/>
      <c r="K38" s="124"/>
      <c r="L38" s="152"/>
      <c r="M38" s="25"/>
    </row>
    <row r="39" spans="1:13" ht="24.75" customHeight="1">
      <c r="A39" s="63">
        <f t="shared" si="0"/>
        <v>46108</v>
      </c>
      <c r="B39" s="64" t="str">
        <f t="shared" si="1"/>
        <v>Fri</v>
      </c>
      <c r="C39" s="124"/>
      <c r="D39" s="125"/>
      <c r="E39" s="125"/>
      <c r="F39" s="125"/>
      <c r="G39" s="125"/>
      <c r="H39" s="126"/>
      <c r="I39" s="124"/>
      <c r="J39" s="126"/>
      <c r="K39" s="124"/>
      <c r="L39" s="152"/>
      <c r="M39" s="25"/>
    </row>
    <row r="40" spans="1:13" ht="24.75" customHeight="1">
      <c r="A40" s="63">
        <f t="shared" si="0"/>
        <v>46109</v>
      </c>
      <c r="B40" s="64" t="str">
        <f t="shared" si="1"/>
        <v>Sat</v>
      </c>
      <c r="C40" s="124"/>
      <c r="D40" s="125"/>
      <c r="E40" s="125"/>
      <c r="F40" s="125"/>
      <c r="G40" s="125"/>
      <c r="H40" s="126"/>
      <c r="I40" s="124"/>
      <c r="J40" s="126"/>
      <c r="K40" s="124"/>
      <c r="L40" s="152"/>
      <c r="M40" s="25"/>
    </row>
    <row r="41" spans="1:13" ht="24.75" customHeight="1">
      <c r="A41" s="63">
        <f t="shared" si="0"/>
        <v>46110</v>
      </c>
      <c r="B41" s="64" t="str">
        <f t="shared" si="1"/>
        <v>Sun</v>
      </c>
      <c r="C41" s="124"/>
      <c r="D41" s="125"/>
      <c r="E41" s="125"/>
      <c r="F41" s="125"/>
      <c r="G41" s="125"/>
      <c r="H41" s="126"/>
      <c r="I41" s="124"/>
      <c r="J41" s="126"/>
      <c r="K41" s="124"/>
      <c r="L41" s="152"/>
      <c r="M41" s="25"/>
    </row>
    <row r="42" spans="1:13" ht="24.75" customHeight="1">
      <c r="A42" s="69">
        <f t="shared" si="0"/>
        <v>46111</v>
      </c>
      <c r="B42" s="70" t="str">
        <f t="shared" si="1"/>
        <v>Mon</v>
      </c>
      <c r="C42" s="124"/>
      <c r="D42" s="125"/>
      <c r="E42" s="125"/>
      <c r="F42" s="125"/>
      <c r="G42" s="125"/>
      <c r="H42" s="126"/>
      <c r="I42" s="124"/>
      <c r="J42" s="126"/>
      <c r="K42" s="124"/>
      <c r="L42" s="152"/>
      <c r="M42" s="25"/>
    </row>
    <row r="43" spans="1:13" ht="24.75" customHeight="1" thickBot="1">
      <c r="A43" s="67">
        <f t="shared" si="0"/>
        <v>46112</v>
      </c>
      <c r="B43" s="68" t="str">
        <f t="shared" si="1"/>
        <v>Tue</v>
      </c>
      <c r="C43" s="209"/>
      <c r="D43" s="210"/>
      <c r="E43" s="210"/>
      <c r="F43" s="210"/>
      <c r="G43" s="210"/>
      <c r="H43" s="210"/>
      <c r="I43" s="210"/>
      <c r="J43" s="210"/>
      <c r="K43" s="210"/>
      <c r="L43" s="211"/>
      <c r="M43" s="25"/>
    </row>
    <row r="44" spans="1:13" ht="5.25" customHeight="1">
      <c r="B44" s="29"/>
      <c r="C44" s="29"/>
      <c r="D44" s="29"/>
      <c r="E44" s="29"/>
      <c r="F44" s="29"/>
      <c r="G44" s="29"/>
      <c r="H44" s="29"/>
      <c r="I44" s="29"/>
      <c r="J44" s="29"/>
      <c r="K44" s="29"/>
      <c r="L44" s="29"/>
      <c r="M44" s="29"/>
    </row>
    <row r="45" spans="1:13" ht="1.5" customHeight="1" thickBot="1">
      <c r="A45" s="30"/>
      <c r="B45" s="29"/>
      <c r="C45" s="29"/>
      <c r="D45" s="29"/>
      <c r="E45" s="29"/>
      <c r="F45" s="29"/>
      <c r="G45" s="29"/>
      <c r="H45" s="29"/>
      <c r="I45" s="29"/>
      <c r="J45" s="29"/>
      <c r="K45" s="29"/>
      <c r="L45" s="29"/>
      <c r="M45" s="29"/>
    </row>
    <row r="46" spans="1:13" ht="13.5" hidden="1" thickBot="1">
      <c r="A46" s="30"/>
      <c r="B46" s="31"/>
      <c r="C46" s="31"/>
      <c r="D46" s="31"/>
      <c r="E46" s="31"/>
      <c r="F46" s="31"/>
      <c r="G46" s="31"/>
      <c r="H46" s="31"/>
      <c r="I46" s="31"/>
      <c r="J46" s="31"/>
      <c r="K46" s="31"/>
      <c r="L46" s="31"/>
      <c r="M46" s="31"/>
    </row>
    <row r="47" spans="1:13" s="38" customFormat="1" ht="29.25" customHeight="1">
      <c r="A47" s="130" t="s">
        <v>14</v>
      </c>
      <c r="B47" s="130"/>
      <c r="C47" s="130"/>
      <c r="D47" s="104" t="s">
        <v>13</v>
      </c>
      <c r="E47" s="105"/>
      <c r="F47" s="108" t="s">
        <v>1</v>
      </c>
      <c r="G47" s="109"/>
      <c r="H47" s="41" t="s">
        <v>12</v>
      </c>
      <c r="I47" s="246"/>
      <c r="J47" s="247"/>
      <c r="K47" s="39"/>
      <c r="L47" s="55" t="s">
        <v>24</v>
      </c>
      <c r="M47" s="37"/>
    </row>
    <row r="48" spans="1:13" s="38" customFormat="1" ht="29.25" customHeight="1">
      <c r="A48" s="130"/>
      <c r="B48" s="130"/>
      <c r="C48" s="130"/>
      <c r="D48" s="106"/>
      <c r="E48" s="107"/>
      <c r="F48" s="110" t="s">
        <v>3</v>
      </c>
      <c r="G48" s="111"/>
      <c r="H48" s="42" t="s">
        <v>2</v>
      </c>
      <c r="I48" s="246"/>
      <c r="J48" s="247"/>
      <c r="K48" s="39"/>
      <c r="L48" s="191"/>
      <c r="M48" s="37"/>
    </row>
    <row r="49" spans="1:13" s="38" customFormat="1" ht="29.25" customHeight="1" thickBot="1">
      <c r="A49" s="130" t="s">
        <v>14</v>
      </c>
      <c r="B49" s="130"/>
      <c r="C49" s="130"/>
      <c r="D49" s="149" t="s">
        <v>4</v>
      </c>
      <c r="E49" s="150"/>
      <c r="F49" s="150"/>
      <c r="G49" s="151"/>
      <c r="H49" s="43" t="s">
        <v>12</v>
      </c>
      <c r="I49" s="40"/>
      <c r="J49" s="247"/>
      <c r="K49" s="247"/>
      <c r="L49" s="192"/>
      <c r="M49" s="37"/>
    </row>
    <row r="50" spans="1:13" s="38" customFormat="1" ht="11.25" customHeight="1" thickBot="1">
      <c r="A50" s="25"/>
      <c r="B50" s="25"/>
      <c r="C50" s="25"/>
      <c r="D50" s="39"/>
      <c r="E50" s="58"/>
      <c r="F50" s="58"/>
      <c r="G50" s="39"/>
      <c r="H50" s="40"/>
      <c r="I50" s="40"/>
      <c r="J50" s="39"/>
      <c r="K50" s="39"/>
      <c r="L50" s="192"/>
      <c r="M50" s="37"/>
    </row>
    <row r="51" spans="1:13" ht="27" customHeight="1" thickTop="1" thickBot="1">
      <c r="A51" s="112" t="s">
        <v>28</v>
      </c>
      <c r="B51" s="113"/>
      <c r="C51" s="113"/>
      <c r="D51" s="116" t="s">
        <v>29</v>
      </c>
      <c r="E51" s="116"/>
      <c r="F51" s="117"/>
      <c r="G51" s="95"/>
      <c r="H51" s="96" t="s">
        <v>30</v>
      </c>
      <c r="I51" s="97">
        <v>46084</v>
      </c>
      <c r="J51" s="33"/>
      <c r="K51" s="33"/>
      <c r="L51" s="193"/>
      <c r="M51" s="32"/>
    </row>
    <row r="52" spans="1:13" ht="27" customHeight="1" thickBot="1">
      <c r="A52" s="114"/>
      <c r="B52" s="115"/>
      <c r="C52" s="115"/>
      <c r="D52" s="118" t="s">
        <v>30</v>
      </c>
      <c r="E52" s="118"/>
      <c r="F52" s="119"/>
      <c r="G52" s="98"/>
      <c r="H52" s="99" t="s">
        <v>31</v>
      </c>
      <c r="I52" s="100">
        <v>46086</v>
      </c>
      <c r="J52" s="33"/>
      <c r="K52" s="33"/>
      <c r="L52" s="33"/>
      <c r="M52" s="32"/>
    </row>
    <row r="53" spans="1:13" ht="11.25" customHeight="1" thickTop="1">
      <c r="A53" s="33"/>
      <c r="B53" s="33"/>
      <c r="C53" s="33"/>
      <c r="D53" s="33"/>
      <c r="E53" s="33"/>
      <c r="F53" s="33"/>
      <c r="G53" s="33"/>
      <c r="H53" s="33"/>
      <c r="I53" s="33"/>
      <c r="J53" s="33"/>
      <c r="K53" s="33"/>
      <c r="L53" s="33"/>
      <c r="M53" s="32"/>
    </row>
    <row r="54" spans="1:13" s="2" customFormat="1" ht="29.25" customHeight="1">
      <c r="A54" s="158" t="s">
        <v>33</v>
      </c>
      <c r="B54" s="159"/>
      <c r="C54" s="159"/>
      <c r="D54" s="159"/>
      <c r="E54" s="159"/>
      <c r="F54" s="159"/>
      <c r="G54" s="159"/>
      <c r="H54" s="159"/>
      <c r="I54" s="159"/>
      <c r="J54" s="159"/>
      <c r="K54" s="159"/>
      <c r="L54" s="159"/>
    </row>
    <row r="55" spans="1:13" s="2" customFormat="1" ht="22.5" customHeight="1">
      <c r="A55" s="159"/>
      <c r="B55" s="159"/>
      <c r="C55" s="159"/>
      <c r="D55" s="159"/>
      <c r="E55" s="159"/>
      <c r="F55" s="159"/>
      <c r="G55" s="159"/>
      <c r="H55" s="159"/>
      <c r="I55" s="159"/>
      <c r="J55" s="159"/>
      <c r="K55" s="159"/>
      <c r="L55" s="159"/>
    </row>
    <row r="56" spans="1:13" s="2" customFormat="1" ht="22.5" customHeight="1">
      <c r="A56" s="159"/>
      <c r="B56" s="159"/>
      <c r="C56" s="159"/>
      <c r="D56" s="159"/>
      <c r="E56" s="159"/>
      <c r="F56" s="159"/>
      <c r="G56" s="159"/>
      <c r="H56" s="159"/>
      <c r="I56" s="159"/>
      <c r="J56" s="159"/>
      <c r="K56" s="159"/>
      <c r="L56" s="159"/>
    </row>
    <row r="57" spans="1:13" s="2" customFormat="1" ht="22.5" customHeight="1">
      <c r="A57" s="159"/>
      <c r="B57" s="159"/>
      <c r="C57" s="159"/>
      <c r="D57" s="159"/>
      <c r="E57" s="159"/>
      <c r="F57" s="159"/>
      <c r="G57" s="159"/>
      <c r="H57" s="159"/>
      <c r="I57" s="159"/>
      <c r="J57" s="159"/>
      <c r="K57" s="159"/>
      <c r="L57" s="159"/>
    </row>
    <row r="58" spans="1:13" s="2" customFormat="1" ht="22.5" customHeight="1">
      <c r="A58" s="159"/>
      <c r="B58" s="159"/>
      <c r="C58" s="159"/>
      <c r="D58" s="159"/>
      <c r="E58" s="159"/>
      <c r="F58" s="159"/>
      <c r="G58" s="159"/>
      <c r="H58" s="159"/>
      <c r="I58" s="159"/>
      <c r="J58" s="159"/>
      <c r="K58" s="159"/>
      <c r="L58" s="159"/>
    </row>
    <row r="59" spans="1:13" s="2" customFormat="1" ht="22.5" customHeight="1">
      <c r="A59" s="159"/>
      <c r="B59" s="159"/>
      <c r="C59" s="159"/>
      <c r="D59" s="159"/>
      <c r="E59" s="159"/>
      <c r="F59" s="159"/>
      <c r="G59" s="159"/>
      <c r="H59" s="159"/>
      <c r="I59" s="159"/>
      <c r="J59" s="159"/>
      <c r="K59" s="159"/>
      <c r="L59" s="159"/>
    </row>
    <row r="60" spans="1:13" s="2" customFormat="1" ht="22.5" customHeight="1">
      <c r="A60" s="159"/>
      <c r="B60" s="159"/>
      <c r="C60" s="159"/>
      <c r="D60" s="159"/>
      <c r="E60" s="159"/>
      <c r="F60" s="159"/>
      <c r="G60" s="159"/>
      <c r="H60" s="159"/>
      <c r="I60" s="159"/>
      <c r="J60" s="159"/>
      <c r="K60" s="159"/>
      <c r="L60" s="159"/>
    </row>
    <row r="61" spans="1:13" s="2" customFormat="1" ht="51" customHeight="1">
      <c r="A61" s="159"/>
      <c r="B61" s="159"/>
      <c r="C61" s="159"/>
      <c r="D61" s="159"/>
      <c r="E61" s="159"/>
      <c r="F61" s="159"/>
      <c r="G61" s="159"/>
      <c r="H61" s="159"/>
      <c r="I61" s="159"/>
      <c r="J61" s="159"/>
      <c r="K61" s="159"/>
      <c r="L61" s="159"/>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32 A34:L43 A33 C33:L33">
    <cfRule type="expression" dxfId="13" priority="16">
      <formula>$B13="Hol"</formula>
    </cfRule>
    <cfRule type="expression" dxfId="12" priority="17">
      <formula>$B13="Sun"</formula>
    </cfRule>
    <cfRule type="expression" dxfId="11" priority="18">
      <formula>$B13="Sat"</formula>
    </cfRule>
  </conditionalFormatting>
  <conditionalFormatting sqref="D4:G4">
    <cfRule type="expression" dxfId="10" priority="15">
      <formula>$D$4&lt;&gt;""</formula>
    </cfRule>
  </conditionalFormatting>
  <conditionalFormatting sqref="D5:G5">
    <cfRule type="expression" dxfId="9" priority="14">
      <formula>$D$5&lt;&gt;""</formula>
    </cfRule>
  </conditionalFormatting>
  <conditionalFormatting sqref="I4:L4">
    <cfRule type="expression" dxfId="8" priority="13">
      <formula>$I$4&lt;&gt;""</formula>
    </cfRule>
  </conditionalFormatting>
  <conditionalFormatting sqref="D8:E8">
    <cfRule type="expression" dxfId="7" priority="8">
      <formula>$D$8&lt;&gt;""</formula>
    </cfRule>
  </conditionalFormatting>
  <conditionalFormatting sqref="D9">
    <cfRule type="expression" dxfId="6" priority="7">
      <formula>$D$9&lt;&gt;""</formula>
    </cfRule>
  </conditionalFormatting>
  <conditionalFormatting sqref="F9">
    <cfRule type="expression" dxfId="5" priority="6">
      <formula>$F$9&lt;&gt;""</formula>
    </cfRule>
  </conditionalFormatting>
  <conditionalFormatting sqref="B33">
    <cfRule type="expression" dxfId="4" priority="3">
      <formula>$B33="Hol"</formula>
    </cfRule>
    <cfRule type="expression" dxfId="3" priority="4">
      <formula>$B33="Sun"</formula>
    </cfRule>
    <cfRule type="expression" dxfId="2" priority="5">
      <formula>$B33="Sat"</formula>
    </cfRule>
  </conditionalFormatting>
  <conditionalFormatting sqref="I5">
    <cfRule type="expression" dxfId="1" priority="2">
      <formula>$I$5&lt;&gt;""</formula>
    </cfRule>
  </conditionalFormatting>
  <conditionalFormatting sqref="I6">
    <cfRule type="expression" dxfId="0"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view="pageBreakPreview" zoomScaleNormal="100" zoomScaleSheetLayoutView="100" workbookViewId="0">
      <selection activeCell="I51" sqref="I51"/>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EDATE(April!A2,1)</f>
        <v>45778</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16"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56"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 customHeight="1">
      <c r="A13" s="63">
        <f>A2</f>
        <v>45778</v>
      </c>
      <c r="B13" s="64" t="str">
        <f t="shared" ref="B13:B14" si="0">TEXT(A13,"ddd")</f>
        <v>Thu</v>
      </c>
      <c r="C13" s="124"/>
      <c r="D13" s="125"/>
      <c r="E13" s="125"/>
      <c r="F13" s="125"/>
      <c r="G13" s="125"/>
      <c r="H13" s="126"/>
      <c r="I13" s="124"/>
      <c r="J13" s="126"/>
      <c r="K13" s="124"/>
      <c r="L13" s="152"/>
      <c r="M13" s="25"/>
      <c r="O13" s="72" t="s">
        <v>15</v>
      </c>
    </row>
    <row r="14" spans="1:15" s="26" customFormat="1" ht="24.75" customHeight="1">
      <c r="A14" s="63">
        <f t="shared" ref="A14:A43" si="1">A13+1</f>
        <v>45779</v>
      </c>
      <c r="B14" s="64" t="str">
        <f t="shared" si="0"/>
        <v>Fri</v>
      </c>
      <c r="C14" s="124"/>
      <c r="D14" s="125"/>
      <c r="E14" s="125"/>
      <c r="F14" s="125"/>
      <c r="G14" s="125"/>
      <c r="H14" s="126"/>
      <c r="I14" s="124"/>
      <c r="J14" s="126"/>
      <c r="K14" s="124"/>
      <c r="L14" s="152"/>
      <c r="M14" s="25"/>
      <c r="O14" s="80" t="s">
        <v>37</v>
      </c>
    </row>
    <row r="15" spans="1:15" s="26" customFormat="1" ht="24.75" customHeight="1">
      <c r="A15" s="63">
        <f t="shared" si="1"/>
        <v>45780</v>
      </c>
      <c r="B15" s="64" t="s">
        <v>49</v>
      </c>
      <c r="C15" s="124"/>
      <c r="D15" s="125"/>
      <c r="E15" s="125"/>
      <c r="F15" s="125"/>
      <c r="G15" s="125"/>
      <c r="H15" s="126"/>
      <c r="I15" s="124"/>
      <c r="J15" s="126"/>
      <c r="K15" s="124"/>
      <c r="L15" s="152"/>
      <c r="M15" s="25"/>
      <c r="O15" s="73" t="s">
        <v>32</v>
      </c>
    </row>
    <row r="16" spans="1:15" s="26" customFormat="1" ht="24.75" customHeight="1">
      <c r="A16" s="63">
        <f t="shared" si="1"/>
        <v>45781</v>
      </c>
      <c r="B16" s="64" t="s">
        <v>49</v>
      </c>
      <c r="C16" s="124"/>
      <c r="D16" s="125"/>
      <c r="E16" s="125"/>
      <c r="F16" s="125"/>
      <c r="G16" s="125"/>
      <c r="H16" s="126"/>
      <c r="I16" s="124"/>
      <c r="J16" s="126"/>
      <c r="K16" s="124"/>
      <c r="L16" s="152"/>
      <c r="M16" s="25"/>
      <c r="O16" s="73" t="s">
        <v>16</v>
      </c>
    </row>
    <row r="17" spans="1:15" s="26" customFormat="1" ht="24.75" customHeight="1">
      <c r="A17" s="63">
        <f t="shared" si="1"/>
        <v>45782</v>
      </c>
      <c r="B17" s="64" t="s">
        <v>49</v>
      </c>
      <c r="C17" s="124"/>
      <c r="D17" s="125"/>
      <c r="E17" s="125"/>
      <c r="F17" s="125"/>
      <c r="G17" s="125"/>
      <c r="H17" s="126"/>
      <c r="I17" s="124"/>
      <c r="J17" s="126"/>
      <c r="K17" s="124"/>
      <c r="L17" s="152"/>
      <c r="M17" s="25"/>
      <c r="O17" s="73" t="s">
        <v>17</v>
      </c>
    </row>
    <row r="18" spans="1:15" s="26" customFormat="1" ht="24.75" customHeight="1">
      <c r="A18" s="63">
        <f t="shared" si="1"/>
        <v>45783</v>
      </c>
      <c r="B18" s="64" t="s">
        <v>49</v>
      </c>
      <c r="C18" s="124"/>
      <c r="D18" s="125"/>
      <c r="E18" s="125"/>
      <c r="F18" s="125"/>
      <c r="G18" s="125"/>
      <c r="H18" s="126"/>
      <c r="I18" s="124"/>
      <c r="J18" s="126"/>
      <c r="K18" s="124"/>
      <c r="L18" s="152"/>
      <c r="M18" s="25"/>
      <c r="O18" s="73" t="s">
        <v>18</v>
      </c>
    </row>
    <row r="19" spans="1:15" s="26" customFormat="1" ht="24.75" customHeight="1">
      <c r="A19" s="63">
        <f t="shared" si="1"/>
        <v>45784</v>
      </c>
      <c r="B19" s="64" t="str">
        <f t="shared" ref="B19:B43" si="2">TEXT(A19,"ddd")</f>
        <v>Wed</v>
      </c>
      <c r="C19" s="124"/>
      <c r="D19" s="125"/>
      <c r="E19" s="125"/>
      <c r="F19" s="125"/>
      <c r="G19" s="125"/>
      <c r="H19" s="126"/>
      <c r="I19" s="124"/>
      <c r="J19" s="126"/>
      <c r="K19" s="124"/>
      <c r="L19" s="152"/>
      <c r="M19" s="25"/>
      <c r="O19" s="73" t="s">
        <v>36</v>
      </c>
    </row>
    <row r="20" spans="1:15" s="26" customFormat="1" ht="24.75" customHeight="1">
      <c r="A20" s="63">
        <f t="shared" si="1"/>
        <v>45785</v>
      </c>
      <c r="B20" s="64" t="str">
        <f t="shared" si="2"/>
        <v>Thu</v>
      </c>
      <c r="C20" s="124"/>
      <c r="D20" s="125"/>
      <c r="E20" s="125"/>
      <c r="F20" s="125"/>
      <c r="G20" s="125"/>
      <c r="H20" s="126"/>
      <c r="I20" s="124"/>
      <c r="J20" s="126"/>
      <c r="K20" s="124"/>
      <c r="L20" s="152"/>
      <c r="M20" s="25"/>
    </row>
    <row r="21" spans="1:15" s="26" customFormat="1" ht="24.75" customHeight="1">
      <c r="A21" s="63">
        <f t="shared" si="1"/>
        <v>45786</v>
      </c>
      <c r="B21" s="64" t="str">
        <f t="shared" si="2"/>
        <v>Fri</v>
      </c>
      <c r="C21" s="124"/>
      <c r="D21" s="125"/>
      <c r="E21" s="125"/>
      <c r="F21" s="125"/>
      <c r="G21" s="125"/>
      <c r="H21" s="126"/>
      <c r="I21" s="124"/>
      <c r="J21" s="126"/>
      <c r="K21" s="124"/>
      <c r="L21" s="152"/>
      <c r="M21" s="25"/>
    </row>
    <row r="22" spans="1:15" s="26" customFormat="1" ht="24.75" customHeight="1">
      <c r="A22" s="63">
        <f t="shared" si="1"/>
        <v>45787</v>
      </c>
      <c r="B22" s="64" t="str">
        <f t="shared" si="2"/>
        <v>Sat</v>
      </c>
      <c r="C22" s="124"/>
      <c r="D22" s="125"/>
      <c r="E22" s="125"/>
      <c r="F22" s="125"/>
      <c r="G22" s="125"/>
      <c r="H22" s="126"/>
      <c r="I22" s="124"/>
      <c r="J22" s="126"/>
      <c r="K22" s="124"/>
      <c r="L22" s="152"/>
      <c r="M22" s="25"/>
    </row>
    <row r="23" spans="1:15" s="26" customFormat="1" ht="24.75" customHeight="1">
      <c r="A23" s="63">
        <f t="shared" si="1"/>
        <v>45788</v>
      </c>
      <c r="B23" s="64" t="str">
        <f t="shared" si="2"/>
        <v>Sun</v>
      </c>
      <c r="C23" s="124"/>
      <c r="D23" s="125"/>
      <c r="E23" s="125"/>
      <c r="F23" s="125"/>
      <c r="G23" s="125"/>
      <c r="H23" s="126"/>
      <c r="I23" s="124"/>
      <c r="J23" s="126"/>
      <c r="K23" s="124"/>
      <c r="L23" s="152"/>
      <c r="M23" s="25"/>
    </row>
    <row r="24" spans="1:15" s="26" customFormat="1" ht="24.75" customHeight="1">
      <c r="A24" s="63">
        <f t="shared" si="1"/>
        <v>45789</v>
      </c>
      <c r="B24" s="64" t="str">
        <f t="shared" si="2"/>
        <v>Mon</v>
      </c>
      <c r="C24" s="124"/>
      <c r="D24" s="125"/>
      <c r="E24" s="125"/>
      <c r="F24" s="125"/>
      <c r="G24" s="125"/>
      <c r="H24" s="126"/>
      <c r="I24" s="124"/>
      <c r="J24" s="126"/>
      <c r="K24" s="124"/>
      <c r="L24" s="152"/>
      <c r="M24" s="25"/>
    </row>
    <row r="25" spans="1:15" s="26" customFormat="1" ht="24.75" customHeight="1">
      <c r="A25" s="63">
        <f t="shared" si="1"/>
        <v>45790</v>
      </c>
      <c r="B25" s="64" t="str">
        <f t="shared" si="2"/>
        <v>Tue</v>
      </c>
      <c r="C25" s="124"/>
      <c r="D25" s="125"/>
      <c r="E25" s="125"/>
      <c r="F25" s="125"/>
      <c r="G25" s="125"/>
      <c r="H25" s="126"/>
      <c r="I25" s="124"/>
      <c r="J25" s="126"/>
      <c r="K25" s="124"/>
      <c r="L25" s="152"/>
      <c r="M25" s="25"/>
    </row>
    <row r="26" spans="1:15" s="26" customFormat="1" ht="24.75" customHeight="1">
      <c r="A26" s="63">
        <f t="shared" si="1"/>
        <v>45791</v>
      </c>
      <c r="B26" s="64" t="str">
        <f t="shared" si="2"/>
        <v>Wed</v>
      </c>
      <c r="C26" s="124"/>
      <c r="D26" s="125"/>
      <c r="E26" s="125"/>
      <c r="F26" s="125"/>
      <c r="G26" s="125"/>
      <c r="H26" s="126"/>
      <c r="I26" s="182"/>
      <c r="J26" s="183"/>
      <c r="K26" s="124"/>
      <c r="L26" s="152"/>
      <c r="M26" s="25"/>
    </row>
    <row r="27" spans="1:15" s="26" customFormat="1" ht="24.75" customHeight="1">
      <c r="A27" s="63">
        <f t="shared" si="1"/>
        <v>45792</v>
      </c>
      <c r="B27" s="64" t="str">
        <f t="shared" si="2"/>
        <v>Thu</v>
      </c>
      <c r="C27" s="124"/>
      <c r="D27" s="125"/>
      <c r="E27" s="125"/>
      <c r="F27" s="125"/>
      <c r="G27" s="125"/>
      <c r="H27" s="126"/>
      <c r="I27" s="178"/>
      <c r="J27" s="179"/>
      <c r="K27" s="180"/>
      <c r="L27" s="181"/>
      <c r="M27" s="25"/>
    </row>
    <row r="28" spans="1:15" s="26" customFormat="1" ht="24.75" customHeight="1">
      <c r="A28" s="63">
        <f t="shared" si="1"/>
        <v>45793</v>
      </c>
      <c r="B28" s="64" t="str">
        <f t="shared" si="2"/>
        <v>Fri</v>
      </c>
      <c r="C28" s="124"/>
      <c r="D28" s="125"/>
      <c r="E28" s="125"/>
      <c r="F28" s="125"/>
      <c r="G28" s="125"/>
      <c r="H28" s="126"/>
      <c r="I28" s="124"/>
      <c r="J28" s="126"/>
      <c r="K28" s="180"/>
      <c r="L28" s="181"/>
      <c r="M28" s="25"/>
    </row>
    <row r="29" spans="1:15" s="26" customFormat="1" ht="24.75" customHeight="1">
      <c r="A29" s="63">
        <f t="shared" si="1"/>
        <v>45794</v>
      </c>
      <c r="B29" s="64" t="str">
        <f t="shared" si="2"/>
        <v>Sat</v>
      </c>
      <c r="C29" s="124"/>
      <c r="D29" s="125"/>
      <c r="E29" s="125"/>
      <c r="F29" s="125"/>
      <c r="G29" s="125"/>
      <c r="H29" s="126"/>
      <c r="I29" s="124"/>
      <c r="J29" s="126"/>
      <c r="K29" s="124"/>
      <c r="L29" s="152"/>
      <c r="M29" s="25"/>
    </row>
    <row r="30" spans="1:15" s="26" customFormat="1" ht="24.75" customHeight="1">
      <c r="A30" s="63">
        <f t="shared" si="1"/>
        <v>45795</v>
      </c>
      <c r="B30" s="64" t="str">
        <f t="shared" si="2"/>
        <v>Sun</v>
      </c>
      <c r="C30" s="124"/>
      <c r="D30" s="125"/>
      <c r="E30" s="125"/>
      <c r="F30" s="125"/>
      <c r="G30" s="125"/>
      <c r="H30" s="126"/>
      <c r="I30" s="124"/>
      <c r="J30" s="126"/>
      <c r="K30" s="124"/>
      <c r="L30" s="152"/>
      <c r="M30" s="25"/>
    </row>
    <row r="31" spans="1:15" s="26" customFormat="1" ht="24.75" customHeight="1">
      <c r="A31" s="63">
        <f t="shared" si="1"/>
        <v>45796</v>
      </c>
      <c r="B31" s="64" t="str">
        <f t="shared" si="2"/>
        <v>Mon</v>
      </c>
      <c r="C31" s="124"/>
      <c r="D31" s="125"/>
      <c r="E31" s="125"/>
      <c r="F31" s="125"/>
      <c r="G31" s="125"/>
      <c r="H31" s="126"/>
      <c r="I31" s="124"/>
      <c r="J31" s="126"/>
      <c r="K31" s="124"/>
      <c r="L31" s="152"/>
      <c r="M31" s="25"/>
    </row>
    <row r="32" spans="1:15" s="26" customFormat="1" ht="24.75" customHeight="1">
      <c r="A32" s="63">
        <f t="shared" si="1"/>
        <v>45797</v>
      </c>
      <c r="B32" s="64" t="str">
        <f t="shared" si="2"/>
        <v>Tue</v>
      </c>
      <c r="C32" s="124"/>
      <c r="D32" s="125"/>
      <c r="E32" s="125"/>
      <c r="F32" s="125"/>
      <c r="G32" s="125"/>
      <c r="H32" s="126"/>
      <c r="I32" s="124"/>
      <c r="J32" s="126"/>
      <c r="K32" s="124"/>
      <c r="L32" s="152"/>
      <c r="M32" s="25"/>
    </row>
    <row r="33" spans="1:15" s="26" customFormat="1" ht="24.75" customHeight="1">
      <c r="A33" s="63">
        <f t="shared" si="1"/>
        <v>45798</v>
      </c>
      <c r="B33" s="64" t="str">
        <f t="shared" si="2"/>
        <v>Wed</v>
      </c>
      <c r="C33" s="124"/>
      <c r="D33" s="125"/>
      <c r="E33" s="125"/>
      <c r="F33" s="125"/>
      <c r="G33" s="125"/>
      <c r="H33" s="126"/>
      <c r="I33" s="124"/>
      <c r="J33" s="126"/>
      <c r="K33" s="124"/>
      <c r="L33" s="152"/>
      <c r="M33" s="25"/>
    </row>
    <row r="34" spans="1:15" s="26" customFormat="1" ht="24.75" customHeight="1">
      <c r="A34" s="63">
        <f t="shared" si="1"/>
        <v>45799</v>
      </c>
      <c r="B34" s="64" t="str">
        <f t="shared" si="2"/>
        <v>Thu</v>
      </c>
      <c r="C34" s="124"/>
      <c r="D34" s="125"/>
      <c r="E34" s="125"/>
      <c r="F34" s="125"/>
      <c r="G34" s="125"/>
      <c r="H34" s="126"/>
      <c r="I34" s="124"/>
      <c r="J34" s="126"/>
      <c r="K34" s="124"/>
      <c r="L34" s="152"/>
      <c r="M34" s="25"/>
    </row>
    <row r="35" spans="1:15" s="26" customFormat="1" ht="24.75" customHeight="1">
      <c r="A35" s="63">
        <f t="shared" si="1"/>
        <v>45800</v>
      </c>
      <c r="B35" s="64" t="str">
        <f t="shared" si="2"/>
        <v>Fri</v>
      </c>
      <c r="C35" s="124"/>
      <c r="D35" s="125"/>
      <c r="E35" s="125"/>
      <c r="F35" s="125"/>
      <c r="G35" s="125"/>
      <c r="H35" s="126"/>
      <c r="I35" s="124"/>
      <c r="J35" s="126"/>
      <c r="K35" s="124"/>
      <c r="L35" s="152"/>
      <c r="M35" s="25"/>
    </row>
    <row r="36" spans="1:15" s="26" customFormat="1" ht="24.75" customHeight="1">
      <c r="A36" s="63">
        <f t="shared" si="1"/>
        <v>45801</v>
      </c>
      <c r="B36" s="64" t="str">
        <f t="shared" si="2"/>
        <v>Sat</v>
      </c>
      <c r="C36" s="124"/>
      <c r="D36" s="125"/>
      <c r="E36" s="125"/>
      <c r="F36" s="125"/>
      <c r="G36" s="125"/>
      <c r="H36" s="126"/>
      <c r="I36" s="124"/>
      <c r="J36" s="126"/>
      <c r="K36" s="124"/>
      <c r="L36" s="152"/>
      <c r="M36" s="25"/>
    </row>
    <row r="37" spans="1:15" s="26" customFormat="1" ht="24.75" customHeight="1">
      <c r="A37" s="63">
        <f t="shared" si="1"/>
        <v>45802</v>
      </c>
      <c r="B37" s="64" t="str">
        <f t="shared" si="2"/>
        <v>Sun</v>
      </c>
      <c r="C37" s="124"/>
      <c r="D37" s="125"/>
      <c r="E37" s="125"/>
      <c r="F37" s="125"/>
      <c r="G37" s="125"/>
      <c r="H37" s="126"/>
      <c r="I37" s="124"/>
      <c r="J37" s="126"/>
      <c r="K37" s="124"/>
      <c r="L37" s="152"/>
      <c r="M37" s="25"/>
    </row>
    <row r="38" spans="1:15" s="26" customFormat="1" ht="24.75" customHeight="1">
      <c r="A38" s="63">
        <f t="shared" si="1"/>
        <v>45803</v>
      </c>
      <c r="B38" s="64" t="str">
        <f t="shared" si="2"/>
        <v>Mon</v>
      </c>
      <c r="C38" s="124"/>
      <c r="D38" s="125"/>
      <c r="E38" s="125"/>
      <c r="F38" s="125"/>
      <c r="G38" s="125"/>
      <c r="H38" s="126"/>
      <c r="I38" s="124"/>
      <c r="J38" s="126"/>
      <c r="K38" s="124"/>
      <c r="L38" s="152"/>
      <c r="M38" s="25"/>
    </row>
    <row r="39" spans="1:15" s="26" customFormat="1" ht="24.75" customHeight="1">
      <c r="A39" s="63">
        <f t="shared" si="1"/>
        <v>45804</v>
      </c>
      <c r="B39" s="64" t="str">
        <f t="shared" si="2"/>
        <v>Tue</v>
      </c>
      <c r="C39" s="124"/>
      <c r="D39" s="125"/>
      <c r="E39" s="125"/>
      <c r="F39" s="125"/>
      <c r="G39" s="125"/>
      <c r="H39" s="126"/>
      <c r="I39" s="124"/>
      <c r="J39" s="126"/>
      <c r="K39" s="124"/>
      <c r="L39" s="152"/>
      <c r="M39" s="25"/>
    </row>
    <row r="40" spans="1:15" s="26" customFormat="1" ht="24.75" customHeight="1">
      <c r="A40" s="63">
        <f t="shared" si="1"/>
        <v>45805</v>
      </c>
      <c r="B40" s="64" t="str">
        <f t="shared" si="2"/>
        <v>Wed</v>
      </c>
      <c r="C40" s="124"/>
      <c r="D40" s="125"/>
      <c r="E40" s="125"/>
      <c r="F40" s="125"/>
      <c r="G40" s="125"/>
      <c r="H40" s="126"/>
      <c r="I40" s="124"/>
      <c r="J40" s="126"/>
      <c r="K40" s="124"/>
      <c r="L40" s="152"/>
      <c r="M40" s="25"/>
    </row>
    <row r="41" spans="1:15" s="26" customFormat="1" ht="24.75" customHeight="1">
      <c r="A41" s="63">
        <f t="shared" si="1"/>
        <v>45806</v>
      </c>
      <c r="B41" s="64" t="str">
        <f t="shared" si="2"/>
        <v>Thu</v>
      </c>
      <c r="C41" s="124"/>
      <c r="D41" s="125"/>
      <c r="E41" s="125"/>
      <c r="F41" s="125"/>
      <c r="G41" s="125"/>
      <c r="H41" s="126"/>
      <c r="I41" s="124"/>
      <c r="J41" s="126"/>
      <c r="K41" s="124"/>
      <c r="L41" s="152"/>
      <c r="M41" s="25"/>
    </row>
    <row r="42" spans="1:15" s="26" customFormat="1" ht="24.75" customHeight="1">
      <c r="A42" s="69">
        <f t="shared" si="1"/>
        <v>45807</v>
      </c>
      <c r="B42" s="70" t="str">
        <f t="shared" si="2"/>
        <v>Fri</v>
      </c>
      <c r="C42" s="124"/>
      <c r="D42" s="125"/>
      <c r="E42" s="125"/>
      <c r="F42" s="125"/>
      <c r="G42" s="125"/>
      <c r="H42" s="126"/>
      <c r="I42" s="124"/>
      <c r="J42" s="126"/>
      <c r="K42" s="124"/>
      <c r="L42" s="152"/>
      <c r="M42" s="25"/>
    </row>
    <row r="43" spans="1:15" s="26" customFormat="1" ht="24.75" customHeight="1" thickBot="1">
      <c r="A43" s="67">
        <f t="shared" si="1"/>
        <v>45808</v>
      </c>
      <c r="B43" s="68" t="str">
        <f t="shared" si="2"/>
        <v>Sat</v>
      </c>
      <c r="C43" s="209"/>
      <c r="D43" s="210"/>
      <c r="E43" s="210"/>
      <c r="F43" s="210"/>
      <c r="G43" s="210"/>
      <c r="H43" s="210"/>
      <c r="I43" s="210"/>
      <c r="J43" s="210"/>
      <c r="K43" s="210"/>
      <c r="L43" s="211"/>
      <c r="M43" s="25"/>
    </row>
    <row r="44" spans="1:15" ht="5.25" customHeight="1">
      <c r="B44" s="11"/>
      <c r="C44" s="11"/>
      <c r="D44" s="11"/>
      <c r="E44" s="11"/>
      <c r="F44" s="11"/>
      <c r="G44" s="11"/>
      <c r="H44" s="11"/>
      <c r="I44" s="11"/>
      <c r="J44" s="11"/>
      <c r="K44" s="11"/>
      <c r="L44" s="11"/>
      <c r="M44" s="11"/>
    </row>
    <row r="45" spans="1:15" ht="1.5" customHeight="1" thickBot="1">
      <c r="A45" s="1"/>
      <c r="B45" s="11"/>
      <c r="C45" s="11"/>
      <c r="D45" s="11"/>
      <c r="E45" s="11"/>
      <c r="F45" s="11"/>
      <c r="G45" s="11"/>
      <c r="H45" s="11"/>
      <c r="I45" s="11"/>
      <c r="J45" s="11"/>
      <c r="K45" s="11"/>
      <c r="L45" s="11"/>
      <c r="M45" s="11"/>
    </row>
    <row r="46" spans="1:15" ht="13.5" hidden="1" thickBot="1">
      <c r="A46" s="1"/>
      <c r="B46" s="12"/>
      <c r="C46" s="12"/>
      <c r="D46" s="12"/>
      <c r="E46" s="12"/>
      <c r="F46" s="12"/>
      <c r="G46" s="12"/>
      <c r="H46" s="12"/>
      <c r="I46" s="12"/>
      <c r="J46" s="12"/>
      <c r="K46" s="12"/>
      <c r="L46" s="12"/>
      <c r="M46" s="12"/>
    </row>
    <row r="47" spans="1:15" s="10" customFormat="1" ht="29.85" customHeight="1">
      <c r="A47" s="130" t="s">
        <v>14</v>
      </c>
      <c r="B47" s="130"/>
      <c r="C47" s="130"/>
      <c r="D47" s="104" t="s">
        <v>13</v>
      </c>
      <c r="E47" s="105"/>
      <c r="F47" s="108" t="s">
        <v>1</v>
      </c>
      <c r="G47" s="109"/>
      <c r="H47" s="41" t="s">
        <v>12</v>
      </c>
      <c r="I47" s="187"/>
      <c r="J47" s="177"/>
      <c r="K47" s="22"/>
      <c r="L47" s="55" t="s">
        <v>24</v>
      </c>
      <c r="M47" s="9"/>
      <c r="O47" s="38"/>
    </row>
    <row r="48" spans="1:15" s="10" customFormat="1" ht="29.8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9" customHeight="1" thickBot="1">
      <c r="A50" s="19"/>
      <c r="B50" s="19"/>
      <c r="C50" s="19"/>
      <c r="D50" s="22"/>
      <c r="E50" s="57"/>
      <c r="F50" s="57"/>
      <c r="G50" s="22"/>
      <c r="H50" s="21"/>
      <c r="I50" s="21"/>
      <c r="J50" s="22"/>
      <c r="K50" s="22"/>
      <c r="L50" s="192"/>
      <c r="M50" s="9"/>
      <c r="O50" s="38"/>
    </row>
    <row r="51" spans="1:15" ht="27" customHeight="1" thickTop="1" thickBot="1">
      <c r="A51" s="112" t="s">
        <v>28</v>
      </c>
      <c r="B51" s="113"/>
      <c r="C51" s="113"/>
      <c r="D51" s="116" t="s">
        <v>29</v>
      </c>
      <c r="E51" s="116"/>
      <c r="F51" s="117"/>
      <c r="G51" s="95"/>
      <c r="H51" s="96" t="s">
        <v>30</v>
      </c>
      <c r="I51" s="97">
        <v>45779</v>
      </c>
      <c r="J51" s="18"/>
      <c r="K51" s="18"/>
      <c r="L51" s="193"/>
      <c r="M51" s="13"/>
    </row>
    <row r="52" spans="1:15" ht="27" customHeight="1" thickBot="1">
      <c r="A52" s="114"/>
      <c r="B52" s="115"/>
      <c r="C52" s="115"/>
      <c r="D52" s="118" t="s">
        <v>30</v>
      </c>
      <c r="E52" s="118"/>
      <c r="F52" s="119"/>
      <c r="G52" s="98"/>
      <c r="H52" s="99" t="s">
        <v>31</v>
      </c>
      <c r="I52" s="100">
        <v>45785</v>
      </c>
      <c r="J52" s="18"/>
      <c r="K52" s="18"/>
      <c r="L52" s="18"/>
      <c r="M52" s="13"/>
    </row>
    <row r="53" spans="1:15" ht="9" customHeight="1" thickTop="1">
      <c r="B53" s="12"/>
      <c r="C53" s="12"/>
      <c r="D53" s="12"/>
      <c r="E53" s="12"/>
      <c r="F53" s="12"/>
      <c r="G53" s="12"/>
      <c r="H53" s="12"/>
      <c r="I53" s="12"/>
      <c r="J53" s="12"/>
      <c r="K53" s="12"/>
      <c r="L53" s="12"/>
      <c r="M53" s="12"/>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D4:G4">
    <cfRule type="expression" dxfId="176" priority="15">
      <formula>$D$4&lt;&gt;""</formula>
    </cfRule>
  </conditionalFormatting>
  <conditionalFormatting sqref="D5:G5">
    <cfRule type="expression" dxfId="175" priority="14">
      <formula>$D$5&lt;&gt;""</formula>
    </cfRule>
  </conditionalFormatting>
  <conditionalFormatting sqref="I4:L4">
    <cfRule type="expression" dxfId="174" priority="13">
      <formula>$I$4&lt;&gt;""</formula>
    </cfRule>
  </conditionalFormatting>
  <conditionalFormatting sqref="I5:I6">
    <cfRule type="expression" dxfId="173" priority="12">
      <formula>$I$5&lt;&gt;""</formula>
    </cfRule>
  </conditionalFormatting>
  <conditionalFormatting sqref="D8:E8">
    <cfRule type="expression" dxfId="172" priority="10">
      <formula>$D$8&lt;&gt;""</formula>
    </cfRule>
  </conditionalFormatting>
  <conditionalFormatting sqref="D9">
    <cfRule type="expression" dxfId="171" priority="9">
      <formula>$D$9&lt;&gt;""</formula>
    </cfRule>
  </conditionalFormatting>
  <conditionalFormatting sqref="F9">
    <cfRule type="expression" dxfId="170" priority="8">
      <formula>$F$9&lt;&gt;""</formula>
    </cfRule>
  </conditionalFormatting>
  <conditionalFormatting sqref="A13:L14 A19:L43 A15:A18 C15:L18">
    <cfRule type="expression" dxfId="169" priority="5">
      <formula>$B13="Hol"</formula>
    </cfRule>
    <cfRule type="expression" dxfId="168" priority="6">
      <formula>$B13="Sun"</formula>
    </cfRule>
    <cfRule type="expression" dxfId="167" priority="7">
      <formula>$B13="Sat"</formula>
    </cfRule>
  </conditionalFormatting>
  <conditionalFormatting sqref="B15:B18">
    <cfRule type="expression" dxfId="166" priority="1">
      <formula>$B15="Hol"</formula>
    </cfRule>
    <cfRule type="expression" dxfId="165" priority="2">
      <formula>$B15="Sun"</formula>
    </cfRule>
    <cfRule type="expression" dxfId="164" priority="3">
      <formula>$B15="Sat"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1"/>
  <sheetViews>
    <sheetView view="pageBreakPreview" zoomScaleNormal="100" zoomScaleSheetLayoutView="100" workbookViewId="0">
      <selection activeCell="K50" sqref="K50"/>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EDATE(April!A2,2)</f>
        <v>45809</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45809</v>
      </c>
      <c r="B13" s="64" t="str">
        <f>TEXT(A13,"ddd")</f>
        <v>Sun</v>
      </c>
      <c r="C13" s="164"/>
      <c r="D13" s="166"/>
      <c r="E13" s="166"/>
      <c r="F13" s="166"/>
      <c r="G13" s="166"/>
      <c r="H13" s="167"/>
      <c r="I13" s="164"/>
      <c r="J13" s="167"/>
      <c r="K13" s="164"/>
      <c r="L13" s="165"/>
      <c r="M13" s="25"/>
      <c r="O13" s="72" t="s">
        <v>15</v>
      </c>
    </row>
    <row r="14" spans="1:15" s="26" customFormat="1" ht="24.75" customHeight="1">
      <c r="A14" s="63">
        <f>A13+1</f>
        <v>45810</v>
      </c>
      <c r="B14" s="64" t="str">
        <f>TEXT(A14,"ddd")</f>
        <v>Mon</v>
      </c>
      <c r="C14" s="124"/>
      <c r="D14" s="125"/>
      <c r="E14" s="125"/>
      <c r="F14" s="125"/>
      <c r="G14" s="125"/>
      <c r="H14" s="126"/>
      <c r="I14" s="124"/>
      <c r="J14" s="126"/>
      <c r="K14" s="124"/>
      <c r="L14" s="152"/>
      <c r="M14" s="25"/>
      <c r="O14" s="80" t="s">
        <v>37</v>
      </c>
    </row>
    <row r="15" spans="1:15" s="26" customFormat="1" ht="24.75" customHeight="1">
      <c r="A15" s="63">
        <f t="shared" ref="A15:A42" si="0">A14+1</f>
        <v>45811</v>
      </c>
      <c r="B15" s="64" t="str">
        <f t="shared" ref="B15:B42" si="1">TEXT(A15,"ddd")</f>
        <v>Tue</v>
      </c>
      <c r="C15" s="124"/>
      <c r="D15" s="125"/>
      <c r="E15" s="125"/>
      <c r="F15" s="125"/>
      <c r="G15" s="125"/>
      <c r="H15" s="126"/>
      <c r="I15" s="124"/>
      <c r="J15" s="126"/>
      <c r="K15" s="124"/>
      <c r="L15" s="152"/>
      <c r="M15" s="25"/>
      <c r="O15" s="73" t="s">
        <v>32</v>
      </c>
    </row>
    <row r="16" spans="1:15" s="26" customFormat="1" ht="24.75" customHeight="1">
      <c r="A16" s="63">
        <f t="shared" si="0"/>
        <v>45812</v>
      </c>
      <c r="B16" s="64" t="str">
        <f t="shared" si="1"/>
        <v>Wed</v>
      </c>
      <c r="C16" s="124"/>
      <c r="D16" s="125"/>
      <c r="E16" s="125"/>
      <c r="F16" s="125"/>
      <c r="G16" s="125"/>
      <c r="H16" s="126"/>
      <c r="I16" s="124"/>
      <c r="J16" s="126"/>
      <c r="K16" s="124"/>
      <c r="L16" s="152"/>
      <c r="M16" s="25"/>
      <c r="O16" s="73" t="s">
        <v>16</v>
      </c>
    </row>
    <row r="17" spans="1:15" s="26" customFormat="1" ht="24.75" customHeight="1">
      <c r="A17" s="63">
        <f t="shared" si="0"/>
        <v>45813</v>
      </c>
      <c r="B17" s="64" t="str">
        <f t="shared" si="1"/>
        <v>Thu</v>
      </c>
      <c r="C17" s="124"/>
      <c r="D17" s="125"/>
      <c r="E17" s="125"/>
      <c r="F17" s="125"/>
      <c r="G17" s="125"/>
      <c r="H17" s="126"/>
      <c r="I17" s="124"/>
      <c r="J17" s="126"/>
      <c r="K17" s="124"/>
      <c r="L17" s="152"/>
      <c r="M17" s="25"/>
      <c r="O17" s="73" t="s">
        <v>17</v>
      </c>
    </row>
    <row r="18" spans="1:15" s="26" customFormat="1" ht="24.75" customHeight="1">
      <c r="A18" s="63">
        <f t="shared" si="0"/>
        <v>45814</v>
      </c>
      <c r="B18" s="64" t="str">
        <f t="shared" si="1"/>
        <v>Fri</v>
      </c>
      <c r="C18" s="124"/>
      <c r="D18" s="125"/>
      <c r="E18" s="125"/>
      <c r="F18" s="125"/>
      <c r="G18" s="125"/>
      <c r="H18" s="126"/>
      <c r="I18" s="124"/>
      <c r="J18" s="126"/>
      <c r="K18" s="124"/>
      <c r="L18" s="152"/>
      <c r="M18" s="25"/>
      <c r="O18" s="73" t="s">
        <v>18</v>
      </c>
    </row>
    <row r="19" spans="1:15" s="26" customFormat="1" ht="24.75" customHeight="1">
      <c r="A19" s="63">
        <f t="shared" si="0"/>
        <v>45815</v>
      </c>
      <c r="B19" s="64" t="str">
        <f t="shared" si="1"/>
        <v>Sat</v>
      </c>
      <c r="C19" s="124"/>
      <c r="D19" s="125"/>
      <c r="E19" s="125"/>
      <c r="F19" s="125"/>
      <c r="G19" s="125"/>
      <c r="H19" s="126"/>
      <c r="I19" s="124"/>
      <c r="J19" s="126"/>
      <c r="K19" s="124"/>
      <c r="L19" s="152"/>
      <c r="M19" s="25"/>
      <c r="O19" s="73" t="s">
        <v>36</v>
      </c>
    </row>
    <row r="20" spans="1:15" s="26" customFormat="1" ht="24.75" customHeight="1">
      <c r="A20" s="63">
        <f t="shared" si="0"/>
        <v>45816</v>
      </c>
      <c r="B20" s="64" t="str">
        <f t="shared" si="1"/>
        <v>Sun</v>
      </c>
      <c r="C20" s="124"/>
      <c r="D20" s="125"/>
      <c r="E20" s="125"/>
      <c r="F20" s="125"/>
      <c r="G20" s="125"/>
      <c r="H20" s="126"/>
      <c r="I20" s="124"/>
      <c r="J20" s="126"/>
      <c r="K20" s="124"/>
      <c r="L20" s="152"/>
      <c r="M20" s="25"/>
    </row>
    <row r="21" spans="1:15" s="26" customFormat="1" ht="24.75" customHeight="1">
      <c r="A21" s="63">
        <f t="shared" si="0"/>
        <v>45817</v>
      </c>
      <c r="B21" s="64" t="str">
        <f t="shared" si="1"/>
        <v>Mon</v>
      </c>
      <c r="C21" s="124"/>
      <c r="D21" s="125"/>
      <c r="E21" s="125"/>
      <c r="F21" s="125"/>
      <c r="G21" s="125"/>
      <c r="H21" s="126"/>
      <c r="I21" s="124"/>
      <c r="J21" s="126"/>
      <c r="K21" s="124"/>
      <c r="L21" s="152"/>
      <c r="M21" s="25"/>
    </row>
    <row r="22" spans="1:15" s="26" customFormat="1" ht="24.75" customHeight="1">
      <c r="A22" s="63">
        <f t="shared" si="0"/>
        <v>45818</v>
      </c>
      <c r="B22" s="64" t="str">
        <f t="shared" si="1"/>
        <v>Tue</v>
      </c>
      <c r="C22" s="124"/>
      <c r="D22" s="125"/>
      <c r="E22" s="125"/>
      <c r="F22" s="125"/>
      <c r="G22" s="125"/>
      <c r="H22" s="126"/>
      <c r="I22" s="124"/>
      <c r="J22" s="126"/>
      <c r="K22" s="124"/>
      <c r="L22" s="152"/>
      <c r="M22" s="25"/>
    </row>
    <row r="23" spans="1:15" s="26" customFormat="1" ht="24.75" customHeight="1">
      <c r="A23" s="63">
        <f t="shared" si="0"/>
        <v>45819</v>
      </c>
      <c r="B23" s="64" t="str">
        <f t="shared" si="1"/>
        <v>Wed</v>
      </c>
      <c r="C23" s="124"/>
      <c r="D23" s="125"/>
      <c r="E23" s="125"/>
      <c r="F23" s="125"/>
      <c r="G23" s="125"/>
      <c r="H23" s="126"/>
      <c r="I23" s="124"/>
      <c r="J23" s="126"/>
      <c r="K23" s="124"/>
      <c r="L23" s="152"/>
      <c r="M23" s="25"/>
    </row>
    <row r="24" spans="1:15" s="26" customFormat="1" ht="24.75" customHeight="1">
      <c r="A24" s="63">
        <f t="shared" si="0"/>
        <v>45820</v>
      </c>
      <c r="B24" s="64" t="str">
        <f t="shared" si="1"/>
        <v>Thu</v>
      </c>
      <c r="C24" s="124"/>
      <c r="D24" s="125"/>
      <c r="E24" s="125"/>
      <c r="F24" s="125"/>
      <c r="G24" s="125"/>
      <c r="H24" s="126"/>
      <c r="I24" s="124"/>
      <c r="J24" s="126"/>
      <c r="K24" s="124"/>
      <c r="L24" s="152"/>
      <c r="M24" s="25"/>
    </row>
    <row r="25" spans="1:15" s="26" customFormat="1" ht="24.75" customHeight="1">
      <c r="A25" s="63">
        <f t="shared" si="0"/>
        <v>45821</v>
      </c>
      <c r="B25" s="64" t="str">
        <f t="shared" si="1"/>
        <v>Fri</v>
      </c>
      <c r="C25" s="124"/>
      <c r="D25" s="125"/>
      <c r="E25" s="125"/>
      <c r="F25" s="125"/>
      <c r="G25" s="125"/>
      <c r="H25" s="126"/>
      <c r="I25" s="124"/>
      <c r="J25" s="126"/>
      <c r="K25" s="124"/>
      <c r="L25" s="152"/>
      <c r="M25" s="25"/>
    </row>
    <row r="26" spans="1:15" s="26" customFormat="1" ht="24.75" customHeight="1">
      <c r="A26" s="63">
        <f t="shared" si="0"/>
        <v>45822</v>
      </c>
      <c r="B26" s="64" t="str">
        <f t="shared" si="1"/>
        <v>Sat</v>
      </c>
      <c r="C26" s="124"/>
      <c r="D26" s="125"/>
      <c r="E26" s="125"/>
      <c r="F26" s="125"/>
      <c r="G26" s="125"/>
      <c r="H26" s="126"/>
      <c r="I26" s="182"/>
      <c r="J26" s="183"/>
      <c r="K26" s="124"/>
      <c r="L26" s="152"/>
      <c r="M26" s="25"/>
    </row>
    <row r="27" spans="1:15" s="26" customFormat="1" ht="24.75" customHeight="1">
      <c r="A27" s="63">
        <f t="shared" si="0"/>
        <v>45823</v>
      </c>
      <c r="B27" s="64" t="str">
        <f t="shared" si="1"/>
        <v>Sun</v>
      </c>
      <c r="C27" s="124"/>
      <c r="D27" s="125"/>
      <c r="E27" s="125"/>
      <c r="F27" s="125"/>
      <c r="G27" s="125"/>
      <c r="H27" s="126"/>
      <c r="I27" s="178"/>
      <c r="J27" s="179"/>
      <c r="K27" s="180"/>
      <c r="L27" s="181"/>
      <c r="M27" s="25"/>
    </row>
    <row r="28" spans="1:15" s="26" customFormat="1" ht="24.75" customHeight="1">
      <c r="A28" s="63">
        <f t="shared" si="0"/>
        <v>45824</v>
      </c>
      <c r="B28" s="64" t="str">
        <f t="shared" si="1"/>
        <v>Mon</v>
      </c>
      <c r="C28" s="124"/>
      <c r="D28" s="125"/>
      <c r="E28" s="125"/>
      <c r="F28" s="125"/>
      <c r="G28" s="125"/>
      <c r="H28" s="126"/>
      <c r="I28" s="124"/>
      <c r="J28" s="126"/>
      <c r="K28" s="180"/>
      <c r="L28" s="181"/>
      <c r="M28" s="25"/>
    </row>
    <row r="29" spans="1:15" s="26" customFormat="1" ht="24.75" customHeight="1">
      <c r="A29" s="63">
        <f t="shared" si="0"/>
        <v>45825</v>
      </c>
      <c r="B29" s="64" t="str">
        <f t="shared" si="1"/>
        <v>Tue</v>
      </c>
      <c r="C29" s="124"/>
      <c r="D29" s="125"/>
      <c r="E29" s="125"/>
      <c r="F29" s="125"/>
      <c r="G29" s="125"/>
      <c r="H29" s="126"/>
      <c r="I29" s="124"/>
      <c r="J29" s="126"/>
      <c r="K29" s="124"/>
      <c r="L29" s="152"/>
      <c r="M29" s="25"/>
    </row>
    <row r="30" spans="1:15" s="26" customFormat="1" ht="24.75" customHeight="1">
      <c r="A30" s="63">
        <f t="shared" si="0"/>
        <v>45826</v>
      </c>
      <c r="B30" s="64" t="str">
        <f t="shared" si="1"/>
        <v>Wed</v>
      </c>
      <c r="C30" s="124"/>
      <c r="D30" s="125"/>
      <c r="E30" s="125"/>
      <c r="F30" s="125"/>
      <c r="G30" s="125"/>
      <c r="H30" s="126"/>
      <c r="I30" s="124"/>
      <c r="J30" s="126"/>
      <c r="K30" s="124"/>
      <c r="L30" s="152"/>
      <c r="M30" s="25"/>
    </row>
    <row r="31" spans="1:15" s="26" customFormat="1" ht="24.75" customHeight="1">
      <c r="A31" s="63">
        <f t="shared" si="0"/>
        <v>45827</v>
      </c>
      <c r="B31" s="64" t="str">
        <f t="shared" si="1"/>
        <v>Thu</v>
      </c>
      <c r="C31" s="124"/>
      <c r="D31" s="125"/>
      <c r="E31" s="125"/>
      <c r="F31" s="125"/>
      <c r="G31" s="125"/>
      <c r="H31" s="126"/>
      <c r="I31" s="124"/>
      <c r="J31" s="126"/>
      <c r="K31" s="124"/>
      <c r="L31" s="152"/>
      <c r="M31" s="25"/>
    </row>
    <row r="32" spans="1:15" s="26" customFormat="1" ht="24.75" customHeight="1">
      <c r="A32" s="63">
        <f t="shared" si="0"/>
        <v>45828</v>
      </c>
      <c r="B32" s="64" t="str">
        <f t="shared" si="1"/>
        <v>Fri</v>
      </c>
      <c r="C32" s="124"/>
      <c r="D32" s="125"/>
      <c r="E32" s="125"/>
      <c r="F32" s="125"/>
      <c r="G32" s="125"/>
      <c r="H32" s="126"/>
      <c r="I32" s="124"/>
      <c r="J32" s="126"/>
      <c r="K32" s="124"/>
      <c r="L32" s="152"/>
      <c r="M32" s="25"/>
    </row>
    <row r="33" spans="1:15" s="26" customFormat="1" ht="24.75" customHeight="1">
      <c r="A33" s="63">
        <f t="shared" si="0"/>
        <v>45829</v>
      </c>
      <c r="B33" s="64" t="str">
        <f t="shared" si="1"/>
        <v>Sat</v>
      </c>
      <c r="C33" s="124"/>
      <c r="D33" s="125"/>
      <c r="E33" s="125"/>
      <c r="F33" s="125"/>
      <c r="G33" s="125"/>
      <c r="H33" s="126"/>
      <c r="I33" s="124"/>
      <c r="J33" s="126"/>
      <c r="K33" s="124"/>
      <c r="L33" s="152"/>
      <c r="M33" s="25"/>
    </row>
    <row r="34" spans="1:15" s="26" customFormat="1" ht="24.75" customHeight="1">
      <c r="A34" s="63">
        <f t="shared" si="0"/>
        <v>45830</v>
      </c>
      <c r="B34" s="64" t="str">
        <f t="shared" si="1"/>
        <v>Sun</v>
      </c>
      <c r="C34" s="124"/>
      <c r="D34" s="125"/>
      <c r="E34" s="125"/>
      <c r="F34" s="125"/>
      <c r="G34" s="125"/>
      <c r="H34" s="126"/>
      <c r="I34" s="124"/>
      <c r="J34" s="126"/>
      <c r="K34" s="124"/>
      <c r="L34" s="152"/>
      <c r="M34" s="25"/>
    </row>
    <row r="35" spans="1:15" s="26" customFormat="1" ht="24.75" customHeight="1">
      <c r="A35" s="63">
        <f t="shared" si="0"/>
        <v>45831</v>
      </c>
      <c r="B35" s="64" t="str">
        <f t="shared" si="1"/>
        <v>Mon</v>
      </c>
      <c r="C35" s="124"/>
      <c r="D35" s="125"/>
      <c r="E35" s="125"/>
      <c r="F35" s="125"/>
      <c r="G35" s="125"/>
      <c r="H35" s="126"/>
      <c r="I35" s="124"/>
      <c r="J35" s="126"/>
      <c r="K35" s="124"/>
      <c r="L35" s="152"/>
      <c r="M35" s="25"/>
    </row>
    <row r="36" spans="1:15" s="26" customFormat="1" ht="24.75" customHeight="1">
      <c r="A36" s="63">
        <f t="shared" si="0"/>
        <v>45832</v>
      </c>
      <c r="B36" s="64" t="str">
        <f t="shared" si="1"/>
        <v>Tue</v>
      </c>
      <c r="C36" s="124"/>
      <c r="D36" s="125"/>
      <c r="E36" s="125"/>
      <c r="F36" s="125"/>
      <c r="G36" s="125"/>
      <c r="H36" s="126"/>
      <c r="I36" s="124"/>
      <c r="J36" s="126"/>
      <c r="K36" s="124"/>
      <c r="L36" s="152"/>
      <c r="M36" s="25"/>
    </row>
    <row r="37" spans="1:15" s="26" customFormat="1" ht="24.75" customHeight="1">
      <c r="A37" s="63">
        <f t="shared" si="0"/>
        <v>45833</v>
      </c>
      <c r="B37" s="64" t="str">
        <f t="shared" si="1"/>
        <v>Wed</v>
      </c>
      <c r="C37" s="124"/>
      <c r="D37" s="125"/>
      <c r="E37" s="125"/>
      <c r="F37" s="125"/>
      <c r="G37" s="125"/>
      <c r="H37" s="126"/>
      <c r="I37" s="124"/>
      <c r="J37" s="126"/>
      <c r="K37" s="124"/>
      <c r="L37" s="152"/>
      <c r="M37" s="25"/>
    </row>
    <row r="38" spans="1:15" s="26" customFormat="1" ht="24.75" customHeight="1">
      <c r="A38" s="63">
        <f t="shared" si="0"/>
        <v>45834</v>
      </c>
      <c r="B38" s="64" t="str">
        <f t="shared" si="1"/>
        <v>Thu</v>
      </c>
      <c r="C38" s="124"/>
      <c r="D38" s="125"/>
      <c r="E38" s="125"/>
      <c r="F38" s="125"/>
      <c r="G38" s="125"/>
      <c r="H38" s="126"/>
      <c r="I38" s="124"/>
      <c r="J38" s="126"/>
      <c r="K38" s="124"/>
      <c r="L38" s="152"/>
      <c r="M38" s="25"/>
    </row>
    <row r="39" spans="1:15" s="26" customFormat="1" ht="24.75" customHeight="1">
      <c r="A39" s="63">
        <f t="shared" si="0"/>
        <v>45835</v>
      </c>
      <c r="B39" s="64" t="str">
        <f t="shared" si="1"/>
        <v>Fri</v>
      </c>
      <c r="C39" s="124"/>
      <c r="D39" s="125"/>
      <c r="E39" s="125"/>
      <c r="F39" s="125"/>
      <c r="G39" s="125"/>
      <c r="H39" s="126"/>
      <c r="I39" s="124"/>
      <c r="J39" s="126"/>
      <c r="K39" s="124"/>
      <c r="L39" s="152"/>
      <c r="M39" s="25"/>
    </row>
    <row r="40" spans="1:15" s="26" customFormat="1" ht="24.75" customHeight="1">
      <c r="A40" s="63">
        <f t="shared" si="0"/>
        <v>45836</v>
      </c>
      <c r="B40" s="64" t="str">
        <f t="shared" si="1"/>
        <v>Sat</v>
      </c>
      <c r="C40" s="124"/>
      <c r="D40" s="125"/>
      <c r="E40" s="125"/>
      <c r="F40" s="125"/>
      <c r="G40" s="125"/>
      <c r="H40" s="126"/>
      <c r="I40" s="124"/>
      <c r="J40" s="126"/>
      <c r="K40" s="124"/>
      <c r="L40" s="152"/>
      <c r="M40" s="25"/>
    </row>
    <row r="41" spans="1:15" s="26" customFormat="1" ht="24.75" customHeight="1">
      <c r="A41" s="63">
        <f t="shared" si="0"/>
        <v>45837</v>
      </c>
      <c r="B41" s="64" t="str">
        <f t="shared" si="1"/>
        <v>Sun</v>
      </c>
      <c r="C41" s="124"/>
      <c r="D41" s="125"/>
      <c r="E41" s="125"/>
      <c r="F41" s="125"/>
      <c r="G41" s="125"/>
      <c r="H41" s="126"/>
      <c r="I41" s="124"/>
      <c r="J41" s="126"/>
      <c r="K41" s="124"/>
      <c r="L41" s="152"/>
      <c r="M41" s="25"/>
    </row>
    <row r="42" spans="1:15" s="26" customFormat="1" ht="24.75" customHeight="1" thickBot="1">
      <c r="A42" s="65">
        <f t="shared" si="0"/>
        <v>45838</v>
      </c>
      <c r="B42" s="66" t="str">
        <f t="shared" si="1"/>
        <v>Mon</v>
      </c>
      <c r="C42" s="212"/>
      <c r="D42" s="213"/>
      <c r="E42" s="213"/>
      <c r="F42" s="213"/>
      <c r="G42" s="213"/>
      <c r="H42" s="214"/>
      <c r="I42" s="212"/>
      <c r="J42" s="214"/>
      <c r="K42" s="212"/>
      <c r="L42" s="215"/>
      <c r="M42" s="25"/>
    </row>
    <row r="43" spans="1:15" ht="5.25" customHeight="1">
      <c r="B43" s="11"/>
      <c r="C43" s="11"/>
      <c r="D43" s="11"/>
      <c r="E43" s="11"/>
      <c r="F43" s="11"/>
      <c r="G43" s="11"/>
      <c r="H43" s="11"/>
      <c r="I43" s="11"/>
      <c r="J43" s="11"/>
      <c r="K43" s="11"/>
      <c r="L43" s="11"/>
      <c r="M43" s="11"/>
    </row>
    <row r="44" spans="1:15" ht="1.5" customHeight="1" thickBot="1">
      <c r="A44" s="1"/>
      <c r="B44" s="11"/>
      <c r="C44" s="11"/>
      <c r="D44" s="11"/>
      <c r="E44" s="11"/>
      <c r="F44" s="11"/>
      <c r="G44" s="11"/>
      <c r="H44" s="11"/>
      <c r="I44" s="11"/>
      <c r="J44" s="11"/>
      <c r="K44" s="11"/>
      <c r="L44" s="11"/>
      <c r="M44" s="11"/>
    </row>
    <row r="45" spans="1:15" ht="13.5" hidden="1" thickBot="1">
      <c r="A45" s="1"/>
      <c r="B45" s="12"/>
      <c r="C45" s="12"/>
      <c r="D45" s="12"/>
      <c r="E45" s="12"/>
      <c r="F45" s="12"/>
      <c r="G45" s="12"/>
      <c r="H45" s="12"/>
      <c r="I45" s="12"/>
      <c r="J45" s="12"/>
      <c r="K45" s="12"/>
      <c r="L45" s="12"/>
      <c r="M45" s="12"/>
    </row>
    <row r="46" spans="1:15" s="10" customFormat="1" ht="29.25" customHeight="1">
      <c r="A46" s="130" t="s">
        <v>14</v>
      </c>
      <c r="B46" s="130"/>
      <c r="C46" s="130"/>
      <c r="D46" s="104" t="s">
        <v>13</v>
      </c>
      <c r="E46" s="105"/>
      <c r="F46" s="108" t="s">
        <v>1</v>
      </c>
      <c r="G46" s="109"/>
      <c r="H46" s="41" t="s">
        <v>12</v>
      </c>
      <c r="I46" s="187"/>
      <c r="J46" s="177"/>
      <c r="K46" s="22"/>
      <c r="L46" s="55" t="s">
        <v>24</v>
      </c>
      <c r="M46" s="9"/>
      <c r="O46" s="26"/>
    </row>
    <row r="47" spans="1:15" s="10" customFormat="1" ht="29.25" customHeight="1">
      <c r="A47" s="130"/>
      <c r="B47" s="130"/>
      <c r="C47" s="130"/>
      <c r="D47" s="106"/>
      <c r="E47" s="107"/>
      <c r="F47" s="110" t="s">
        <v>3</v>
      </c>
      <c r="G47" s="111"/>
      <c r="H47" s="42" t="s">
        <v>2</v>
      </c>
      <c r="I47" s="187"/>
      <c r="J47" s="177"/>
      <c r="K47" s="22"/>
      <c r="L47" s="191"/>
      <c r="M47" s="9"/>
      <c r="O47" s="38"/>
    </row>
    <row r="48" spans="1:15" s="10" customFormat="1" ht="29.25" customHeight="1" thickBot="1">
      <c r="A48" s="130" t="s">
        <v>14</v>
      </c>
      <c r="B48" s="130"/>
      <c r="C48" s="130"/>
      <c r="D48" s="149" t="s">
        <v>4</v>
      </c>
      <c r="E48" s="150"/>
      <c r="F48" s="150"/>
      <c r="G48" s="151"/>
      <c r="H48" s="43" t="s">
        <v>12</v>
      </c>
      <c r="I48" s="21"/>
      <c r="J48" s="177"/>
      <c r="K48" s="177"/>
      <c r="L48" s="192"/>
      <c r="M48" s="9"/>
      <c r="O48" s="38"/>
    </row>
    <row r="49" spans="1:15" s="10" customFormat="1" ht="8.25" customHeight="1" thickBot="1">
      <c r="A49" s="19"/>
      <c r="B49" s="19"/>
      <c r="C49" s="19"/>
      <c r="D49" s="22"/>
      <c r="E49" s="57"/>
      <c r="F49" s="57"/>
      <c r="G49" s="22"/>
      <c r="H49" s="21"/>
      <c r="I49" s="21"/>
      <c r="J49" s="22"/>
      <c r="K49" s="22"/>
      <c r="L49" s="192"/>
      <c r="M49" s="9"/>
      <c r="O49" s="38"/>
    </row>
    <row r="50" spans="1:15" ht="27" customHeight="1" thickTop="1" thickBot="1">
      <c r="A50" s="112" t="s">
        <v>28</v>
      </c>
      <c r="B50" s="113"/>
      <c r="C50" s="113"/>
      <c r="D50" s="116" t="s">
        <v>29</v>
      </c>
      <c r="E50" s="116"/>
      <c r="F50" s="117"/>
      <c r="G50" s="95"/>
      <c r="H50" s="96" t="s">
        <v>30</v>
      </c>
      <c r="I50" s="97">
        <v>45811</v>
      </c>
      <c r="J50" s="18"/>
      <c r="K50" s="18"/>
      <c r="L50" s="193"/>
      <c r="M50" s="13"/>
      <c r="O50" s="38"/>
    </row>
    <row r="51" spans="1:15" ht="27" customHeight="1" thickBot="1">
      <c r="A51" s="114"/>
      <c r="B51" s="115"/>
      <c r="C51" s="115"/>
      <c r="D51" s="118" t="s">
        <v>30</v>
      </c>
      <c r="E51" s="118"/>
      <c r="F51" s="119"/>
      <c r="G51" s="98"/>
      <c r="H51" s="99" t="s">
        <v>31</v>
      </c>
      <c r="I51" s="100">
        <v>45814</v>
      </c>
      <c r="J51" s="18"/>
      <c r="K51" s="18"/>
      <c r="L51" s="18"/>
      <c r="M51" s="13"/>
    </row>
    <row r="52" spans="1:15" ht="10.5" customHeight="1" thickTop="1">
      <c r="A52" s="18"/>
      <c r="B52" s="18"/>
      <c r="C52" s="18"/>
      <c r="D52" s="18"/>
      <c r="E52" s="18"/>
      <c r="F52" s="18"/>
      <c r="G52" s="18"/>
      <c r="H52" s="18"/>
      <c r="I52" s="18"/>
      <c r="J52" s="18"/>
      <c r="K52" s="18"/>
      <c r="L52" s="18"/>
      <c r="M52" s="13"/>
    </row>
    <row r="53" spans="1:15" ht="29.25" customHeight="1">
      <c r="A53" s="158" t="s">
        <v>33</v>
      </c>
      <c r="B53" s="159"/>
      <c r="C53" s="159"/>
      <c r="D53" s="159"/>
      <c r="E53" s="159"/>
      <c r="F53" s="159"/>
      <c r="G53" s="159"/>
      <c r="H53" s="159"/>
      <c r="I53" s="159"/>
      <c r="J53" s="159"/>
      <c r="K53" s="159"/>
      <c r="L53" s="159"/>
    </row>
    <row r="54" spans="1:15" ht="22.5" customHeight="1">
      <c r="A54" s="159"/>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51" customHeight="1">
      <c r="A60" s="159"/>
      <c r="B60" s="159"/>
      <c r="C60" s="159"/>
      <c r="D60" s="159"/>
      <c r="E60" s="159"/>
      <c r="F60" s="159"/>
      <c r="G60" s="159"/>
      <c r="H60" s="159"/>
      <c r="I60" s="159"/>
      <c r="J60" s="159"/>
      <c r="K60" s="159"/>
      <c r="L60" s="159"/>
      <c r="O60" s="2"/>
    </row>
    <row r="61" spans="1:15">
      <c r="O61" s="2"/>
    </row>
  </sheetData>
  <mergeCells count="124">
    <mergeCell ref="A53:L60"/>
    <mergeCell ref="A46:C47"/>
    <mergeCell ref="I46:I47"/>
    <mergeCell ref="J46:J47"/>
    <mergeCell ref="L47:L50"/>
    <mergeCell ref="A48:C48"/>
    <mergeCell ref="D48:G48"/>
    <mergeCell ref="J48:K48"/>
    <mergeCell ref="D46:E47"/>
    <mergeCell ref="F46:G46"/>
    <mergeCell ref="F47:G47"/>
    <mergeCell ref="A50:C51"/>
    <mergeCell ref="D50:F50"/>
    <mergeCell ref="D51:F51"/>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42">
    <cfRule type="expression" dxfId="163" priority="13">
      <formula>$B13="Hol"</formula>
    </cfRule>
    <cfRule type="expression" dxfId="162" priority="14">
      <formula>$B13="Sun"</formula>
    </cfRule>
    <cfRule type="expression" dxfId="161" priority="15">
      <formula>$B13="Sat"</formula>
    </cfRule>
  </conditionalFormatting>
  <conditionalFormatting sqref="D4:G4">
    <cfRule type="expression" dxfId="160" priority="12">
      <formula>$D$4&lt;&gt;""</formula>
    </cfRule>
  </conditionalFormatting>
  <conditionalFormatting sqref="D5:G5">
    <cfRule type="expression" dxfId="159" priority="11">
      <formula>$D$5&lt;&gt;""</formula>
    </cfRule>
  </conditionalFormatting>
  <conditionalFormatting sqref="I4:L4">
    <cfRule type="expression" dxfId="158" priority="10">
      <formula>$I$4&lt;&gt;""</formula>
    </cfRule>
  </conditionalFormatting>
  <conditionalFormatting sqref="D8:E8">
    <cfRule type="expression" dxfId="157" priority="5">
      <formula>$D$8&lt;&gt;""</formula>
    </cfRule>
  </conditionalFormatting>
  <conditionalFormatting sqref="D9">
    <cfRule type="expression" dxfId="156" priority="4">
      <formula>$D$9&lt;&gt;""</formula>
    </cfRule>
  </conditionalFormatting>
  <conditionalFormatting sqref="F9">
    <cfRule type="expression" dxfId="155" priority="3">
      <formula>$F$9&lt;&gt;""</formula>
    </cfRule>
  </conditionalFormatting>
  <conditionalFormatting sqref="I5">
    <cfRule type="expression" dxfId="154" priority="2">
      <formula>$I$5&lt;&gt;""</formula>
    </cfRule>
  </conditionalFormatting>
  <conditionalFormatting sqref="I6">
    <cfRule type="expression" dxfId="153"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61"/>
  <sheetViews>
    <sheetView view="pageBreakPreview" zoomScaleNormal="100" zoomScaleSheetLayoutView="100" workbookViewId="0">
      <selection activeCell="I51" sqref="I51"/>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EDATE(April!A2,3)</f>
        <v>45839</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45839</v>
      </c>
      <c r="B13" s="64" t="str">
        <f>TEXT(A13,"ddd")</f>
        <v>Tue</v>
      </c>
      <c r="C13" s="164"/>
      <c r="D13" s="166"/>
      <c r="E13" s="166"/>
      <c r="F13" s="166"/>
      <c r="G13" s="166"/>
      <c r="H13" s="167"/>
      <c r="I13" s="164"/>
      <c r="J13" s="167"/>
      <c r="K13" s="164"/>
      <c r="L13" s="165"/>
      <c r="M13" s="25"/>
      <c r="O13" s="72" t="s">
        <v>15</v>
      </c>
    </row>
    <row r="14" spans="1:15" s="26" customFormat="1" ht="24.75" customHeight="1">
      <c r="A14" s="63">
        <f>A13+1</f>
        <v>45840</v>
      </c>
      <c r="B14" s="64" t="str">
        <f>TEXT(A14,"ddd")</f>
        <v>Wed</v>
      </c>
      <c r="C14" s="124"/>
      <c r="D14" s="125"/>
      <c r="E14" s="125"/>
      <c r="F14" s="125"/>
      <c r="G14" s="125"/>
      <c r="H14" s="126"/>
      <c r="I14" s="124"/>
      <c r="J14" s="126"/>
      <c r="K14" s="124"/>
      <c r="L14" s="152"/>
      <c r="M14" s="25"/>
      <c r="O14" s="80" t="s">
        <v>37</v>
      </c>
    </row>
    <row r="15" spans="1:15" s="26" customFormat="1" ht="24.75" customHeight="1">
      <c r="A15" s="63">
        <f t="shared" ref="A15:A43" si="0">A14+1</f>
        <v>45841</v>
      </c>
      <c r="B15" s="64" t="str">
        <f t="shared" ref="B15:B43" si="1">TEXT(A15,"ddd")</f>
        <v>Thu</v>
      </c>
      <c r="C15" s="124"/>
      <c r="D15" s="125"/>
      <c r="E15" s="125"/>
      <c r="F15" s="125"/>
      <c r="G15" s="125"/>
      <c r="H15" s="126"/>
      <c r="I15" s="124"/>
      <c r="J15" s="126"/>
      <c r="K15" s="124"/>
      <c r="L15" s="152"/>
      <c r="M15" s="25"/>
      <c r="O15" s="73" t="s">
        <v>32</v>
      </c>
    </row>
    <row r="16" spans="1:15" s="26" customFormat="1" ht="24.75" customHeight="1">
      <c r="A16" s="63">
        <f t="shared" si="0"/>
        <v>45842</v>
      </c>
      <c r="B16" s="64" t="str">
        <f t="shared" si="1"/>
        <v>Fri</v>
      </c>
      <c r="C16" s="124"/>
      <c r="D16" s="125"/>
      <c r="E16" s="125"/>
      <c r="F16" s="125"/>
      <c r="G16" s="125"/>
      <c r="H16" s="126"/>
      <c r="I16" s="124"/>
      <c r="J16" s="126"/>
      <c r="K16" s="124"/>
      <c r="L16" s="152"/>
      <c r="M16" s="25"/>
      <c r="O16" s="73" t="s">
        <v>16</v>
      </c>
    </row>
    <row r="17" spans="1:15" s="26" customFormat="1" ht="24.75" customHeight="1">
      <c r="A17" s="63">
        <f t="shared" si="0"/>
        <v>45843</v>
      </c>
      <c r="B17" s="64" t="str">
        <f t="shared" si="1"/>
        <v>Sat</v>
      </c>
      <c r="C17" s="124"/>
      <c r="D17" s="125"/>
      <c r="E17" s="125"/>
      <c r="F17" s="125"/>
      <c r="G17" s="125"/>
      <c r="H17" s="126"/>
      <c r="I17" s="124"/>
      <c r="J17" s="126"/>
      <c r="K17" s="124"/>
      <c r="L17" s="152"/>
      <c r="M17" s="25"/>
      <c r="O17" s="73" t="s">
        <v>17</v>
      </c>
    </row>
    <row r="18" spans="1:15" s="26" customFormat="1" ht="24.75" customHeight="1">
      <c r="A18" s="63">
        <f t="shared" si="0"/>
        <v>45844</v>
      </c>
      <c r="B18" s="64" t="str">
        <f t="shared" si="1"/>
        <v>Sun</v>
      </c>
      <c r="C18" s="124"/>
      <c r="D18" s="125"/>
      <c r="E18" s="125"/>
      <c r="F18" s="125"/>
      <c r="G18" s="125"/>
      <c r="H18" s="126"/>
      <c r="I18" s="124"/>
      <c r="J18" s="126"/>
      <c r="K18" s="124"/>
      <c r="L18" s="152"/>
      <c r="M18" s="25"/>
      <c r="O18" s="73" t="s">
        <v>18</v>
      </c>
    </row>
    <row r="19" spans="1:15" s="26" customFormat="1" ht="24.75" customHeight="1">
      <c r="A19" s="63">
        <f t="shared" si="0"/>
        <v>45845</v>
      </c>
      <c r="B19" s="64" t="str">
        <f t="shared" si="1"/>
        <v>Mon</v>
      </c>
      <c r="C19" s="124"/>
      <c r="D19" s="125"/>
      <c r="E19" s="125"/>
      <c r="F19" s="125"/>
      <c r="G19" s="125"/>
      <c r="H19" s="126"/>
      <c r="I19" s="124"/>
      <c r="J19" s="126"/>
      <c r="K19" s="124"/>
      <c r="L19" s="152"/>
      <c r="M19" s="25"/>
      <c r="O19" s="73" t="s">
        <v>36</v>
      </c>
    </row>
    <row r="20" spans="1:15" s="26" customFormat="1" ht="24.75" customHeight="1">
      <c r="A20" s="63">
        <f t="shared" si="0"/>
        <v>45846</v>
      </c>
      <c r="B20" s="64" t="str">
        <f t="shared" si="1"/>
        <v>Tue</v>
      </c>
      <c r="C20" s="124"/>
      <c r="D20" s="125"/>
      <c r="E20" s="125"/>
      <c r="F20" s="125"/>
      <c r="G20" s="125"/>
      <c r="H20" s="126"/>
      <c r="I20" s="124"/>
      <c r="J20" s="126"/>
      <c r="K20" s="124"/>
      <c r="L20" s="152"/>
      <c r="M20" s="25"/>
    </row>
    <row r="21" spans="1:15" s="26" customFormat="1" ht="24.75" customHeight="1">
      <c r="A21" s="63">
        <f t="shared" si="0"/>
        <v>45847</v>
      </c>
      <c r="B21" s="64" t="str">
        <f t="shared" si="1"/>
        <v>Wed</v>
      </c>
      <c r="C21" s="124"/>
      <c r="D21" s="125"/>
      <c r="E21" s="125"/>
      <c r="F21" s="125"/>
      <c r="G21" s="125"/>
      <c r="H21" s="126"/>
      <c r="I21" s="124"/>
      <c r="J21" s="126"/>
      <c r="K21" s="124"/>
      <c r="L21" s="152"/>
      <c r="M21" s="25"/>
    </row>
    <row r="22" spans="1:15" s="26" customFormat="1" ht="24.75" customHeight="1">
      <c r="A22" s="63">
        <f t="shared" si="0"/>
        <v>45848</v>
      </c>
      <c r="B22" s="64" t="str">
        <f t="shared" si="1"/>
        <v>Thu</v>
      </c>
      <c r="C22" s="124"/>
      <c r="D22" s="125"/>
      <c r="E22" s="125"/>
      <c r="F22" s="125"/>
      <c r="G22" s="125"/>
      <c r="H22" s="126"/>
      <c r="I22" s="124"/>
      <c r="J22" s="126"/>
      <c r="K22" s="124"/>
      <c r="L22" s="152"/>
      <c r="M22" s="25"/>
    </row>
    <row r="23" spans="1:15" s="26" customFormat="1" ht="24.75" customHeight="1">
      <c r="A23" s="63">
        <f t="shared" si="0"/>
        <v>45849</v>
      </c>
      <c r="B23" s="64" t="str">
        <f t="shared" si="1"/>
        <v>Fri</v>
      </c>
      <c r="C23" s="124"/>
      <c r="D23" s="125"/>
      <c r="E23" s="125"/>
      <c r="F23" s="125"/>
      <c r="G23" s="125"/>
      <c r="H23" s="126"/>
      <c r="I23" s="124"/>
      <c r="J23" s="126"/>
      <c r="K23" s="124"/>
      <c r="L23" s="152"/>
      <c r="M23" s="25"/>
    </row>
    <row r="24" spans="1:15" s="26" customFormat="1" ht="24.75" customHeight="1">
      <c r="A24" s="63">
        <f t="shared" si="0"/>
        <v>45850</v>
      </c>
      <c r="B24" s="64" t="str">
        <f t="shared" si="1"/>
        <v>Sat</v>
      </c>
      <c r="C24" s="124"/>
      <c r="D24" s="125"/>
      <c r="E24" s="125"/>
      <c r="F24" s="125"/>
      <c r="G24" s="125"/>
      <c r="H24" s="126"/>
      <c r="I24" s="124"/>
      <c r="J24" s="126"/>
      <c r="K24" s="124"/>
      <c r="L24" s="152"/>
      <c r="M24" s="25"/>
    </row>
    <row r="25" spans="1:15" s="26" customFormat="1" ht="24.75" customHeight="1">
      <c r="A25" s="63">
        <f t="shared" si="0"/>
        <v>45851</v>
      </c>
      <c r="B25" s="64" t="str">
        <f t="shared" si="1"/>
        <v>Sun</v>
      </c>
      <c r="C25" s="124"/>
      <c r="D25" s="125"/>
      <c r="E25" s="125"/>
      <c r="F25" s="125"/>
      <c r="G25" s="125"/>
      <c r="H25" s="126"/>
      <c r="I25" s="124"/>
      <c r="J25" s="126"/>
      <c r="K25" s="124"/>
      <c r="L25" s="152"/>
      <c r="M25" s="25"/>
    </row>
    <row r="26" spans="1:15" s="26" customFormat="1" ht="24.75" customHeight="1">
      <c r="A26" s="63">
        <f t="shared" si="0"/>
        <v>45852</v>
      </c>
      <c r="B26" s="64" t="str">
        <f t="shared" si="1"/>
        <v>Mon</v>
      </c>
      <c r="C26" s="124"/>
      <c r="D26" s="125"/>
      <c r="E26" s="125"/>
      <c r="F26" s="125"/>
      <c r="G26" s="125"/>
      <c r="H26" s="126"/>
      <c r="I26" s="182"/>
      <c r="J26" s="183"/>
      <c r="K26" s="124"/>
      <c r="L26" s="152"/>
      <c r="M26" s="25"/>
    </row>
    <row r="27" spans="1:15" s="26" customFormat="1" ht="24.75" customHeight="1">
      <c r="A27" s="63">
        <f t="shared" si="0"/>
        <v>45853</v>
      </c>
      <c r="B27" s="64" t="str">
        <f t="shared" si="1"/>
        <v>Tue</v>
      </c>
      <c r="C27" s="124"/>
      <c r="D27" s="125"/>
      <c r="E27" s="125"/>
      <c r="F27" s="125"/>
      <c r="G27" s="125"/>
      <c r="H27" s="126"/>
      <c r="I27" s="182"/>
      <c r="J27" s="183"/>
      <c r="K27" s="124"/>
      <c r="L27" s="152"/>
      <c r="M27" s="25"/>
    </row>
    <row r="28" spans="1:15" s="26" customFormat="1" ht="24.75" customHeight="1">
      <c r="A28" s="63">
        <f t="shared" si="0"/>
        <v>45854</v>
      </c>
      <c r="B28" s="64" t="str">
        <f t="shared" si="1"/>
        <v>Wed</v>
      </c>
      <c r="C28" s="124"/>
      <c r="D28" s="125"/>
      <c r="E28" s="125"/>
      <c r="F28" s="125"/>
      <c r="G28" s="125"/>
      <c r="H28" s="126"/>
      <c r="I28" s="124"/>
      <c r="J28" s="126"/>
      <c r="K28" s="180"/>
      <c r="L28" s="181"/>
      <c r="M28" s="25"/>
    </row>
    <row r="29" spans="1:15" s="26" customFormat="1" ht="24.75" customHeight="1">
      <c r="A29" s="63">
        <f t="shared" si="0"/>
        <v>45855</v>
      </c>
      <c r="B29" s="64" t="str">
        <f t="shared" si="1"/>
        <v>Thu</v>
      </c>
      <c r="C29" s="124"/>
      <c r="D29" s="125"/>
      <c r="E29" s="125"/>
      <c r="F29" s="125"/>
      <c r="G29" s="125"/>
      <c r="H29" s="126"/>
      <c r="I29" s="124"/>
      <c r="J29" s="126"/>
      <c r="K29" s="124"/>
      <c r="L29" s="152"/>
      <c r="M29" s="25"/>
    </row>
    <row r="30" spans="1:15" s="26" customFormat="1" ht="24.75" customHeight="1">
      <c r="A30" s="63">
        <f t="shared" si="0"/>
        <v>45856</v>
      </c>
      <c r="B30" s="64" t="str">
        <f t="shared" si="1"/>
        <v>Fri</v>
      </c>
      <c r="C30" s="124"/>
      <c r="D30" s="125"/>
      <c r="E30" s="125"/>
      <c r="F30" s="125"/>
      <c r="G30" s="125"/>
      <c r="H30" s="126"/>
      <c r="I30" s="124"/>
      <c r="J30" s="126"/>
      <c r="K30" s="124"/>
      <c r="L30" s="152"/>
      <c r="M30" s="25"/>
    </row>
    <row r="31" spans="1:15" s="26" customFormat="1" ht="24.75" customHeight="1">
      <c r="A31" s="63">
        <f t="shared" si="0"/>
        <v>45857</v>
      </c>
      <c r="B31" s="64" t="str">
        <f t="shared" si="1"/>
        <v>Sat</v>
      </c>
      <c r="C31" s="124"/>
      <c r="D31" s="125"/>
      <c r="E31" s="125"/>
      <c r="F31" s="125"/>
      <c r="G31" s="125"/>
      <c r="H31" s="126"/>
      <c r="I31" s="124"/>
      <c r="J31" s="126"/>
      <c r="K31" s="124"/>
      <c r="L31" s="152"/>
      <c r="M31" s="25"/>
    </row>
    <row r="32" spans="1:15" s="26" customFormat="1" ht="24.75" customHeight="1">
      <c r="A32" s="63">
        <f t="shared" si="0"/>
        <v>45858</v>
      </c>
      <c r="B32" s="64" t="str">
        <f t="shared" si="1"/>
        <v>Sun</v>
      </c>
      <c r="C32" s="124"/>
      <c r="D32" s="125"/>
      <c r="E32" s="125"/>
      <c r="F32" s="125"/>
      <c r="G32" s="125"/>
      <c r="H32" s="126"/>
      <c r="I32" s="124"/>
      <c r="J32" s="126"/>
      <c r="K32" s="124"/>
      <c r="L32" s="152"/>
      <c r="M32" s="25"/>
    </row>
    <row r="33" spans="1:15" s="26" customFormat="1" ht="24.75" customHeight="1">
      <c r="A33" s="63">
        <f t="shared" si="0"/>
        <v>45859</v>
      </c>
      <c r="B33" s="64" t="s">
        <v>52</v>
      </c>
      <c r="C33" s="124"/>
      <c r="D33" s="125"/>
      <c r="E33" s="125"/>
      <c r="F33" s="125"/>
      <c r="G33" s="125"/>
      <c r="H33" s="126"/>
      <c r="I33" s="124"/>
      <c r="J33" s="126"/>
      <c r="K33" s="124"/>
      <c r="L33" s="152"/>
      <c r="M33" s="25"/>
    </row>
    <row r="34" spans="1:15" s="26" customFormat="1" ht="24.75" customHeight="1">
      <c r="A34" s="63">
        <f t="shared" si="0"/>
        <v>45860</v>
      </c>
      <c r="B34" s="64" t="str">
        <f t="shared" si="1"/>
        <v>Tue</v>
      </c>
      <c r="C34" s="124"/>
      <c r="D34" s="125"/>
      <c r="E34" s="125"/>
      <c r="F34" s="125"/>
      <c r="G34" s="125"/>
      <c r="H34" s="126"/>
      <c r="I34" s="124"/>
      <c r="J34" s="126"/>
      <c r="K34" s="124"/>
      <c r="L34" s="152"/>
      <c r="M34" s="25"/>
    </row>
    <row r="35" spans="1:15" s="26" customFormat="1" ht="24.75" customHeight="1">
      <c r="A35" s="63">
        <f t="shared" si="0"/>
        <v>45861</v>
      </c>
      <c r="B35" s="64" t="str">
        <f t="shared" si="1"/>
        <v>Wed</v>
      </c>
      <c r="C35" s="124"/>
      <c r="D35" s="125"/>
      <c r="E35" s="125"/>
      <c r="F35" s="125"/>
      <c r="G35" s="125"/>
      <c r="H35" s="126"/>
      <c r="I35" s="124"/>
      <c r="J35" s="126"/>
      <c r="K35" s="124"/>
      <c r="L35" s="152"/>
      <c r="M35" s="25"/>
    </row>
    <row r="36" spans="1:15" s="26" customFormat="1" ht="24.75" customHeight="1">
      <c r="A36" s="63">
        <f t="shared" si="0"/>
        <v>45862</v>
      </c>
      <c r="B36" s="64" t="str">
        <f t="shared" si="1"/>
        <v>Thu</v>
      </c>
      <c r="C36" s="124"/>
      <c r="D36" s="125"/>
      <c r="E36" s="125"/>
      <c r="F36" s="125"/>
      <c r="G36" s="125"/>
      <c r="H36" s="126"/>
      <c r="I36" s="124"/>
      <c r="J36" s="126"/>
      <c r="K36" s="124"/>
      <c r="L36" s="152"/>
      <c r="M36" s="25"/>
    </row>
    <row r="37" spans="1:15" s="26" customFormat="1" ht="24.75" customHeight="1">
      <c r="A37" s="63">
        <f t="shared" si="0"/>
        <v>45863</v>
      </c>
      <c r="B37" s="64" t="str">
        <f t="shared" si="1"/>
        <v>Fri</v>
      </c>
      <c r="C37" s="124"/>
      <c r="D37" s="125"/>
      <c r="E37" s="125"/>
      <c r="F37" s="125"/>
      <c r="G37" s="125"/>
      <c r="H37" s="126"/>
      <c r="I37" s="124"/>
      <c r="J37" s="126"/>
      <c r="K37" s="124"/>
      <c r="L37" s="152"/>
      <c r="M37" s="25"/>
    </row>
    <row r="38" spans="1:15" s="26" customFormat="1" ht="24.75" customHeight="1">
      <c r="A38" s="63">
        <f t="shared" si="0"/>
        <v>45864</v>
      </c>
      <c r="B38" s="64" t="str">
        <f t="shared" si="1"/>
        <v>Sat</v>
      </c>
      <c r="C38" s="124"/>
      <c r="D38" s="125"/>
      <c r="E38" s="125"/>
      <c r="F38" s="125"/>
      <c r="G38" s="125"/>
      <c r="H38" s="126"/>
      <c r="I38" s="124"/>
      <c r="J38" s="126"/>
      <c r="K38" s="124"/>
      <c r="L38" s="152"/>
      <c r="M38" s="25"/>
    </row>
    <row r="39" spans="1:15" s="26" customFormat="1" ht="24.75" customHeight="1">
      <c r="A39" s="63">
        <f t="shared" si="0"/>
        <v>45865</v>
      </c>
      <c r="B39" s="64" t="str">
        <f t="shared" si="1"/>
        <v>Sun</v>
      </c>
      <c r="C39" s="124"/>
      <c r="D39" s="125"/>
      <c r="E39" s="125"/>
      <c r="F39" s="125"/>
      <c r="G39" s="125"/>
      <c r="H39" s="126"/>
      <c r="I39" s="124"/>
      <c r="J39" s="126"/>
      <c r="K39" s="124"/>
      <c r="L39" s="152"/>
      <c r="M39" s="25"/>
    </row>
    <row r="40" spans="1:15" s="26" customFormat="1" ht="24.75" customHeight="1">
      <c r="A40" s="63">
        <f t="shared" si="0"/>
        <v>45866</v>
      </c>
      <c r="B40" s="64" t="str">
        <f t="shared" si="1"/>
        <v>Mon</v>
      </c>
      <c r="C40" s="124"/>
      <c r="D40" s="125"/>
      <c r="E40" s="125"/>
      <c r="F40" s="125"/>
      <c r="G40" s="125"/>
      <c r="H40" s="126"/>
      <c r="I40" s="124"/>
      <c r="J40" s="126"/>
      <c r="K40" s="124"/>
      <c r="L40" s="152"/>
      <c r="M40" s="25"/>
    </row>
    <row r="41" spans="1:15" s="26" customFormat="1" ht="24.75" customHeight="1">
      <c r="A41" s="63">
        <f t="shared" si="0"/>
        <v>45867</v>
      </c>
      <c r="B41" s="64" t="str">
        <f t="shared" si="1"/>
        <v>Tue</v>
      </c>
      <c r="C41" s="124"/>
      <c r="D41" s="125"/>
      <c r="E41" s="125"/>
      <c r="F41" s="125"/>
      <c r="G41" s="125"/>
      <c r="H41" s="126"/>
      <c r="I41" s="124"/>
      <c r="J41" s="126"/>
      <c r="K41" s="124"/>
      <c r="L41" s="152"/>
      <c r="M41" s="25"/>
    </row>
    <row r="42" spans="1:15" s="26" customFormat="1" ht="24.75" customHeight="1">
      <c r="A42" s="69">
        <f t="shared" si="0"/>
        <v>45868</v>
      </c>
      <c r="B42" s="70" t="str">
        <f t="shared" si="1"/>
        <v>Wed</v>
      </c>
      <c r="C42" s="124"/>
      <c r="D42" s="125"/>
      <c r="E42" s="125"/>
      <c r="F42" s="125"/>
      <c r="G42" s="125"/>
      <c r="H42" s="126"/>
      <c r="I42" s="124"/>
      <c r="J42" s="126"/>
      <c r="K42" s="124"/>
      <c r="L42" s="152"/>
      <c r="M42" s="25"/>
    </row>
    <row r="43" spans="1:15" s="26" customFormat="1" ht="24.75" customHeight="1" thickBot="1">
      <c r="A43" s="67">
        <f t="shared" si="0"/>
        <v>45869</v>
      </c>
      <c r="B43" s="68" t="str">
        <f t="shared" si="1"/>
        <v>Thu</v>
      </c>
      <c r="C43" s="209"/>
      <c r="D43" s="210"/>
      <c r="E43" s="210"/>
      <c r="F43" s="210"/>
      <c r="G43" s="210"/>
      <c r="H43" s="210"/>
      <c r="I43" s="210"/>
      <c r="J43" s="210"/>
      <c r="K43" s="210"/>
      <c r="L43" s="211"/>
      <c r="M43" s="25"/>
    </row>
    <row r="44" spans="1:15" ht="5.25" customHeight="1">
      <c r="B44" s="11"/>
      <c r="C44" s="11"/>
      <c r="D44" s="11"/>
      <c r="E44" s="11"/>
      <c r="F44" s="11"/>
      <c r="G44" s="11"/>
      <c r="H44" s="11"/>
      <c r="I44" s="11"/>
      <c r="J44" s="11"/>
      <c r="K44" s="11"/>
      <c r="L44" s="11"/>
      <c r="M44" s="11"/>
    </row>
    <row r="45" spans="1:15" ht="1.5" customHeight="1" thickBot="1">
      <c r="A45" s="1"/>
      <c r="B45" s="11"/>
      <c r="C45" s="11"/>
      <c r="D45" s="11"/>
      <c r="E45" s="11"/>
      <c r="F45" s="11"/>
      <c r="G45" s="11"/>
      <c r="H45" s="11"/>
      <c r="I45" s="11"/>
      <c r="J45" s="11"/>
      <c r="K45" s="11"/>
      <c r="L45" s="11"/>
      <c r="M45" s="11"/>
    </row>
    <row r="46" spans="1:15" ht="13.5" hidden="1" thickBot="1">
      <c r="A46" s="1"/>
      <c r="B46" s="12"/>
      <c r="C46" s="12"/>
      <c r="D46" s="12"/>
      <c r="E46" s="12"/>
      <c r="F46" s="12"/>
      <c r="G46" s="12"/>
      <c r="H46" s="12"/>
      <c r="I46" s="12"/>
      <c r="J46" s="12"/>
      <c r="K46" s="12"/>
      <c r="L46" s="12"/>
      <c r="M46" s="12"/>
    </row>
    <row r="47" spans="1:15" s="10" customFormat="1" ht="29.25" customHeight="1">
      <c r="A47" s="130" t="s">
        <v>14</v>
      </c>
      <c r="B47" s="130"/>
      <c r="C47" s="130"/>
      <c r="D47" s="104" t="s">
        <v>13</v>
      </c>
      <c r="E47" s="105"/>
      <c r="F47" s="108" t="s">
        <v>1</v>
      </c>
      <c r="G47" s="109"/>
      <c r="H47" s="41" t="s">
        <v>12</v>
      </c>
      <c r="I47" s="187"/>
      <c r="J47" s="177"/>
      <c r="K47" s="22"/>
      <c r="L47" s="55" t="s">
        <v>24</v>
      </c>
      <c r="M47" s="9"/>
      <c r="O47" s="38"/>
    </row>
    <row r="48" spans="1:15" s="10" customFormat="1" ht="29.2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8.25" customHeight="1" thickBot="1">
      <c r="A50" s="19"/>
      <c r="B50" s="19"/>
      <c r="C50" s="19"/>
      <c r="D50" s="22"/>
      <c r="E50" s="57"/>
      <c r="F50" s="57"/>
      <c r="G50" s="22"/>
      <c r="H50" s="27"/>
      <c r="I50" s="21"/>
      <c r="J50" s="22"/>
      <c r="K50" s="22"/>
      <c r="L50" s="192"/>
      <c r="M50" s="9"/>
      <c r="O50" s="38"/>
    </row>
    <row r="51" spans="1:15" ht="27" customHeight="1" thickTop="1" thickBot="1">
      <c r="A51" s="112" t="s">
        <v>28</v>
      </c>
      <c r="B51" s="113"/>
      <c r="C51" s="113"/>
      <c r="D51" s="116" t="s">
        <v>29</v>
      </c>
      <c r="E51" s="116"/>
      <c r="F51" s="117"/>
      <c r="G51" s="95"/>
      <c r="H51" s="96" t="s">
        <v>30</v>
      </c>
      <c r="I51" s="97">
        <v>45840</v>
      </c>
      <c r="J51" s="18"/>
      <c r="K51" s="18"/>
      <c r="L51" s="193"/>
      <c r="M51" s="13"/>
    </row>
    <row r="52" spans="1:15" ht="27" customHeight="1" thickBot="1">
      <c r="A52" s="114"/>
      <c r="B52" s="115"/>
      <c r="C52" s="115"/>
      <c r="D52" s="118" t="s">
        <v>30</v>
      </c>
      <c r="E52" s="118"/>
      <c r="F52" s="119"/>
      <c r="G52" s="98"/>
      <c r="H52" s="99" t="s">
        <v>31</v>
      </c>
      <c r="I52" s="100">
        <v>45845</v>
      </c>
      <c r="J52" s="18"/>
      <c r="K52" s="18"/>
      <c r="L52" s="18"/>
      <c r="M52" s="13"/>
    </row>
    <row r="53" spans="1:15" ht="9.75" customHeight="1" thickTop="1">
      <c r="A53" s="18"/>
      <c r="B53" s="18"/>
      <c r="C53" s="18"/>
      <c r="D53" s="18"/>
      <c r="E53" s="18"/>
      <c r="F53" s="18"/>
      <c r="G53" s="18"/>
      <c r="H53" s="18"/>
      <c r="I53" s="18"/>
      <c r="J53" s="18"/>
      <c r="K53" s="18"/>
      <c r="L53" s="18"/>
      <c r="M53" s="13"/>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31:L43 A30 C30:L30 A13:L29">
    <cfRule type="expression" dxfId="152" priority="16">
      <formula>$B13="Hol"</formula>
    </cfRule>
    <cfRule type="expression" dxfId="151" priority="17">
      <formula>$B13="Sun"</formula>
    </cfRule>
    <cfRule type="expression" dxfId="150" priority="18">
      <formula>$B13="Sat"</formula>
    </cfRule>
  </conditionalFormatting>
  <conditionalFormatting sqref="D4:G4">
    <cfRule type="expression" dxfId="149" priority="15">
      <formula>$D$4&lt;&gt;""</formula>
    </cfRule>
  </conditionalFormatting>
  <conditionalFormatting sqref="D5:G5">
    <cfRule type="expression" dxfId="148" priority="14">
      <formula>$D$5&lt;&gt;""</formula>
    </cfRule>
  </conditionalFormatting>
  <conditionalFormatting sqref="I4:L4">
    <cfRule type="expression" dxfId="147" priority="13">
      <formula>$I$4&lt;&gt;""</formula>
    </cfRule>
  </conditionalFormatting>
  <conditionalFormatting sqref="D8:E8">
    <cfRule type="expression" dxfId="146" priority="8">
      <formula>$D$8&lt;&gt;""</formula>
    </cfRule>
  </conditionalFormatting>
  <conditionalFormatting sqref="D9">
    <cfRule type="expression" dxfId="145" priority="7">
      <formula>$D$9&lt;&gt;""</formula>
    </cfRule>
  </conditionalFormatting>
  <conditionalFormatting sqref="F9">
    <cfRule type="expression" dxfId="144" priority="6">
      <formula>$F$9&lt;&gt;""</formula>
    </cfRule>
  </conditionalFormatting>
  <conditionalFormatting sqref="B30">
    <cfRule type="expression" dxfId="143" priority="3">
      <formula>$B30="Hol"</formula>
    </cfRule>
    <cfRule type="expression" dxfId="142" priority="4">
      <formula>$B30="Sun"</formula>
    </cfRule>
    <cfRule type="expression" dxfId="141" priority="5">
      <formula>$B30="Sat"</formula>
    </cfRule>
  </conditionalFormatting>
  <conditionalFormatting sqref="I5">
    <cfRule type="expression" dxfId="140" priority="2">
      <formula>$I$5&lt;&gt;""</formula>
    </cfRule>
  </conditionalFormatting>
  <conditionalFormatting sqref="I6">
    <cfRule type="expression" dxfId="139"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1"/>
  <sheetViews>
    <sheetView view="pageBreakPreview" zoomScaleNormal="100" zoomScaleSheetLayoutView="100" workbookViewId="0">
      <selection activeCell="I13" sqref="I13:J13"/>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EDATE(April!A2,4)</f>
        <v>45870</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45870</v>
      </c>
      <c r="B13" s="64" t="str">
        <f>TEXT(A13,"ddd")</f>
        <v>Fri</v>
      </c>
      <c r="C13" s="164"/>
      <c r="D13" s="166"/>
      <c r="E13" s="166"/>
      <c r="F13" s="166"/>
      <c r="G13" s="166"/>
      <c r="H13" s="167"/>
      <c r="I13" s="164"/>
      <c r="J13" s="167"/>
      <c r="K13" s="164"/>
      <c r="L13" s="165"/>
      <c r="M13" s="25"/>
      <c r="O13" s="72" t="s">
        <v>15</v>
      </c>
    </row>
    <row r="14" spans="1:15" s="26" customFormat="1" ht="24.75" customHeight="1">
      <c r="A14" s="63">
        <f>A13+1</f>
        <v>45871</v>
      </c>
      <c r="B14" s="64" t="str">
        <f>TEXT(A14,"ddd")</f>
        <v>Sat</v>
      </c>
      <c r="C14" s="124"/>
      <c r="D14" s="125"/>
      <c r="E14" s="125"/>
      <c r="F14" s="125"/>
      <c r="G14" s="125"/>
      <c r="H14" s="126"/>
      <c r="I14" s="124"/>
      <c r="J14" s="126"/>
      <c r="K14" s="124"/>
      <c r="L14" s="152"/>
      <c r="M14" s="25"/>
      <c r="O14" s="80" t="s">
        <v>37</v>
      </c>
    </row>
    <row r="15" spans="1:15" s="26" customFormat="1" ht="24.75" customHeight="1">
      <c r="A15" s="63">
        <f t="shared" ref="A15:A43" si="0">A14+1</f>
        <v>45872</v>
      </c>
      <c r="B15" s="64" t="str">
        <f t="shared" ref="B15:B43" si="1">TEXT(A15,"ddd")</f>
        <v>Sun</v>
      </c>
      <c r="C15" s="124"/>
      <c r="D15" s="125"/>
      <c r="E15" s="125"/>
      <c r="F15" s="125"/>
      <c r="G15" s="125"/>
      <c r="H15" s="126"/>
      <c r="I15" s="124"/>
      <c r="J15" s="126"/>
      <c r="K15" s="124"/>
      <c r="L15" s="152"/>
      <c r="M15" s="25"/>
      <c r="O15" s="73" t="s">
        <v>32</v>
      </c>
    </row>
    <row r="16" spans="1:15" s="26" customFormat="1" ht="24.75" customHeight="1">
      <c r="A16" s="63">
        <f t="shared" si="0"/>
        <v>45873</v>
      </c>
      <c r="B16" s="64" t="str">
        <f t="shared" si="1"/>
        <v>Mon</v>
      </c>
      <c r="C16" s="124"/>
      <c r="D16" s="125"/>
      <c r="E16" s="125"/>
      <c r="F16" s="125"/>
      <c r="G16" s="125"/>
      <c r="H16" s="126"/>
      <c r="I16" s="124"/>
      <c r="J16" s="126"/>
      <c r="K16" s="124"/>
      <c r="L16" s="152"/>
      <c r="M16" s="25"/>
      <c r="O16" s="73" t="s">
        <v>16</v>
      </c>
    </row>
    <row r="17" spans="1:15" s="26" customFormat="1" ht="24.75" customHeight="1">
      <c r="A17" s="63">
        <f t="shared" si="0"/>
        <v>45874</v>
      </c>
      <c r="B17" s="64" t="str">
        <f t="shared" si="1"/>
        <v>Tue</v>
      </c>
      <c r="C17" s="124"/>
      <c r="D17" s="125"/>
      <c r="E17" s="125"/>
      <c r="F17" s="125"/>
      <c r="G17" s="125"/>
      <c r="H17" s="126"/>
      <c r="I17" s="124"/>
      <c r="J17" s="126"/>
      <c r="K17" s="124" t="s">
        <v>51</v>
      </c>
      <c r="L17" s="152"/>
      <c r="M17" s="25"/>
      <c r="O17" s="73" t="s">
        <v>17</v>
      </c>
    </row>
    <row r="18" spans="1:15" s="26" customFormat="1" ht="24.75" customHeight="1">
      <c r="A18" s="63">
        <f t="shared" si="0"/>
        <v>45875</v>
      </c>
      <c r="B18" s="64" t="str">
        <f t="shared" si="1"/>
        <v>Wed</v>
      </c>
      <c r="C18" s="124"/>
      <c r="D18" s="125"/>
      <c r="E18" s="125"/>
      <c r="F18" s="125"/>
      <c r="G18" s="125"/>
      <c r="H18" s="126"/>
      <c r="I18" s="124"/>
      <c r="J18" s="126"/>
      <c r="K18" s="124" t="s">
        <v>51</v>
      </c>
      <c r="L18" s="152"/>
      <c r="M18" s="25"/>
      <c r="O18" s="73" t="s">
        <v>18</v>
      </c>
    </row>
    <row r="19" spans="1:15" s="26" customFormat="1" ht="24.75" customHeight="1">
      <c r="A19" s="63">
        <f t="shared" si="0"/>
        <v>45876</v>
      </c>
      <c r="B19" s="64" t="str">
        <f t="shared" si="1"/>
        <v>Thu</v>
      </c>
      <c r="C19" s="124"/>
      <c r="D19" s="125"/>
      <c r="E19" s="125"/>
      <c r="F19" s="125"/>
      <c r="G19" s="125"/>
      <c r="H19" s="126"/>
      <c r="I19" s="124"/>
      <c r="J19" s="126"/>
      <c r="K19" s="124" t="s">
        <v>51</v>
      </c>
      <c r="L19" s="152"/>
      <c r="M19" s="25"/>
      <c r="O19" s="73" t="s">
        <v>36</v>
      </c>
    </row>
    <row r="20" spans="1:15" s="26" customFormat="1" ht="31.5" customHeight="1">
      <c r="A20" s="63">
        <f t="shared" si="0"/>
        <v>45877</v>
      </c>
      <c r="B20" s="64" t="s">
        <v>49</v>
      </c>
      <c r="C20" s="124"/>
      <c r="D20" s="125"/>
      <c r="E20" s="125"/>
      <c r="F20" s="125"/>
      <c r="G20" s="125"/>
      <c r="H20" s="126"/>
      <c r="I20" s="124"/>
      <c r="J20" s="126"/>
      <c r="K20" s="219" t="s">
        <v>50</v>
      </c>
      <c r="L20" s="220"/>
      <c r="M20" s="25"/>
    </row>
    <row r="21" spans="1:15" s="26" customFormat="1" ht="24.75" customHeight="1">
      <c r="A21" s="92">
        <f t="shared" si="0"/>
        <v>45878</v>
      </c>
      <c r="B21" s="93" t="str">
        <f t="shared" si="1"/>
        <v>Sat</v>
      </c>
      <c r="C21" s="216"/>
      <c r="D21" s="217"/>
      <c r="E21" s="217"/>
      <c r="F21" s="217"/>
      <c r="G21" s="217"/>
      <c r="H21" s="218"/>
      <c r="I21" s="216"/>
      <c r="J21" s="218"/>
      <c r="K21" s="219"/>
      <c r="L21" s="220"/>
      <c r="M21" s="25"/>
    </row>
    <row r="22" spans="1:15" s="26" customFormat="1" ht="24.75" customHeight="1">
      <c r="A22" s="92">
        <f t="shared" si="0"/>
        <v>45879</v>
      </c>
      <c r="B22" s="93" t="str">
        <f t="shared" ref="B22:B30" si="2">TEXT(A22,"ddd")</f>
        <v>Sun</v>
      </c>
      <c r="C22" s="216"/>
      <c r="D22" s="217"/>
      <c r="E22" s="217"/>
      <c r="F22" s="217"/>
      <c r="G22" s="217"/>
      <c r="H22" s="218"/>
      <c r="I22" s="216"/>
      <c r="J22" s="218"/>
      <c r="K22" s="219"/>
      <c r="L22" s="220"/>
      <c r="M22" s="25"/>
    </row>
    <row r="23" spans="1:15" s="88" customFormat="1" ht="24.75" customHeight="1">
      <c r="A23" s="92">
        <f t="shared" si="0"/>
        <v>45880</v>
      </c>
      <c r="B23" s="93" t="s">
        <v>49</v>
      </c>
      <c r="C23" s="216"/>
      <c r="D23" s="217"/>
      <c r="E23" s="217"/>
      <c r="F23" s="217"/>
      <c r="G23" s="217"/>
      <c r="H23" s="218"/>
      <c r="I23" s="216"/>
      <c r="J23" s="218"/>
      <c r="K23" s="219"/>
      <c r="L23" s="220"/>
      <c r="M23" s="87"/>
    </row>
    <row r="24" spans="1:15" s="88" customFormat="1" ht="31.5" customHeight="1">
      <c r="A24" s="92">
        <f t="shared" si="0"/>
        <v>45881</v>
      </c>
      <c r="B24" s="93" t="str">
        <f t="shared" si="2"/>
        <v>Tue</v>
      </c>
      <c r="C24" s="216"/>
      <c r="D24" s="217"/>
      <c r="E24" s="217"/>
      <c r="F24" s="217"/>
      <c r="G24" s="217"/>
      <c r="H24" s="218"/>
      <c r="I24" s="216"/>
      <c r="J24" s="218"/>
      <c r="K24" s="219" t="s">
        <v>50</v>
      </c>
      <c r="L24" s="220"/>
      <c r="M24" s="87"/>
    </row>
    <row r="25" spans="1:15" s="88" customFormat="1" ht="31.5" customHeight="1">
      <c r="A25" s="92">
        <f t="shared" si="0"/>
        <v>45882</v>
      </c>
      <c r="B25" s="93" t="str">
        <f t="shared" si="2"/>
        <v>Wed</v>
      </c>
      <c r="C25" s="216"/>
      <c r="D25" s="217"/>
      <c r="E25" s="217"/>
      <c r="F25" s="217"/>
      <c r="G25" s="217"/>
      <c r="H25" s="218"/>
      <c r="I25" s="216"/>
      <c r="J25" s="218"/>
      <c r="K25" s="219" t="s">
        <v>50</v>
      </c>
      <c r="L25" s="220"/>
      <c r="M25" s="87"/>
    </row>
    <row r="26" spans="1:15" s="88" customFormat="1" ht="31.5" customHeight="1">
      <c r="A26" s="92">
        <f t="shared" si="0"/>
        <v>45883</v>
      </c>
      <c r="B26" s="93" t="str">
        <f t="shared" si="2"/>
        <v>Thu</v>
      </c>
      <c r="C26" s="216"/>
      <c r="D26" s="217"/>
      <c r="E26" s="217"/>
      <c r="F26" s="217"/>
      <c r="G26" s="217"/>
      <c r="H26" s="218"/>
      <c r="I26" s="221"/>
      <c r="J26" s="222"/>
      <c r="K26" s="219" t="s">
        <v>50</v>
      </c>
      <c r="L26" s="220"/>
      <c r="M26" s="87"/>
    </row>
    <row r="27" spans="1:15" s="88" customFormat="1" ht="31.5" customHeight="1">
      <c r="A27" s="92">
        <f t="shared" si="0"/>
        <v>45884</v>
      </c>
      <c r="B27" s="93" t="str">
        <f t="shared" si="2"/>
        <v>Fri</v>
      </c>
      <c r="C27" s="216"/>
      <c r="D27" s="217"/>
      <c r="E27" s="217"/>
      <c r="F27" s="217"/>
      <c r="G27" s="217"/>
      <c r="H27" s="218"/>
      <c r="I27" s="223"/>
      <c r="J27" s="224"/>
      <c r="K27" s="219" t="s">
        <v>50</v>
      </c>
      <c r="L27" s="220"/>
      <c r="M27" s="87"/>
    </row>
    <row r="28" spans="1:15" s="88" customFormat="1" ht="24.75" customHeight="1">
      <c r="A28" s="92">
        <f t="shared" si="0"/>
        <v>45885</v>
      </c>
      <c r="B28" s="93" t="str">
        <f t="shared" si="2"/>
        <v>Sat</v>
      </c>
      <c r="C28" s="216"/>
      <c r="D28" s="217"/>
      <c r="E28" s="217"/>
      <c r="F28" s="217"/>
      <c r="G28" s="217"/>
      <c r="H28" s="218"/>
      <c r="I28" s="216"/>
      <c r="J28" s="218"/>
      <c r="K28" s="219"/>
      <c r="L28" s="220"/>
      <c r="M28" s="87"/>
    </row>
    <row r="29" spans="1:15" s="88" customFormat="1" ht="24.75" customHeight="1">
      <c r="A29" s="92">
        <f t="shared" si="0"/>
        <v>45886</v>
      </c>
      <c r="B29" s="93" t="str">
        <f t="shared" si="2"/>
        <v>Sun</v>
      </c>
      <c r="C29" s="216"/>
      <c r="D29" s="217"/>
      <c r="E29" s="217"/>
      <c r="F29" s="217"/>
      <c r="G29" s="217"/>
      <c r="H29" s="218"/>
      <c r="I29" s="216"/>
      <c r="J29" s="218"/>
      <c r="K29" s="219"/>
      <c r="L29" s="220"/>
      <c r="M29" s="87"/>
    </row>
    <row r="30" spans="1:15" s="26" customFormat="1" ht="31.5" customHeight="1">
      <c r="A30" s="92">
        <f t="shared" si="0"/>
        <v>45887</v>
      </c>
      <c r="B30" s="93" t="str">
        <f t="shared" si="2"/>
        <v>Mon</v>
      </c>
      <c r="C30" s="216"/>
      <c r="D30" s="217"/>
      <c r="E30" s="217"/>
      <c r="F30" s="217"/>
      <c r="G30" s="217"/>
      <c r="H30" s="218"/>
      <c r="I30" s="216"/>
      <c r="J30" s="218"/>
      <c r="K30" s="219" t="s">
        <v>50</v>
      </c>
      <c r="L30" s="220"/>
      <c r="M30" s="25"/>
    </row>
    <row r="31" spans="1:15" s="26" customFormat="1" ht="24.75" customHeight="1">
      <c r="A31" s="63">
        <f t="shared" si="0"/>
        <v>45888</v>
      </c>
      <c r="B31" s="64" t="str">
        <f t="shared" si="1"/>
        <v>Tue</v>
      </c>
      <c r="C31" s="124"/>
      <c r="D31" s="125"/>
      <c r="E31" s="125"/>
      <c r="F31" s="125"/>
      <c r="G31" s="125"/>
      <c r="H31" s="126"/>
      <c r="I31" s="124"/>
      <c r="J31" s="126"/>
      <c r="K31" s="124" t="s">
        <v>51</v>
      </c>
      <c r="L31" s="152"/>
      <c r="M31" s="25"/>
    </row>
    <row r="32" spans="1:15" s="26" customFormat="1" ht="24.75" customHeight="1">
      <c r="A32" s="63">
        <f t="shared" si="0"/>
        <v>45889</v>
      </c>
      <c r="B32" s="64" t="str">
        <f t="shared" si="1"/>
        <v>Wed</v>
      </c>
      <c r="C32" s="124"/>
      <c r="D32" s="125"/>
      <c r="E32" s="125"/>
      <c r="F32" s="125"/>
      <c r="G32" s="125"/>
      <c r="H32" s="126"/>
      <c r="I32" s="124"/>
      <c r="J32" s="126"/>
      <c r="K32" s="124" t="s">
        <v>51</v>
      </c>
      <c r="L32" s="152"/>
      <c r="M32" s="25"/>
    </row>
    <row r="33" spans="1:15" s="26" customFormat="1" ht="24.75" customHeight="1">
      <c r="A33" s="63">
        <f t="shared" si="0"/>
        <v>45890</v>
      </c>
      <c r="B33" s="64" t="str">
        <f t="shared" si="1"/>
        <v>Thu</v>
      </c>
      <c r="C33" s="124"/>
      <c r="D33" s="125"/>
      <c r="E33" s="125"/>
      <c r="F33" s="125"/>
      <c r="G33" s="125"/>
      <c r="H33" s="126"/>
      <c r="I33" s="124"/>
      <c r="J33" s="126"/>
      <c r="K33" s="124" t="s">
        <v>51</v>
      </c>
      <c r="L33" s="152"/>
      <c r="M33" s="25"/>
    </row>
    <row r="34" spans="1:15" s="26" customFormat="1" ht="24.75" customHeight="1">
      <c r="A34" s="63">
        <f t="shared" si="0"/>
        <v>45891</v>
      </c>
      <c r="B34" s="64" t="str">
        <f t="shared" si="1"/>
        <v>Fri</v>
      </c>
      <c r="C34" s="124"/>
      <c r="D34" s="125"/>
      <c r="E34" s="125"/>
      <c r="F34" s="125"/>
      <c r="G34" s="125"/>
      <c r="H34" s="126"/>
      <c r="I34" s="124"/>
      <c r="J34" s="126"/>
      <c r="K34" s="124"/>
      <c r="L34" s="152"/>
      <c r="M34" s="25"/>
    </row>
    <row r="35" spans="1:15" s="26" customFormat="1" ht="24.75" customHeight="1">
      <c r="A35" s="63">
        <f t="shared" si="0"/>
        <v>45892</v>
      </c>
      <c r="B35" s="64" t="str">
        <f t="shared" si="1"/>
        <v>Sat</v>
      </c>
      <c r="C35" s="124"/>
      <c r="D35" s="125"/>
      <c r="E35" s="125"/>
      <c r="F35" s="125"/>
      <c r="G35" s="125"/>
      <c r="H35" s="126"/>
      <c r="I35" s="124"/>
      <c r="J35" s="126"/>
      <c r="K35" s="124"/>
      <c r="L35" s="152"/>
      <c r="M35" s="25"/>
    </row>
    <row r="36" spans="1:15" s="26" customFormat="1" ht="24.75" customHeight="1">
      <c r="A36" s="63">
        <f t="shared" si="0"/>
        <v>45893</v>
      </c>
      <c r="B36" s="64" t="str">
        <f t="shared" si="1"/>
        <v>Sun</v>
      </c>
      <c r="C36" s="124"/>
      <c r="D36" s="125"/>
      <c r="E36" s="125"/>
      <c r="F36" s="125"/>
      <c r="G36" s="125"/>
      <c r="H36" s="126"/>
      <c r="I36" s="124"/>
      <c r="J36" s="126"/>
      <c r="K36" s="124"/>
      <c r="L36" s="152"/>
      <c r="M36" s="25"/>
    </row>
    <row r="37" spans="1:15" s="26" customFormat="1" ht="24.75" customHeight="1">
      <c r="A37" s="63">
        <f t="shared" si="0"/>
        <v>45894</v>
      </c>
      <c r="B37" s="64" t="str">
        <f t="shared" si="1"/>
        <v>Mon</v>
      </c>
      <c r="C37" s="124"/>
      <c r="D37" s="125"/>
      <c r="E37" s="125"/>
      <c r="F37" s="125"/>
      <c r="G37" s="125"/>
      <c r="H37" s="126"/>
      <c r="I37" s="124"/>
      <c r="J37" s="126"/>
      <c r="K37" s="124"/>
      <c r="L37" s="152"/>
      <c r="M37" s="25"/>
    </row>
    <row r="38" spans="1:15" s="26" customFormat="1" ht="24.75" customHeight="1">
      <c r="A38" s="63">
        <f t="shared" si="0"/>
        <v>45895</v>
      </c>
      <c r="B38" s="64" t="str">
        <f t="shared" si="1"/>
        <v>Tue</v>
      </c>
      <c r="C38" s="124"/>
      <c r="D38" s="125"/>
      <c r="E38" s="125"/>
      <c r="F38" s="125"/>
      <c r="G38" s="125"/>
      <c r="H38" s="126"/>
      <c r="I38" s="124"/>
      <c r="J38" s="126"/>
      <c r="K38" s="124"/>
      <c r="L38" s="152"/>
      <c r="M38" s="25"/>
    </row>
    <row r="39" spans="1:15" s="26" customFormat="1" ht="24.75" customHeight="1">
      <c r="A39" s="63">
        <f t="shared" si="0"/>
        <v>45896</v>
      </c>
      <c r="B39" s="64" t="str">
        <f t="shared" si="1"/>
        <v>Wed</v>
      </c>
      <c r="C39" s="124"/>
      <c r="D39" s="125"/>
      <c r="E39" s="125"/>
      <c r="F39" s="125"/>
      <c r="G39" s="125"/>
      <c r="H39" s="126"/>
      <c r="I39" s="124"/>
      <c r="J39" s="126"/>
      <c r="K39" s="124"/>
      <c r="L39" s="152"/>
      <c r="M39" s="25"/>
    </row>
    <row r="40" spans="1:15" s="26" customFormat="1" ht="24.75" customHeight="1">
      <c r="A40" s="63">
        <f t="shared" si="0"/>
        <v>45897</v>
      </c>
      <c r="B40" s="64" t="str">
        <f t="shared" si="1"/>
        <v>Thu</v>
      </c>
      <c r="C40" s="124"/>
      <c r="D40" s="125"/>
      <c r="E40" s="125"/>
      <c r="F40" s="125"/>
      <c r="G40" s="125"/>
      <c r="H40" s="126"/>
      <c r="I40" s="124"/>
      <c r="J40" s="126"/>
      <c r="K40" s="124"/>
      <c r="L40" s="152"/>
      <c r="M40" s="25"/>
    </row>
    <row r="41" spans="1:15" s="26" customFormat="1" ht="24.75" customHeight="1">
      <c r="A41" s="63">
        <f t="shared" si="0"/>
        <v>45898</v>
      </c>
      <c r="B41" s="64" t="str">
        <f t="shared" si="1"/>
        <v>Fri</v>
      </c>
      <c r="C41" s="124"/>
      <c r="D41" s="125"/>
      <c r="E41" s="125"/>
      <c r="F41" s="125"/>
      <c r="G41" s="125"/>
      <c r="H41" s="126"/>
      <c r="I41" s="124"/>
      <c r="J41" s="126"/>
      <c r="K41" s="124"/>
      <c r="L41" s="152"/>
      <c r="M41" s="25"/>
    </row>
    <row r="42" spans="1:15" s="26" customFormat="1" ht="24.75" customHeight="1">
      <c r="A42" s="69">
        <f t="shared" si="0"/>
        <v>45899</v>
      </c>
      <c r="B42" s="70" t="str">
        <f t="shared" si="1"/>
        <v>Sat</v>
      </c>
      <c r="C42" s="124"/>
      <c r="D42" s="125"/>
      <c r="E42" s="125"/>
      <c r="F42" s="125"/>
      <c r="G42" s="125"/>
      <c r="H42" s="126"/>
      <c r="I42" s="124"/>
      <c r="J42" s="126"/>
      <c r="K42" s="124"/>
      <c r="L42" s="152"/>
      <c r="M42" s="25"/>
    </row>
    <row r="43" spans="1:15" s="26" customFormat="1" ht="24.75" customHeight="1" thickBot="1">
      <c r="A43" s="67">
        <f t="shared" si="0"/>
        <v>45900</v>
      </c>
      <c r="B43" s="68" t="str">
        <f t="shared" si="1"/>
        <v>Sun</v>
      </c>
      <c r="C43" s="209"/>
      <c r="D43" s="210"/>
      <c r="E43" s="210"/>
      <c r="F43" s="210"/>
      <c r="G43" s="210"/>
      <c r="H43" s="210"/>
      <c r="I43" s="210"/>
      <c r="J43" s="210"/>
      <c r="K43" s="210"/>
      <c r="L43" s="211"/>
      <c r="M43" s="25"/>
    </row>
    <row r="44" spans="1:15" ht="5.25" customHeight="1">
      <c r="B44" s="11"/>
      <c r="C44" s="11"/>
      <c r="D44" s="11"/>
      <c r="E44" s="11"/>
      <c r="F44" s="11"/>
      <c r="G44" s="11"/>
      <c r="H44" s="11"/>
      <c r="I44" s="11"/>
      <c r="J44" s="11"/>
      <c r="K44" s="11"/>
      <c r="L44" s="11"/>
      <c r="M44" s="11"/>
    </row>
    <row r="45" spans="1:15" ht="1.5" customHeight="1" thickBot="1">
      <c r="A45" s="1"/>
      <c r="B45" s="11"/>
      <c r="C45" s="11"/>
      <c r="D45" s="11"/>
      <c r="E45" s="11"/>
      <c r="F45" s="11"/>
      <c r="G45" s="11"/>
      <c r="H45" s="11"/>
      <c r="I45" s="11"/>
      <c r="J45" s="11"/>
      <c r="K45" s="11"/>
      <c r="L45" s="11"/>
      <c r="M45" s="11"/>
    </row>
    <row r="46" spans="1:15" ht="13.5" hidden="1" thickBot="1">
      <c r="A46" s="1"/>
      <c r="B46" s="12"/>
      <c r="C46" s="12"/>
      <c r="D46" s="12"/>
      <c r="E46" s="12"/>
      <c r="F46" s="12"/>
      <c r="G46" s="12"/>
      <c r="H46" s="12"/>
      <c r="I46" s="12"/>
      <c r="J46" s="12"/>
      <c r="K46" s="12"/>
      <c r="L46" s="12"/>
      <c r="M46" s="12"/>
    </row>
    <row r="47" spans="1:15" s="10" customFormat="1" ht="29.25" customHeight="1">
      <c r="A47" s="130" t="s">
        <v>14</v>
      </c>
      <c r="B47" s="130"/>
      <c r="C47" s="130"/>
      <c r="D47" s="104" t="s">
        <v>13</v>
      </c>
      <c r="E47" s="105"/>
      <c r="F47" s="108" t="s">
        <v>1</v>
      </c>
      <c r="G47" s="109"/>
      <c r="H47" s="41" t="s">
        <v>12</v>
      </c>
      <c r="I47" s="187"/>
      <c r="J47" s="177"/>
      <c r="K47" s="22"/>
      <c r="L47" s="55" t="s">
        <v>24</v>
      </c>
      <c r="M47" s="9"/>
      <c r="O47" s="38"/>
    </row>
    <row r="48" spans="1:15" s="10" customFormat="1" ht="29.2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6" customHeight="1" thickBot="1">
      <c r="A50" s="19"/>
      <c r="B50" s="19"/>
      <c r="C50" s="19"/>
      <c r="D50" s="22"/>
      <c r="E50" s="57"/>
      <c r="F50" s="57"/>
      <c r="G50" s="22"/>
      <c r="H50" s="21"/>
      <c r="I50" s="21"/>
      <c r="J50" s="22"/>
      <c r="K50" s="22"/>
      <c r="L50" s="192"/>
      <c r="M50" s="9"/>
      <c r="O50" s="38"/>
    </row>
    <row r="51" spans="1:15" ht="27" customHeight="1" thickTop="1" thickBot="1">
      <c r="A51" s="112" t="s">
        <v>28</v>
      </c>
      <c r="B51" s="113"/>
      <c r="C51" s="113"/>
      <c r="D51" s="116" t="s">
        <v>29</v>
      </c>
      <c r="E51" s="116"/>
      <c r="F51" s="117"/>
      <c r="G51" s="95"/>
      <c r="H51" s="96" t="s">
        <v>30</v>
      </c>
      <c r="I51" s="97">
        <v>45870</v>
      </c>
      <c r="J51" s="18"/>
      <c r="K51" s="18"/>
      <c r="L51" s="193"/>
      <c r="M51" s="13"/>
    </row>
    <row r="52" spans="1:15" ht="27" customHeight="1" thickBot="1">
      <c r="A52" s="114"/>
      <c r="B52" s="115"/>
      <c r="C52" s="115"/>
      <c r="D52" s="118" t="s">
        <v>30</v>
      </c>
      <c r="E52" s="118"/>
      <c r="F52" s="119"/>
      <c r="G52" s="98"/>
      <c r="H52" s="99" t="s">
        <v>31</v>
      </c>
      <c r="I52" s="100">
        <v>45874</v>
      </c>
      <c r="J52" s="18"/>
      <c r="K52" s="18"/>
      <c r="L52" s="18"/>
      <c r="M52" s="13"/>
    </row>
    <row r="53" spans="1:15" ht="6.75" customHeight="1" thickTop="1">
      <c r="A53" s="18"/>
      <c r="B53" s="18"/>
      <c r="C53" s="18"/>
      <c r="D53" s="18"/>
      <c r="E53" s="18"/>
      <c r="F53" s="18"/>
      <c r="G53" s="18"/>
      <c r="H53" s="18"/>
      <c r="I53" s="18"/>
      <c r="J53" s="18"/>
      <c r="K53" s="18"/>
      <c r="L53" s="18"/>
      <c r="M53" s="13"/>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36:L43 C26:J26 A23:A30 C29:J30 C27:L28 A31:J35 A13:L22 C23:L25">
    <cfRule type="expression" dxfId="138" priority="46">
      <formula>$B13="Hol"</formula>
    </cfRule>
    <cfRule type="expression" dxfId="137" priority="47">
      <formula>$B13="Sun"</formula>
    </cfRule>
    <cfRule type="expression" dxfId="136" priority="48">
      <formula>$B13="Sat"</formula>
    </cfRule>
  </conditionalFormatting>
  <conditionalFormatting sqref="D4:G4">
    <cfRule type="expression" dxfId="135" priority="45">
      <formula>$D$4&lt;&gt;""</formula>
    </cfRule>
  </conditionalFormatting>
  <conditionalFormatting sqref="D5:G5">
    <cfRule type="expression" dxfId="134" priority="44">
      <formula>$D$5&lt;&gt;""</formula>
    </cfRule>
  </conditionalFormatting>
  <conditionalFormatting sqref="I4:L4">
    <cfRule type="expression" dxfId="133" priority="43">
      <formula>$I$4&lt;&gt;""</formula>
    </cfRule>
  </conditionalFormatting>
  <conditionalFormatting sqref="D8:E8">
    <cfRule type="expression" dxfId="132" priority="38">
      <formula>$D$8&lt;&gt;""</formula>
    </cfRule>
  </conditionalFormatting>
  <conditionalFormatting sqref="D9">
    <cfRule type="expression" dxfId="131" priority="37">
      <formula>$D$9&lt;&gt;""</formula>
    </cfRule>
  </conditionalFormatting>
  <conditionalFormatting sqref="F9">
    <cfRule type="expression" dxfId="130" priority="36">
      <formula>$F$9&lt;&gt;""</formula>
    </cfRule>
  </conditionalFormatting>
  <conditionalFormatting sqref="B23:B30">
    <cfRule type="expression" dxfId="129" priority="33">
      <formula>$B23="Hol"</formula>
    </cfRule>
    <cfRule type="expression" dxfId="128" priority="34">
      <formula>$B23="Sun"</formula>
    </cfRule>
    <cfRule type="expression" dxfId="127" priority="35">
      <formula>$B23="Sat"</formula>
    </cfRule>
  </conditionalFormatting>
  <conditionalFormatting sqref="K29:L29 K32:L35">
    <cfRule type="expression" dxfId="126" priority="21">
      <formula>$B29="Hol"</formula>
    </cfRule>
    <cfRule type="expression" dxfId="125" priority="22">
      <formula>$B29="Sun"</formula>
    </cfRule>
    <cfRule type="expression" dxfId="124" priority="23">
      <formula>$B29="Sat"</formula>
    </cfRule>
  </conditionalFormatting>
  <conditionalFormatting sqref="K26:L26">
    <cfRule type="expression" dxfId="123" priority="12">
      <formula>$B26="Hol"</formula>
    </cfRule>
    <cfRule type="expression" dxfId="122" priority="13">
      <formula>$B26="Sun"</formula>
    </cfRule>
    <cfRule type="expression" dxfId="121" priority="14">
      <formula>$B26="Sat"</formula>
    </cfRule>
  </conditionalFormatting>
  <conditionalFormatting sqref="I5">
    <cfRule type="expression" dxfId="120" priority="8">
      <formula>$I$5&lt;&gt;""</formula>
    </cfRule>
  </conditionalFormatting>
  <conditionalFormatting sqref="I6">
    <cfRule type="expression" dxfId="119" priority="7">
      <formula>$I$5&lt;&gt;""</formula>
    </cfRule>
  </conditionalFormatting>
  <conditionalFormatting sqref="K30:L30">
    <cfRule type="expression" dxfId="118" priority="4">
      <formula>$B30="Hol"</formula>
    </cfRule>
    <cfRule type="expression" dxfId="117" priority="5">
      <formula>$B30="Sun"</formula>
    </cfRule>
    <cfRule type="expression" dxfId="116" priority="6">
      <formula>$B30="Sat"</formula>
    </cfRule>
  </conditionalFormatting>
  <conditionalFormatting sqref="K31:L31">
    <cfRule type="expression" dxfId="115" priority="1">
      <formula>$B31="Hol"</formula>
    </cfRule>
    <cfRule type="expression" dxfId="114" priority="2">
      <formula>$B31="Sun"</formula>
    </cfRule>
    <cfRule type="expression" dxfId="113" priority="3">
      <formula>$B31="Sat"</formula>
    </cfRule>
  </conditionalFormatting>
  <printOptions horizontalCentered="1" verticalCentered="1"/>
  <pageMargins left="0.39370078740157483" right="0.39370078740157483" top="0.39370078740157483" bottom="0.39370078740157483" header="0.31496062992125984" footer="0.31496062992125984"/>
  <pageSetup paperSize="9" scale="5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61"/>
  <sheetViews>
    <sheetView view="pageBreakPreview" zoomScaleNormal="100" zoomScaleSheetLayoutView="100" workbookViewId="0">
      <selection activeCell="J52" sqref="J52"/>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EDATE(April!A2,5)</f>
        <v>45901</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45901</v>
      </c>
      <c r="B13" s="64" t="str">
        <f>TEXT(A13,"ddd")</f>
        <v>Mon</v>
      </c>
      <c r="C13" s="164"/>
      <c r="D13" s="166"/>
      <c r="E13" s="166"/>
      <c r="F13" s="166"/>
      <c r="G13" s="166"/>
      <c r="H13" s="167"/>
      <c r="I13" s="164"/>
      <c r="J13" s="167"/>
      <c r="K13" s="164"/>
      <c r="L13" s="165"/>
      <c r="M13" s="25"/>
      <c r="O13" s="72" t="s">
        <v>15</v>
      </c>
    </row>
    <row r="14" spans="1:15" s="26" customFormat="1" ht="24.75" customHeight="1">
      <c r="A14" s="63">
        <f>A13+1</f>
        <v>45902</v>
      </c>
      <c r="B14" s="64" t="str">
        <f>TEXT(A14,"ddd")</f>
        <v>Tue</v>
      </c>
      <c r="C14" s="124"/>
      <c r="D14" s="125"/>
      <c r="E14" s="125"/>
      <c r="F14" s="125"/>
      <c r="G14" s="125"/>
      <c r="H14" s="126"/>
      <c r="I14" s="124"/>
      <c r="J14" s="126"/>
      <c r="K14" s="124"/>
      <c r="L14" s="152"/>
      <c r="M14" s="25"/>
      <c r="O14" s="80" t="s">
        <v>37</v>
      </c>
    </row>
    <row r="15" spans="1:15" s="26" customFormat="1" ht="24.75" customHeight="1">
      <c r="A15" s="63">
        <f t="shared" ref="A15:A42" si="0">A14+1</f>
        <v>45903</v>
      </c>
      <c r="B15" s="64" t="str">
        <f t="shared" ref="B15:B42" si="1">TEXT(A15,"ddd")</f>
        <v>Wed</v>
      </c>
      <c r="C15" s="124"/>
      <c r="D15" s="125"/>
      <c r="E15" s="125"/>
      <c r="F15" s="125"/>
      <c r="G15" s="125"/>
      <c r="H15" s="126"/>
      <c r="I15" s="124"/>
      <c r="J15" s="126"/>
      <c r="K15" s="124"/>
      <c r="L15" s="152"/>
      <c r="M15" s="25"/>
      <c r="O15" s="73" t="s">
        <v>32</v>
      </c>
    </row>
    <row r="16" spans="1:15" s="26" customFormat="1" ht="24.75" customHeight="1">
      <c r="A16" s="63">
        <f t="shared" si="0"/>
        <v>45904</v>
      </c>
      <c r="B16" s="64" t="str">
        <f t="shared" si="1"/>
        <v>Thu</v>
      </c>
      <c r="C16" s="124"/>
      <c r="D16" s="125"/>
      <c r="E16" s="125"/>
      <c r="F16" s="125"/>
      <c r="G16" s="125"/>
      <c r="H16" s="126"/>
      <c r="I16" s="124"/>
      <c r="J16" s="126"/>
      <c r="K16" s="124"/>
      <c r="L16" s="152"/>
      <c r="M16" s="25"/>
      <c r="O16" s="73" t="s">
        <v>16</v>
      </c>
    </row>
    <row r="17" spans="1:15" s="26" customFormat="1" ht="24.75" customHeight="1">
      <c r="A17" s="63">
        <f t="shared" si="0"/>
        <v>45905</v>
      </c>
      <c r="B17" s="64" t="str">
        <f t="shared" si="1"/>
        <v>Fri</v>
      </c>
      <c r="C17" s="124"/>
      <c r="D17" s="125"/>
      <c r="E17" s="125"/>
      <c r="F17" s="125"/>
      <c r="G17" s="125"/>
      <c r="H17" s="126"/>
      <c r="I17" s="124"/>
      <c r="J17" s="126"/>
      <c r="K17" s="124"/>
      <c r="L17" s="152"/>
      <c r="M17" s="25"/>
      <c r="O17" s="73" t="s">
        <v>17</v>
      </c>
    </row>
    <row r="18" spans="1:15" s="26" customFormat="1" ht="24.75" customHeight="1">
      <c r="A18" s="63">
        <f t="shared" si="0"/>
        <v>45906</v>
      </c>
      <c r="B18" s="64" t="str">
        <f t="shared" si="1"/>
        <v>Sat</v>
      </c>
      <c r="C18" s="124"/>
      <c r="D18" s="125"/>
      <c r="E18" s="125"/>
      <c r="F18" s="125"/>
      <c r="G18" s="125"/>
      <c r="H18" s="126"/>
      <c r="I18" s="124"/>
      <c r="J18" s="126"/>
      <c r="K18" s="124"/>
      <c r="L18" s="152"/>
      <c r="M18" s="25"/>
      <c r="O18" s="73" t="s">
        <v>18</v>
      </c>
    </row>
    <row r="19" spans="1:15" s="26" customFormat="1" ht="24.75" customHeight="1">
      <c r="A19" s="63">
        <f t="shared" si="0"/>
        <v>45907</v>
      </c>
      <c r="B19" s="64" t="str">
        <f t="shared" si="1"/>
        <v>Sun</v>
      </c>
      <c r="C19" s="124"/>
      <c r="D19" s="125"/>
      <c r="E19" s="125"/>
      <c r="F19" s="125"/>
      <c r="G19" s="125"/>
      <c r="H19" s="126"/>
      <c r="I19" s="124"/>
      <c r="J19" s="126"/>
      <c r="K19" s="124"/>
      <c r="L19" s="152"/>
      <c r="M19" s="25"/>
      <c r="O19" s="73" t="s">
        <v>36</v>
      </c>
    </row>
    <row r="20" spans="1:15" s="26" customFormat="1" ht="24.75" customHeight="1">
      <c r="A20" s="63">
        <f t="shared" si="0"/>
        <v>45908</v>
      </c>
      <c r="B20" s="64" t="str">
        <f t="shared" si="1"/>
        <v>Mon</v>
      </c>
      <c r="C20" s="124"/>
      <c r="D20" s="125"/>
      <c r="E20" s="125"/>
      <c r="F20" s="125"/>
      <c r="G20" s="125"/>
      <c r="H20" s="126"/>
      <c r="I20" s="124"/>
      <c r="J20" s="126"/>
      <c r="K20" s="124"/>
      <c r="L20" s="152"/>
      <c r="M20" s="25"/>
    </row>
    <row r="21" spans="1:15" s="26" customFormat="1" ht="24.75" customHeight="1">
      <c r="A21" s="63">
        <f t="shared" si="0"/>
        <v>45909</v>
      </c>
      <c r="B21" s="64" t="str">
        <f t="shared" si="1"/>
        <v>Tue</v>
      </c>
      <c r="C21" s="124"/>
      <c r="D21" s="125"/>
      <c r="E21" s="125"/>
      <c r="F21" s="125"/>
      <c r="G21" s="125"/>
      <c r="H21" s="126"/>
      <c r="I21" s="124"/>
      <c r="J21" s="126"/>
      <c r="K21" s="124"/>
      <c r="L21" s="152"/>
      <c r="M21" s="25"/>
    </row>
    <row r="22" spans="1:15" s="26" customFormat="1" ht="24.75" customHeight="1">
      <c r="A22" s="63">
        <f t="shared" si="0"/>
        <v>45910</v>
      </c>
      <c r="B22" s="64" t="str">
        <f t="shared" si="1"/>
        <v>Wed</v>
      </c>
      <c r="C22" s="124"/>
      <c r="D22" s="125"/>
      <c r="E22" s="125"/>
      <c r="F22" s="125"/>
      <c r="G22" s="125"/>
      <c r="H22" s="126"/>
      <c r="I22" s="124"/>
      <c r="J22" s="126"/>
      <c r="K22" s="124"/>
      <c r="L22" s="152"/>
      <c r="M22" s="25"/>
    </row>
    <row r="23" spans="1:15" s="26" customFormat="1" ht="24.75" customHeight="1">
      <c r="A23" s="63">
        <f t="shared" si="0"/>
        <v>45911</v>
      </c>
      <c r="B23" s="64" t="str">
        <f t="shared" si="1"/>
        <v>Thu</v>
      </c>
      <c r="C23" s="124"/>
      <c r="D23" s="125"/>
      <c r="E23" s="125"/>
      <c r="F23" s="125"/>
      <c r="G23" s="125"/>
      <c r="H23" s="126"/>
      <c r="I23" s="124"/>
      <c r="J23" s="126"/>
      <c r="K23" s="124"/>
      <c r="L23" s="152"/>
      <c r="M23" s="25"/>
    </row>
    <row r="24" spans="1:15" s="26" customFormat="1" ht="24.75" customHeight="1">
      <c r="A24" s="63">
        <f t="shared" si="0"/>
        <v>45912</v>
      </c>
      <c r="B24" s="64" t="str">
        <f t="shared" si="1"/>
        <v>Fri</v>
      </c>
      <c r="C24" s="124"/>
      <c r="D24" s="125"/>
      <c r="E24" s="125"/>
      <c r="F24" s="125"/>
      <c r="G24" s="125"/>
      <c r="H24" s="126"/>
      <c r="I24" s="124"/>
      <c r="J24" s="126"/>
      <c r="K24" s="124"/>
      <c r="L24" s="152"/>
      <c r="M24" s="25"/>
    </row>
    <row r="25" spans="1:15" s="26" customFormat="1" ht="24.75" customHeight="1">
      <c r="A25" s="63">
        <f t="shared" si="0"/>
        <v>45913</v>
      </c>
      <c r="B25" s="64" t="str">
        <f t="shared" si="1"/>
        <v>Sat</v>
      </c>
      <c r="C25" s="124"/>
      <c r="D25" s="125"/>
      <c r="E25" s="125"/>
      <c r="F25" s="125"/>
      <c r="G25" s="125"/>
      <c r="H25" s="126"/>
      <c r="I25" s="124"/>
      <c r="J25" s="126"/>
      <c r="K25" s="124"/>
      <c r="L25" s="152"/>
      <c r="M25" s="25"/>
    </row>
    <row r="26" spans="1:15" s="26" customFormat="1" ht="24.75" customHeight="1">
      <c r="A26" s="63">
        <f t="shared" si="0"/>
        <v>45914</v>
      </c>
      <c r="B26" s="64" t="str">
        <f t="shared" si="1"/>
        <v>Sun</v>
      </c>
      <c r="C26" s="124"/>
      <c r="D26" s="125"/>
      <c r="E26" s="125"/>
      <c r="F26" s="125"/>
      <c r="G26" s="125"/>
      <c r="H26" s="126"/>
      <c r="I26" s="182"/>
      <c r="J26" s="183"/>
      <c r="K26" s="124"/>
      <c r="L26" s="152"/>
      <c r="M26" s="25"/>
    </row>
    <row r="27" spans="1:15" s="26" customFormat="1" ht="24.75" customHeight="1">
      <c r="A27" s="63">
        <f t="shared" si="0"/>
        <v>45915</v>
      </c>
      <c r="B27" s="64" t="s">
        <v>49</v>
      </c>
      <c r="C27" s="124"/>
      <c r="D27" s="125"/>
      <c r="E27" s="125"/>
      <c r="F27" s="125"/>
      <c r="G27" s="125"/>
      <c r="H27" s="126"/>
      <c r="I27" s="178"/>
      <c r="J27" s="179"/>
      <c r="K27" s="180"/>
      <c r="L27" s="181"/>
      <c r="M27" s="25"/>
    </row>
    <row r="28" spans="1:15" s="26" customFormat="1" ht="24.75" customHeight="1">
      <c r="A28" s="63">
        <f t="shared" si="0"/>
        <v>45916</v>
      </c>
      <c r="B28" s="64" t="str">
        <f t="shared" si="1"/>
        <v>Tue</v>
      </c>
      <c r="C28" s="124"/>
      <c r="D28" s="125"/>
      <c r="E28" s="125"/>
      <c r="F28" s="125"/>
      <c r="G28" s="125"/>
      <c r="H28" s="126"/>
      <c r="I28" s="178"/>
      <c r="J28" s="179"/>
      <c r="K28" s="180"/>
      <c r="L28" s="181"/>
      <c r="M28" s="25"/>
    </row>
    <row r="29" spans="1:15" s="26" customFormat="1" ht="24.75" customHeight="1">
      <c r="A29" s="63">
        <f t="shared" si="0"/>
        <v>45917</v>
      </c>
      <c r="B29" s="64" t="str">
        <f t="shared" si="1"/>
        <v>Wed</v>
      </c>
      <c r="C29" s="124"/>
      <c r="D29" s="125"/>
      <c r="E29" s="125"/>
      <c r="F29" s="125"/>
      <c r="G29" s="125"/>
      <c r="H29" s="126"/>
      <c r="I29" s="124"/>
      <c r="J29" s="126"/>
      <c r="K29" s="124"/>
      <c r="L29" s="152"/>
      <c r="M29" s="25"/>
    </row>
    <row r="30" spans="1:15" s="26" customFormat="1" ht="24.75" customHeight="1">
      <c r="A30" s="63">
        <f t="shared" si="0"/>
        <v>45918</v>
      </c>
      <c r="B30" s="64" t="str">
        <f t="shared" si="1"/>
        <v>Thu</v>
      </c>
      <c r="C30" s="124"/>
      <c r="D30" s="125"/>
      <c r="E30" s="125"/>
      <c r="F30" s="125"/>
      <c r="G30" s="125"/>
      <c r="H30" s="126"/>
      <c r="I30" s="124"/>
      <c r="J30" s="126"/>
      <c r="K30" s="124"/>
      <c r="L30" s="152"/>
      <c r="M30" s="25"/>
    </row>
    <row r="31" spans="1:15" s="26" customFormat="1" ht="24.75" customHeight="1">
      <c r="A31" s="63">
        <f t="shared" si="0"/>
        <v>45919</v>
      </c>
      <c r="B31" s="64" t="str">
        <f t="shared" si="1"/>
        <v>Fri</v>
      </c>
      <c r="C31" s="124"/>
      <c r="D31" s="125"/>
      <c r="E31" s="125"/>
      <c r="F31" s="125"/>
      <c r="G31" s="125"/>
      <c r="H31" s="126"/>
      <c r="I31" s="124"/>
      <c r="J31" s="126"/>
      <c r="K31" s="124"/>
      <c r="L31" s="152"/>
      <c r="M31" s="25"/>
    </row>
    <row r="32" spans="1:15" s="26" customFormat="1" ht="24.75" customHeight="1">
      <c r="A32" s="63">
        <f t="shared" si="0"/>
        <v>45920</v>
      </c>
      <c r="B32" s="64" t="str">
        <f t="shared" si="1"/>
        <v>Sat</v>
      </c>
      <c r="C32" s="124"/>
      <c r="D32" s="125"/>
      <c r="E32" s="125"/>
      <c r="F32" s="125"/>
      <c r="G32" s="125"/>
      <c r="H32" s="126"/>
      <c r="I32" s="124"/>
      <c r="J32" s="126"/>
      <c r="K32" s="124"/>
      <c r="L32" s="152"/>
      <c r="M32" s="25"/>
    </row>
    <row r="33" spans="1:15" s="26" customFormat="1" ht="24.75" customHeight="1">
      <c r="A33" s="63">
        <f t="shared" si="0"/>
        <v>45921</v>
      </c>
      <c r="B33" s="64" t="str">
        <f t="shared" si="1"/>
        <v>Sun</v>
      </c>
      <c r="C33" s="124"/>
      <c r="D33" s="125"/>
      <c r="E33" s="125"/>
      <c r="F33" s="125"/>
      <c r="G33" s="125"/>
      <c r="H33" s="126"/>
      <c r="I33" s="124"/>
      <c r="J33" s="126"/>
      <c r="K33" s="124"/>
      <c r="L33" s="152"/>
      <c r="M33" s="25"/>
    </row>
    <row r="34" spans="1:15" s="26" customFormat="1" ht="24.75" customHeight="1">
      <c r="A34" s="63">
        <f t="shared" si="0"/>
        <v>45922</v>
      </c>
      <c r="B34" s="64" t="str">
        <f t="shared" si="1"/>
        <v>Mon</v>
      </c>
      <c r="C34" s="124"/>
      <c r="D34" s="125"/>
      <c r="E34" s="125"/>
      <c r="F34" s="125"/>
      <c r="G34" s="125"/>
      <c r="H34" s="126"/>
      <c r="I34" s="124"/>
      <c r="J34" s="126"/>
      <c r="K34" s="124"/>
      <c r="L34" s="152"/>
      <c r="M34" s="25"/>
    </row>
    <row r="35" spans="1:15" s="26" customFormat="1" ht="24.75" customHeight="1">
      <c r="A35" s="63">
        <f t="shared" si="0"/>
        <v>45923</v>
      </c>
      <c r="B35" s="64" t="s">
        <v>49</v>
      </c>
      <c r="C35" s="124"/>
      <c r="D35" s="125"/>
      <c r="E35" s="125"/>
      <c r="F35" s="125"/>
      <c r="G35" s="125"/>
      <c r="H35" s="126"/>
      <c r="I35" s="124"/>
      <c r="J35" s="126"/>
      <c r="K35" s="124"/>
      <c r="L35" s="152"/>
      <c r="M35" s="25"/>
    </row>
    <row r="36" spans="1:15" s="26" customFormat="1" ht="24.75" customHeight="1">
      <c r="A36" s="63">
        <f t="shared" si="0"/>
        <v>45924</v>
      </c>
      <c r="B36" s="64" t="str">
        <f t="shared" si="1"/>
        <v>Wed</v>
      </c>
      <c r="C36" s="124"/>
      <c r="D36" s="125"/>
      <c r="E36" s="125"/>
      <c r="F36" s="125"/>
      <c r="G36" s="125"/>
      <c r="H36" s="126"/>
      <c r="I36" s="124"/>
      <c r="J36" s="126"/>
      <c r="K36" s="124"/>
      <c r="L36" s="152"/>
      <c r="M36" s="25"/>
    </row>
    <row r="37" spans="1:15" s="26" customFormat="1" ht="24.75" customHeight="1">
      <c r="A37" s="63">
        <f t="shared" si="0"/>
        <v>45925</v>
      </c>
      <c r="B37" s="64" t="str">
        <f t="shared" si="1"/>
        <v>Thu</v>
      </c>
      <c r="C37" s="124"/>
      <c r="D37" s="125"/>
      <c r="E37" s="125"/>
      <c r="F37" s="125"/>
      <c r="G37" s="125"/>
      <c r="H37" s="126"/>
      <c r="I37" s="124"/>
      <c r="J37" s="126"/>
      <c r="K37" s="124"/>
      <c r="L37" s="152"/>
      <c r="M37" s="25"/>
    </row>
    <row r="38" spans="1:15" s="26" customFormat="1" ht="24.75" customHeight="1">
      <c r="A38" s="63">
        <f t="shared" si="0"/>
        <v>45926</v>
      </c>
      <c r="B38" s="64" t="str">
        <f t="shared" si="1"/>
        <v>Fri</v>
      </c>
      <c r="C38" s="124"/>
      <c r="D38" s="125"/>
      <c r="E38" s="125"/>
      <c r="F38" s="125"/>
      <c r="G38" s="125"/>
      <c r="H38" s="126"/>
      <c r="I38" s="124"/>
      <c r="J38" s="126"/>
      <c r="K38" s="124"/>
      <c r="L38" s="152"/>
      <c r="M38" s="25"/>
    </row>
    <row r="39" spans="1:15" s="26" customFormat="1" ht="24.75" customHeight="1">
      <c r="A39" s="63">
        <f t="shared" si="0"/>
        <v>45927</v>
      </c>
      <c r="B39" s="64" t="str">
        <f t="shared" si="1"/>
        <v>Sat</v>
      </c>
      <c r="C39" s="124"/>
      <c r="D39" s="125"/>
      <c r="E39" s="125"/>
      <c r="F39" s="125"/>
      <c r="G39" s="125"/>
      <c r="H39" s="126"/>
      <c r="I39" s="124"/>
      <c r="J39" s="126"/>
      <c r="K39" s="124"/>
      <c r="L39" s="152"/>
      <c r="M39" s="25"/>
    </row>
    <row r="40" spans="1:15" s="26" customFormat="1" ht="24.75" customHeight="1">
      <c r="A40" s="63">
        <f t="shared" si="0"/>
        <v>45928</v>
      </c>
      <c r="B40" s="64" t="str">
        <f t="shared" si="1"/>
        <v>Sun</v>
      </c>
      <c r="C40" s="124"/>
      <c r="D40" s="125"/>
      <c r="E40" s="125"/>
      <c r="F40" s="125"/>
      <c r="G40" s="125"/>
      <c r="H40" s="126"/>
      <c r="I40" s="124"/>
      <c r="J40" s="126"/>
      <c r="K40" s="124"/>
      <c r="L40" s="152"/>
      <c r="M40" s="25"/>
    </row>
    <row r="41" spans="1:15" s="26" customFormat="1" ht="24.75" customHeight="1">
      <c r="A41" s="63">
        <f t="shared" si="0"/>
        <v>45929</v>
      </c>
      <c r="B41" s="64" t="str">
        <f t="shared" si="1"/>
        <v>Mon</v>
      </c>
      <c r="C41" s="124"/>
      <c r="D41" s="125"/>
      <c r="E41" s="125"/>
      <c r="F41" s="125"/>
      <c r="G41" s="125"/>
      <c r="H41" s="126"/>
      <c r="I41" s="124"/>
      <c r="J41" s="126"/>
      <c r="K41" s="124"/>
      <c r="L41" s="152"/>
      <c r="M41" s="25"/>
    </row>
    <row r="42" spans="1:15" s="26" customFormat="1" ht="24.75" customHeight="1" thickBot="1">
      <c r="A42" s="65">
        <f t="shared" si="0"/>
        <v>45930</v>
      </c>
      <c r="B42" s="66" t="str">
        <f t="shared" si="1"/>
        <v>Tue</v>
      </c>
      <c r="C42" s="212"/>
      <c r="D42" s="213"/>
      <c r="E42" s="213"/>
      <c r="F42" s="213"/>
      <c r="G42" s="213"/>
      <c r="H42" s="214"/>
      <c r="I42" s="212"/>
      <c r="J42" s="214"/>
      <c r="K42" s="212"/>
      <c r="L42" s="215"/>
      <c r="M42" s="25"/>
    </row>
    <row r="43" spans="1:15" ht="5.25" customHeight="1">
      <c r="B43" s="11"/>
      <c r="C43" s="11"/>
      <c r="D43" s="11"/>
      <c r="E43" s="11"/>
      <c r="F43" s="11"/>
      <c r="G43" s="11"/>
      <c r="H43" s="11"/>
      <c r="I43" s="11"/>
      <c r="J43" s="11"/>
      <c r="K43" s="11"/>
      <c r="L43" s="11"/>
      <c r="M43" s="11"/>
    </row>
    <row r="44" spans="1:15" ht="1.5" customHeight="1" thickBot="1">
      <c r="A44" s="1"/>
      <c r="B44" s="11"/>
      <c r="C44" s="11"/>
      <c r="D44" s="11"/>
      <c r="E44" s="11"/>
      <c r="F44" s="11"/>
      <c r="G44" s="11"/>
      <c r="H44" s="11"/>
      <c r="I44" s="11"/>
      <c r="J44" s="11"/>
      <c r="K44" s="11"/>
      <c r="L44" s="11"/>
      <c r="M44" s="11"/>
    </row>
    <row r="45" spans="1:15" ht="13.5" hidden="1" thickBot="1">
      <c r="A45" s="1"/>
      <c r="B45" s="12"/>
      <c r="C45" s="12"/>
      <c r="D45" s="12"/>
      <c r="E45" s="12"/>
      <c r="F45" s="12"/>
      <c r="G45" s="12"/>
      <c r="H45" s="12"/>
      <c r="I45" s="12"/>
      <c r="J45" s="12"/>
      <c r="K45" s="12"/>
      <c r="L45" s="12"/>
      <c r="M45" s="12"/>
    </row>
    <row r="46" spans="1:15" s="10" customFormat="1" ht="29.25" customHeight="1">
      <c r="A46" s="130" t="s">
        <v>14</v>
      </c>
      <c r="B46" s="130"/>
      <c r="C46" s="130"/>
      <c r="D46" s="104" t="s">
        <v>13</v>
      </c>
      <c r="E46" s="105"/>
      <c r="F46" s="108" t="s">
        <v>1</v>
      </c>
      <c r="G46" s="109"/>
      <c r="H46" s="41" t="s">
        <v>12</v>
      </c>
      <c r="I46" s="187"/>
      <c r="J46" s="177"/>
      <c r="K46" s="22"/>
      <c r="L46" s="55" t="s">
        <v>24</v>
      </c>
      <c r="M46" s="9"/>
      <c r="O46" s="26"/>
    </row>
    <row r="47" spans="1:15" s="10" customFormat="1" ht="29.25" customHeight="1">
      <c r="A47" s="130"/>
      <c r="B47" s="130"/>
      <c r="C47" s="130"/>
      <c r="D47" s="106"/>
      <c r="E47" s="107"/>
      <c r="F47" s="110" t="s">
        <v>3</v>
      </c>
      <c r="G47" s="111"/>
      <c r="H47" s="42" t="s">
        <v>2</v>
      </c>
      <c r="I47" s="187"/>
      <c r="J47" s="177"/>
      <c r="K47" s="22"/>
      <c r="L47" s="191"/>
      <c r="M47" s="9"/>
      <c r="O47" s="38"/>
    </row>
    <row r="48" spans="1:15" s="10" customFormat="1" ht="29.25" customHeight="1" thickBot="1">
      <c r="A48" s="130" t="s">
        <v>14</v>
      </c>
      <c r="B48" s="130"/>
      <c r="C48" s="130"/>
      <c r="D48" s="149" t="s">
        <v>4</v>
      </c>
      <c r="E48" s="150"/>
      <c r="F48" s="150"/>
      <c r="G48" s="151"/>
      <c r="H48" s="43" t="s">
        <v>12</v>
      </c>
      <c r="I48" s="21"/>
      <c r="J48" s="177"/>
      <c r="K48" s="177"/>
      <c r="L48" s="192"/>
      <c r="M48" s="9"/>
      <c r="O48" s="38"/>
    </row>
    <row r="49" spans="1:15" s="10" customFormat="1" ht="9.75" customHeight="1" thickBot="1">
      <c r="A49" s="19"/>
      <c r="B49" s="19"/>
      <c r="C49" s="19"/>
      <c r="D49" s="22"/>
      <c r="E49" s="57"/>
      <c r="F49" s="57"/>
      <c r="G49" s="22"/>
      <c r="H49" s="21"/>
      <c r="I49" s="21"/>
      <c r="J49" s="22"/>
      <c r="K49" s="22"/>
      <c r="L49" s="192"/>
      <c r="M49" s="9"/>
      <c r="O49" s="38"/>
    </row>
    <row r="50" spans="1:15" ht="27" customHeight="1" thickTop="1" thickBot="1">
      <c r="A50" s="112" t="s">
        <v>28</v>
      </c>
      <c r="B50" s="113"/>
      <c r="C50" s="113"/>
      <c r="D50" s="116" t="s">
        <v>29</v>
      </c>
      <c r="E50" s="116"/>
      <c r="F50" s="117"/>
      <c r="G50" s="95"/>
      <c r="H50" s="96" t="s">
        <v>30</v>
      </c>
      <c r="I50" s="97">
        <v>45902</v>
      </c>
      <c r="J50" s="18"/>
      <c r="K50" s="18"/>
      <c r="L50" s="193"/>
      <c r="M50" s="13"/>
      <c r="O50" s="38"/>
    </row>
    <row r="51" spans="1:15" ht="27" customHeight="1" thickBot="1">
      <c r="A51" s="114"/>
      <c r="B51" s="115"/>
      <c r="C51" s="115"/>
      <c r="D51" s="118" t="s">
        <v>30</v>
      </c>
      <c r="E51" s="118"/>
      <c r="F51" s="119"/>
      <c r="G51" s="98"/>
      <c r="H51" s="99" t="s">
        <v>31</v>
      </c>
      <c r="I51" s="100">
        <v>45905</v>
      </c>
      <c r="J51" s="18"/>
      <c r="K51" s="18"/>
      <c r="L51" s="24"/>
      <c r="M51" s="13"/>
    </row>
    <row r="52" spans="1:15" ht="9.75" customHeight="1" thickTop="1">
      <c r="A52" s="18"/>
      <c r="B52" s="18"/>
      <c r="C52" s="18"/>
      <c r="D52" s="18"/>
      <c r="E52" s="18"/>
      <c r="F52" s="18"/>
      <c r="G52" s="18"/>
      <c r="H52" s="18"/>
      <c r="I52" s="18"/>
      <c r="J52" s="18"/>
      <c r="K52" s="18"/>
      <c r="L52" s="18"/>
      <c r="M52" s="13"/>
    </row>
    <row r="53" spans="1:15" ht="29.25" customHeight="1">
      <c r="A53" s="158" t="s">
        <v>33</v>
      </c>
      <c r="B53" s="159"/>
      <c r="C53" s="159"/>
      <c r="D53" s="159"/>
      <c r="E53" s="159"/>
      <c r="F53" s="159"/>
      <c r="G53" s="159"/>
      <c r="H53" s="159"/>
      <c r="I53" s="159"/>
      <c r="J53" s="159"/>
      <c r="K53" s="159"/>
      <c r="L53" s="159"/>
    </row>
    <row r="54" spans="1:15" ht="22.5" customHeight="1">
      <c r="A54" s="159"/>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51" customHeight="1">
      <c r="A60" s="159"/>
      <c r="B60" s="159"/>
      <c r="C60" s="159"/>
      <c r="D60" s="159"/>
      <c r="E60" s="159"/>
      <c r="F60" s="159"/>
      <c r="G60" s="159"/>
      <c r="H60" s="159"/>
      <c r="I60" s="159"/>
      <c r="J60" s="159"/>
      <c r="K60" s="159"/>
      <c r="L60" s="159"/>
      <c r="O60" s="2"/>
    </row>
    <row r="61" spans="1:15">
      <c r="O61" s="2"/>
    </row>
  </sheetData>
  <mergeCells count="124">
    <mergeCell ref="A53:L60"/>
    <mergeCell ref="A46:C47"/>
    <mergeCell ref="I46:I47"/>
    <mergeCell ref="J46:J47"/>
    <mergeCell ref="L47:L50"/>
    <mergeCell ref="A48:C48"/>
    <mergeCell ref="D48:G48"/>
    <mergeCell ref="J48:K48"/>
    <mergeCell ref="D46:E47"/>
    <mergeCell ref="F46:G46"/>
    <mergeCell ref="F47:G47"/>
    <mergeCell ref="A50:C51"/>
    <mergeCell ref="D50:F50"/>
    <mergeCell ref="D51:F51"/>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36:L42 A34:A35 C34:L35 A13:L33">
    <cfRule type="expression" dxfId="112" priority="22">
      <formula>$B13="Hol"</formula>
    </cfRule>
    <cfRule type="expression" dxfId="111" priority="23">
      <formula>$B13="Sun"</formula>
    </cfRule>
    <cfRule type="expression" dxfId="110" priority="24">
      <formula>$B13="Sat"</formula>
    </cfRule>
  </conditionalFormatting>
  <conditionalFormatting sqref="D4:G4">
    <cfRule type="expression" dxfId="109" priority="21">
      <formula>$D$4&lt;&gt;""</formula>
    </cfRule>
  </conditionalFormatting>
  <conditionalFormatting sqref="D5:G5">
    <cfRule type="expression" dxfId="108" priority="20">
      <formula>$D$5&lt;&gt;""</formula>
    </cfRule>
  </conditionalFormatting>
  <conditionalFormatting sqref="I4:L4">
    <cfRule type="expression" dxfId="107" priority="19">
      <formula>$I$4&lt;&gt;""</formula>
    </cfRule>
  </conditionalFormatting>
  <conditionalFormatting sqref="D8:E8">
    <cfRule type="expression" dxfId="106" priority="14">
      <formula>$D$8&lt;&gt;""</formula>
    </cfRule>
  </conditionalFormatting>
  <conditionalFormatting sqref="D9">
    <cfRule type="expression" dxfId="105" priority="13">
      <formula>$D$9&lt;&gt;""</formula>
    </cfRule>
  </conditionalFormatting>
  <conditionalFormatting sqref="F9">
    <cfRule type="expression" dxfId="104" priority="12">
      <formula>$F$9&lt;&gt;""</formula>
    </cfRule>
  </conditionalFormatting>
  <conditionalFormatting sqref="B35">
    <cfRule type="expression" dxfId="103" priority="9">
      <formula>$B35="Hol"</formula>
    </cfRule>
    <cfRule type="expression" dxfId="102" priority="10">
      <formula>$B35="Sun"</formula>
    </cfRule>
    <cfRule type="expression" dxfId="101" priority="11">
      <formula>$B35="Sat"</formula>
    </cfRule>
  </conditionalFormatting>
  <conditionalFormatting sqref="I5">
    <cfRule type="expression" dxfId="100" priority="5">
      <formula>$I$5&lt;&gt;""</formula>
    </cfRule>
  </conditionalFormatting>
  <conditionalFormatting sqref="I6">
    <cfRule type="expression" dxfId="99" priority="4">
      <formula>$I$5&lt;&gt;""</formula>
    </cfRule>
  </conditionalFormatting>
  <conditionalFormatting sqref="B34">
    <cfRule type="expression" dxfId="98" priority="1">
      <formula>$B34="Hol"</formula>
    </cfRule>
    <cfRule type="expression" dxfId="97" priority="2">
      <formula>$B34="Sun"</formula>
    </cfRule>
    <cfRule type="expression" dxfId="96" priority="3">
      <formula>$B34="Sat"</formula>
    </cfRule>
  </conditionalFormatting>
  <printOptions horizontalCentered="1" verticalCentered="1"/>
  <pageMargins left="0.39370078740157483" right="0.39370078740157483" top="0.39370078740157483" bottom="0.39370078740157483" header="0.31496062992125984" footer="0.31496062992125984"/>
  <pageSetup paperSize="9" scale="6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1"/>
  <sheetViews>
    <sheetView view="pageBreakPreview" zoomScaleNormal="100" zoomScaleSheetLayoutView="100" workbookViewId="0">
      <selection activeCell="A54" sqref="A54:L61"/>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EDATE(April!A2,6)</f>
        <v>45931</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45931</v>
      </c>
      <c r="B13" s="64" t="str">
        <f>TEXT(A13,"ddd")</f>
        <v>Wed</v>
      </c>
      <c r="C13" s="164"/>
      <c r="D13" s="166"/>
      <c r="E13" s="166"/>
      <c r="F13" s="166"/>
      <c r="G13" s="166"/>
      <c r="H13" s="167"/>
      <c r="I13" s="164"/>
      <c r="J13" s="167"/>
      <c r="K13" s="164"/>
      <c r="L13" s="165"/>
      <c r="M13" s="25"/>
      <c r="O13" s="72" t="s">
        <v>15</v>
      </c>
    </row>
    <row r="14" spans="1:15" s="26" customFormat="1" ht="24.75" customHeight="1">
      <c r="A14" s="63">
        <f>A13+1</f>
        <v>45932</v>
      </c>
      <c r="B14" s="64" t="str">
        <f>TEXT(A14,"ddd")</f>
        <v>Thu</v>
      </c>
      <c r="C14" s="124"/>
      <c r="D14" s="125"/>
      <c r="E14" s="125"/>
      <c r="F14" s="125"/>
      <c r="G14" s="125"/>
      <c r="H14" s="126"/>
      <c r="I14" s="124"/>
      <c r="J14" s="126"/>
      <c r="K14" s="124"/>
      <c r="L14" s="152"/>
      <c r="M14" s="25"/>
      <c r="O14" s="80" t="s">
        <v>37</v>
      </c>
    </row>
    <row r="15" spans="1:15" s="26" customFormat="1" ht="24.75" customHeight="1">
      <c r="A15" s="63">
        <f t="shared" ref="A15:A43" si="0">A14+1</f>
        <v>45933</v>
      </c>
      <c r="B15" s="64" t="str">
        <f t="shared" ref="B15:B43" si="1">TEXT(A15,"ddd")</f>
        <v>Fri</v>
      </c>
      <c r="C15" s="124"/>
      <c r="D15" s="125"/>
      <c r="E15" s="125"/>
      <c r="F15" s="125"/>
      <c r="G15" s="125"/>
      <c r="H15" s="126"/>
      <c r="I15" s="124"/>
      <c r="J15" s="126"/>
      <c r="K15" s="124"/>
      <c r="L15" s="152"/>
      <c r="M15" s="25"/>
      <c r="O15" s="73" t="s">
        <v>32</v>
      </c>
    </row>
    <row r="16" spans="1:15" s="26" customFormat="1" ht="24.75" customHeight="1">
      <c r="A16" s="63">
        <f t="shared" si="0"/>
        <v>45934</v>
      </c>
      <c r="B16" s="64" t="str">
        <f t="shared" si="1"/>
        <v>Sat</v>
      </c>
      <c r="C16" s="124"/>
      <c r="D16" s="125"/>
      <c r="E16" s="125"/>
      <c r="F16" s="125"/>
      <c r="G16" s="125"/>
      <c r="H16" s="126"/>
      <c r="I16" s="124"/>
      <c r="J16" s="126"/>
      <c r="K16" s="124"/>
      <c r="L16" s="152"/>
      <c r="M16" s="25"/>
      <c r="O16" s="73" t="s">
        <v>16</v>
      </c>
    </row>
    <row r="17" spans="1:15" s="26" customFormat="1" ht="24.75" customHeight="1">
      <c r="A17" s="63">
        <f t="shared" si="0"/>
        <v>45935</v>
      </c>
      <c r="B17" s="64" t="str">
        <f t="shared" si="1"/>
        <v>Sun</v>
      </c>
      <c r="C17" s="124"/>
      <c r="D17" s="125"/>
      <c r="E17" s="125"/>
      <c r="F17" s="125"/>
      <c r="G17" s="125"/>
      <c r="H17" s="126"/>
      <c r="I17" s="124"/>
      <c r="J17" s="126"/>
      <c r="K17" s="124"/>
      <c r="L17" s="152"/>
      <c r="M17" s="25"/>
      <c r="O17" s="73" t="s">
        <v>17</v>
      </c>
    </row>
    <row r="18" spans="1:15" s="26" customFormat="1" ht="24.75" customHeight="1">
      <c r="A18" s="63">
        <f t="shared" si="0"/>
        <v>45936</v>
      </c>
      <c r="B18" s="64" t="str">
        <f t="shared" si="1"/>
        <v>Mon</v>
      </c>
      <c r="C18" s="124"/>
      <c r="D18" s="125"/>
      <c r="E18" s="125"/>
      <c r="F18" s="125"/>
      <c r="G18" s="125"/>
      <c r="H18" s="126"/>
      <c r="I18" s="124"/>
      <c r="J18" s="126"/>
      <c r="K18" s="124"/>
      <c r="L18" s="152"/>
      <c r="M18" s="25"/>
      <c r="O18" s="73" t="s">
        <v>18</v>
      </c>
    </row>
    <row r="19" spans="1:15" s="26" customFormat="1" ht="24.75" customHeight="1">
      <c r="A19" s="63">
        <f t="shared" si="0"/>
        <v>45937</v>
      </c>
      <c r="B19" s="64" t="str">
        <f t="shared" si="1"/>
        <v>Tue</v>
      </c>
      <c r="C19" s="124"/>
      <c r="D19" s="125"/>
      <c r="E19" s="125"/>
      <c r="F19" s="125"/>
      <c r="G19" s="125"/>
      <c r="H19" s="126"/>
      <c r="I19" s="124"/>
      <c r="J19" s="126"/>
      <c r="K19" s="124"/>
      <c r="L19" s="152"/>
      <c r="M19" s="25"/>
      <c r="O19" s="73" t="s">
        <v>36</v>
      </c>
    </row>
    <row r="20" spans="1:15" s="26" customFormat="1" ht="24.75" customHeight="1">
      <c r="A20" s="63">
        <f t="shared" si="0"/>
        <v>45938</v>
      </c>
      <c r="B20" s="64" t="str">
        <f t="shared" si="1"/>
        <v>Wed</v>
      </c>
      <c r="C20" s="124"/>
      <c r="D20" s="125"/>
      <c r="E20" s="125"/>
      <c r="F20" s="125"/>
      <c r="G20" s="125"/>
      <c r="H20" s="126"/>
      <c r="I20" s="124"/>
      <c r="J20" s="126"/>
      <c r="K20" s="124"/>
      <c r="L20" s="152"/>
      <c r="M20" s="25"/>
    </row>
    <row r="21" spans="1:15" s="26" customFormat="1" ht="24.75" customHeight="1">
      <c r="A21" s="63">
        <f t="shared" si="0"/>
        <v>45939</v>
      </c>
      <c r="B21" s="64" t="str">
        <f t="shared" si="1"/>
        <v>Thu</v>
      </c>
      <c r="C21" s="124"/>
      <c r="D21" s="125"/>
      <c r="E21" s="125"/>
      <c r="F21" s="125"/>
      <c r="G21" s="125"/>
      <c r="H21" s="126"/>
      <c r="I21" s="124"/>
      <c r="J21" s="126"/>
      <c r="K21" s="124"/>
      <c r="L21" s="152"/>
      <c r="M21" s="25"/>
    </row>
    <row r="22" spans="1:15" s="26" customFormat="1" ht="24.75" customHeight="1">
      <c r="A22" s="63">
        <f t="shared" si="0"/>
        <v>45940</v>
      </c>
      <c r="B22" s="64" t="str">
        <f t="shared" si="1"/>
        <v>Fri</v>
      </c>
      <c r="C22" s="124"/>
      <c r="D22" s="125"/>
      <c r="E22" s="125"/>
      <c r="F22" s="125"/>
      <c r="G22" s="125"/>
      <c r="H22" s="126"/>
      <c r="I22" s="124"/>
      <c r="J22" s="126"/>
      <c r="K22" s="124"/>
      <c r="L22" s="152"/>
      <c r="M22" s="25"/>
    </row>
    <row r="23" spans="1:15" s="26" customFormat="1" ht="24.75" customHeight="1">
      <c r="A23" s="63">
        <f t="shared" si="0"/>
        <v>45941</v>
      </c>
      <c r="B23" s="64" t="str">
        <f t="shared" si="1"/>
        <v>Sat</v>
      </c>
      <c r="C23" s="124"/>
      <c r="D23" s="125"/>
      <c r="E23" s="125"/>
      <c r="F23" s="125"/>
      <c r="G23" s="125"/>
      <c r="H23" s="126"/>
      <c r="I23" s="124"/>
      <c r="J23" s="126"/>
      <c r="K23" s="124"/>
      <c r="L23" s="152"/>
      <c r="M23" s="25"/>
    </row>
    <row r="24" spans="1:15" s="26" customFormat="1" ht="24.75" customHeight="1">
      <c r="A24" s="63">
        <f t="shared" si="0"/>
        <v>45942</v>
      </c>
      <c r="B24" s="64" t="str">
        <f t="shared" si="1"/>
        <v>Sun</v>
      </c>
      <c r="C24" s="124"/>
      <c r="D24" s="125"/>
      <c r="E24" s="125"/>
      <c r="F24" s="125"/>
      <c r="G24" s="125"/>
      <c r="H24" s="126"/>
      <c r="I24" s="124"/>
      <c r="J24" s="126"/>
      <c r="K24" s="124"/>
      <c r="L24" s="152"/>
      <c r="M24" s="25"/>
    </row>
    <row r="25" spans="1:15" s="26" customFormat="1" ht="24.75" customHeight="1">
      <c r="A25" s="63">
        <f t="shared" si="0"/>
        <v>45943</v>
      </c>
      <c r="B25" s="64" t="s">
        <v>49</v>
      </c>
      <c r="C25" s="124"/>
      <c r="D25" s="125"/>
      <c r="E25" s="125"/>
      <c r="F25" s="125"/>
      <c r="G25" s="125"/>
      <c r="H25" s="126"/>
      <c r="I25" s="124"/>
      <c r="J25" s="126"/>
      <c r="K25" s="124"/>
      <c r="L25" s="152"/>
      <c r="M25" s="25"/>
    </row>
    <row r="26" spans="1:15" s="26" customFormat="1" ht="24.75" customHeight="1">
      <c r="A26" s="63">
        <f t="shared" si="0"/>
        <v>45944</v>
      </c>
      <c r="B26" s="64" t="str">
        <f t="shared" si="1"/>
        <v>Tue</v>
      </c>
      <c r="C26" s="124"/>
      <c r="D26" s="125"/>
      <c r="E26" s="125"/>
      <c r="F26" s="125"/>
      <c r="G26" s="125"/>
      <c r="H26" s="126"/>
      <c r="I26" s="124"/>
      <c r="J26" s="126"/>
      <c r="K26" s="124"/>
      <c r="L26" s="152"/>
      <c r="M26" s="25"/>
    </row>
    <row r="27" spans="1:15" s="26" customFormat="1" ht="24.75" customHeight="1">
      <c r="A27" s="63">
        <f t="shared" si="0"/>
        <v>45945</v>
      </c>
      <c r="B27" s="64" t="str">
        <f t="shared" si="1"/>
        <v>Wed</v>
      </c>
      <c r="C27" s="124"/>
      <c r="D27" s="125"/>
      <c r="E27" s="125"/>
      <c r="F27" s="125"/>
      <c r="G27" s="125"/>
      <c r="H27" s="126"/>
      <c r="I27" s="178"/>
      <c r="J27" s="179"/>
      <c r="K27" s="180"/>
      <c r="L27" s="181"/>
      <c r="M27" s="25"/>
    </row>
    <row r="28" spans="1:15" s="26" customFormat="1" ht="24.75" customHeight="1">
      <c r="A28" s="63">
        <f t="shared" si="0"/>
        <v>45946</v>
      </c>
      <c r="B28" s="64" t="str">
        <f t="shared" si="1"/>
        <v>Thu</v>
      </c>
      <c r="C28" s="124"/>
      <c r="D28" s="125"/>
      <c r="E28" s="125"/>
      <c r="F28" s="125"/>
      <c r="G28" s="125"/>
      <c r="H28" s="126"/>
      <c r="I28" s="124"/>
      <c r="J28" s="126"/>
      <c r="K28" s="180"/>
      <c r="L28" s="181"/>
      <c r="M28" s="25"/>
    </row>
    <row r="29" spans="1:15" s="26" customFormat="1" ht="24.75" customHeight="1">
      <c r="A29" s="63">
        <f t="shared" si="0"/>
        <v>45947</v>
      </c>
      <c r="B29" s="64" t="str">
        <f t="shared" si="1"/>
        <v>Fri</v>
      </c>
      <c r="C29" s="124"/>
      <c r="D29" s="125"/>
      <c r="E29" s="125"/>
      <c r="F29" s="125"/>
      <c r="G29" s="125"/>
      <c r="H29" s="126"/>
      <c r="I29" s="124"/>
      <c r="J29" s="126"/>
      <c r="K29" s="124"/>
      <c r="L29" s="152"/>
      <c r="M29" s="25"/>
    </row>
    <row r="30" spans="1:15" s="26" customFormat="1" ht="24.75" customHeight="1">
      <c r="A30" s="63">
        <f t="shared" si="0"/>
        <v>45948</v>
      </c>
      <c r="B30" s="64" t="str">
        <f t="shared" si="1"/>
        <v>Sat</v>
      </c>
      <c r="C30" s="124"/>
      <c r="D30" s="125"/>
      <c r="E30" s="125"/>
      <c r="F30" s="125"/>
      <c r="G30" s="125"/>
      <c r="H30" s="126"/>
      <c r="I30" s="124"/>
      <c r="J30" s="126"/>
      <c r="K30" s="124"/>
      <c r="L30" s="152"/>
      <c r="M30" s="25"/>
    </row>
    <row r="31" spans="1:15" s="26" customFormat="1" ht="24.75" customHeight="1">
      <c r="A31" s="63">
        <f t="shared" si="0"/>
        <v>45949</v>
      </c>
      <c r="B31" s="64" t="str">
        <f t="shared" si="1"/>
        <v>Sun</v>
      </c>
      <c r="C31" s="124"/>
      <c r="D31" s="125"/>
      <c r="E31" s="125"/>
      <c r="F31" s="125"/>
      <c r="G31" s="125"/>
      <c r="H31" s="126"/>
      <c r="I31" s="124"/>
      <c r="J31" s="126"/>
      <c r="K31" s="124"/>
      <c r="L31" s="152"/>
      <c r="M31" s="25"/>
    </row>
    <row r="32" spans="1:15" s="26" customFormat="1" ht="24.75" customHeight="1">
      <c r="A32" s="63">
        <f t="shared" si="0"/>
        <v>45950</v>
      </c>
      <c r="B32" s="64" t="str">
        <f t="shared" si="1"/>
        <v>Mon</v>
      </c>
      <c r="C32" s="124"/>
      <c r="D32" s="125"/>
      <c r="E32" s="125"/>
      <c r="F32" s="125"/>
      <c r="G32" s="125"/>
      <c r="H32" s="126"/>
      <c r="I32" s="124"/>
      <c r="J32" s="126"/>
      <c r="K32" s="124"/>
      <c r="L32" s="152"/>
      <c r="M32" s="25"/>
    </row>
    <row r="33" spans="1:15" s="26" customFormat="1" ht="24.75" customHeight="1">
      <c r="A33" s="63">
        <f t="shared" si="0"/>
        <v>45951</v>
      </c>
      <c r="B33" s="64" t="str">
        <f t="shared" si="1"/>
        <v>Tue</v>
      </c>
      <c r="C33" s="124"/>
      <c r="D33" s="125"/>
      <c r="E33" s="125"/>
      <c r="F33" s="125"/>
      <c r="G33" s="125"/>
      <c r="H33" s="126"/>
      <c r="I33" s="124"/>
      <c r="J33" s="126"/>
      <c r="K33" s="124"/>
      <c r="L33" s="152"/>
      <c r="M33" s="25"/>
    </row>
    <row r="34" spans="1:15" s="26" customFormat="1" ht="24.75" customHeight="1">
      <c r="A34" s="63">
        <f t="shared" si="0"/>
        <v>45952</v>
      </c>
      <c r="B34" s="64" t="str">
        <f t="shared" ref="B34" si="2">TEXT(A34,"ddd")</f>
        <v>Wed</v>
      </c>
      <c r="C34" s="124"/>
      <c r="D34" s="125"/>
      <c r="E34" s="125"/>
      <c r="F34" s="125"/>
      <c r="G34" s="125"/>
      <c r="H34" s="126"/>
      <c r="I34" s="124"/>
      <c r="J34" s="126"/>
      <c r="K34" s="124"/>
      <c r="L34" s="152"/>
      <c r="M34" s="25"/>
    </row>
    <row r="35" spans="1:15" s="26" customFormat="1" ht="24.75" customHeight="1">
      <c r="A35" s="63">
        <f t="shared" si="0"/>
        <v>45953</v>
      </c>
      <c r="B35" s="64" t="str">
        <f t="shared" si="1"/>
        <v>Thu</v>
      </c>
      <c r="C35" s="124"/>
      <c r="D35" s="125"/>
      <c r="E35" s="125"/>
      <c r="F35" s="125"/>
      <c r="G35" s="125"/>
      <c r="H35" s="126"/>
      <c r="I35" s="124"/>
      <c r="J35" s="126"/>
      <c r="K35" s="124"/>
      <c r="L35" s="152"/>
      <c r="M35" s="25"/>
    </row>
    <row r="36" spans="1:15" s="26" customFormat="1" ht="24.75" customHeight="1">
      <c r="A36" s="63">
        <f t="shared" si="0"/>
        <v>45954</v>
      </c>
      <c r="B36" s="64" t="str">
        <f t="shared" si="1"/>
        <v>Fri</v>
      </c>
      <c r="C36" s="124"/>
      <c r="D36" s="125"/>
      <c r="E36" s="125"/>
      <c r="F36" s="125"/>
      <c r="G36" s="125"/>
      <c r="H36" s="126"/>
      <c r="I36" s="124"/>
      <c r="J36" s="126"/>
      <c r="K36" s="124"/>
      <c r="L36" s="152"/>
      <c r="M36" s="25"/>
    </row>
    <row r="37" spans="1:15" s="26" customFormat="1" ht="24.75" customHeight="1">
      <c r="A37" s="63">
        <f t="shared" si="0"/>
        <v>45955</v>
      </c>
      <c r="B37" s="64" t="str">
        <f t="shared" si="1"/>
        <v>Sat</v>
      </c>
      <c r="C37" s="124"/>
      <c r="D37" s="125"/>
      <c r="E37" s="125"/>
      <c r="F37" s="125"/>
      <c r="G37" s="125"/>
      <c r="H37" s="126"/>
      <c r="I37" s="124"/>
      <c r="J37" s="126"/>
      <c r="K37" s="124"/>
      <c r="L37" s="152"/>
      <c r="M37" s="25"/>
    </row>
    <row r="38" spans="1:15" s="26" customFormat="1" ht="24.75" customHeight="1">
      <c r="A38" s="63">
        <f t="shared" si="0"/>
        <v>45956</v>
      </c>
      <c r="B38" s="64" t="str">
        <f t="shared" si="1"/>
        <v>Sun</v>
      </c>
      <c r="C38" s="124"/>
      <c r="D38" s="125"/>
      <c r="E38" s="125"/>
      <c r="F38" s="125"/>
      <c r="G38" s="125"/>
      <c r="H38" s="126"/>
      <c r="I38" s="124"/>
      <c r="J38" s="126"/>
      <c r="K38" s="124"/>
      <c r="L38" s="152"/>
      <c r="M38" s="25"/>
    </row>
    <row r="39" spans="1:15" s="26" customFormat="1" ht="24.75" customHeight="1">
      <c r="A39" s="63">
        <f t="shared" si="0"/>
        <v>45957</v>
      </c>
      <c r="B39" s="64" t="str">
        <f t="shared" si="1"/>
        <v>Mon</v>
      </c>
      <c r="C39" s="124"/>
      <c r="D39" s="125"/>
      <c r="E39" s="125"/>
      <c r="F39" s="125"/>
      <c r="G39" s="125"/>
      <c r="H39" s="126"/>
      <c r="I39" s="124"/>
      <c r="J39" s="126"/>
      <c r="K39" s="124"/>
      <c r="L39" s="152"/>
      <c r="M39" s="25"/>
    </row>
    <row r="40" spans="1:15" s="26" customFormat="1" ht="24.75" customHeight="1">
      <c r="A40" s="63">
        <f t="shared" si="0"/>
        <v>45958</v>
      </c>
      <c r="B40" s="64" t="str">
        <f t="shared" si="1"/>
        <v>Tue</v>
      </c>
      <c r="C40" s="124"/>
      <c r="D40" s="125"/>
      <c r="E40" s="125"/>
      <c r="F40" s="125"/>
      <c r="G40" s="125"/>
      <c r="H40" s="126"/>
      <c r="I40" s="124"/>
      <c r="J40" s="126"/>
      <c r="K40" s="124"/>
      <c r="L40" s="152"/>
      <c r="M40" s="25"/>
    </row>
    <row r="41" spans="1:15" s="26" customFormat="1" ht="24.75" customHeight="1">
      <c r="A41" s="63">
        <f t="shared" si="0"/>
        <v>45959</v>
      </c>
      <c r="B41" s="64" t="str">
        <f t="shared" si="1"/>
        <v>Wed</v>
      </c>
      <c r="C41" s="124"/>
      <c r="D41" s="125"/>
      <c r="E41" s="125"/>
      <c r="F41" s="125"/>
      <c r="G41" s="125"/>
      <c r="H41" s="126"/>
      <c r="I41" s="124"/>
      <c r="J41" s="126"/>
      <c r="K41" s="124"/>
      <c r="L41" s="152"/>
      <c r="M41" s="25"/>
    </row>
    <row r="42" spans="1:15" s="26" customFormat="1" ht="24.75" customHeight="1">
      <c r="A42" s="69">
        <f t="shared" si="0"/>
        <v>45960</v>
      </c>
      <c r="B42" s="70" t="str">
        <f t="shared" si="1"/>
        <v>Thu</v>
      </c>
      <c r="C42" s="124"/>
      <c r="D42" s="125"/>
      <c r="E42" s="125"/>
      <c r="F42" s="125"/>
      <c r="G42" s="125"/>
      <c r="H42" s="126"/>
      <c r="I42" s="124"/>
      <c r="J42" s="126"/>
      <c r="K42" s="124"/>
      <c r="L42" s="152"/>
      <c r="M42" s="25"/>
    </row>
    <row r="43" spans="1:15" s="26" customFormat="1" ht="24.75" customHeight="1" thickBot="1">
      <c r="A43" s="67">
        <f t="shared" si="0"/>
        <v>45961</v>
      </c>
      <c r="B43" s="68" t="str">
        <f t="shared" si="1"/>
        <v>Fri</v>
      </c>
      <c r="C43" s="209"/>
      <c r="D43" s="210"/>
      <c r="E43" s="210"/>
      <c r="F43" s="210"/>
      <c r="G43" s="210"/>
      <c r="H43" s="210"/>
      <c r="I43" s="210"/>
      <c r="J43" s="210"/>
      <c r="K43" s="210"/>
      <c r="L43" s="211"/>
      <c r="M43" s="25"/>
    </row>
    <row r="44" spans="1:15" ht="5.25" customHeight="1">
      <c r="B44" s="11"/>
      <c r="C44" s="11"/>
      <c r="D44" s="11"/>
      <c r="E44" s="11"/>
      <c r="F44" s="11"/>
      <c r="G44" s="11"/>
      <c r="H44" s="11"/>
      <c r="I44" s="11"/>
      <c r="J44" s="11"/>
      <c r="K44" s="11"/>
      <c r="L44" s="11"/>
      <c r="M44" s="11"/>
    </row>
    <row r="45" spans="1:15" ht="1.5" customHeight="1" thickBot="1">
      <c r="A45" s="1"/>
      <c r="B45" s="11"/>
      <c r="C45" s="11"/>
      <c r="D45" s="11"/>
      <c r="E45" s="11"/>
      <c r="F45" s="11"/>
      <c r="G45" s="11"/>
      <c r="H45" s="11"/>
      <c r="I45" s="11"/>
      <c r="J45" s="11"/>
      <c r="K45" s="11"/>
      <c r="L45" s="11"/>
      <c r="M45" s="11"/>
    </row>
    <row r="46" spans="1:15" ht="13.5" hidden="1" thickBot="1">
      <c r="A46" s="1"/>
      <c r="B46" s="12"/>
      <c r="C46" s="12"/>
      <c r="D46" s="12"/>
      <c r="E46" s="12"/>
      <c r="F46" s="12"/>
      <c r="G46" s="12"/>
      <c r="H46" s="12"/>
      <c r="I46" s="12"/>
      <c r="J46" s="12"/>
      <c r="K46" s="12"/>
      <c r="L46" s="12"/>
      <c r="M46" s="12"/>
    </row>
    <row r="47" spans="1:15" s="10" customFormat="1" ht="29.25" customHeight="1">
      <c r="A47" s="130" t="s">
        <v>14</v>
      </c>
      <c r="B47" s="130"/>
      <c r="C47" s="130"/>
      <c r="D47" s="104" t="s">
        <v>13</v>
      </c>
      <c r="E47" s="105"/>
      <c r="F47" s="108" t="s">
        <v>1</v>
      </c>
      <c r="G47" s="109"/>
      <c r="H47" s="41" t="s">
        <v>12</v>
      </c>
      <c r="I47" s="187"/>
      <c r="J47" s="177"/>
      <c r="K47" s="22"/>
      <c r="L47" s="55" t="s">
        <v>24</v>
      </c>
      <c r="M47" s="9"/>
      <c r="O47" s="38"/>
    </row>
    <row r="48" spans="1:15" s="10" customFormat="1" ht="29.2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9" customHeight="1" thickBot="1">
      <c r="A50" s="19"/>
      <c r="B50" s="19"/>
      <c r="C50" s="19"/>
      <c r="D50" s="22"/>
      <c r="E50" s="57"/>
      <c r="F50" s="57"/>
      <c r="G50" s="22"/>
      <c r="H50" s="21"/>
      <c r="I50" s="21"/>
      <c r="J50" s="22"/>
      <c r="K50" s="22"/>
      <c r="L50" s="192"/>
      <c r="M50" s="9"/>
      <c r="O50" s="38"/>
    </row>
    <row r="51" spans="1:15" ht="27" customHeight="1" thickTop="1" thickBot="1">
      <c r="A51" s="112" t="s">
        <v>28</v>
      </c>
      <c r="B51" s="113"/>
      <c r="C51" s="113"/>
      <c r="D51" s="116" t="s">
        <v>29</v>
      </c>
      <c r="E51" s="116"/>
      <c r="F51" s="117"/>
      <c r="G51" s="95"/>
      <c r="H51" s="96" t="s">
        <v>30</v>
      </c>
      <c r="I51" s="97">
        <v>45932</v>
      </c>
      <c r="J51" s="18"/>
      <c r="K51" s="18"/>
      <c r="L51" s="193"/>
      <c r="M51" s="13"/>
    </row>
    <row r="52" spans="1:15" ht="27" customHeight="1" thickBot="1">
      <c r="A52" s="114"/>
      <c r="B52" s="115"/>
      <c r="C52" s="115"/>
      <c r="D52" s="118" t="s">
        <v>30</v>
      </c>
      <c r="E52" s="118"/>
      <c r="F52" s="119"/>
      <c r="G52" s="98"/>
      <c r="H52" s="99" t="s">
        <v>31</v>
      </c>
      <c r="I52" s="100">
        <v>45937</v>
      </c>
      <c r="J52" s="18"/>
      <c r="K52" s="18"/>
      <c r="L52" s="18"/>
      <c r="M52" s="13"/>
    </row>
    <row r="53" spans="1:15" ht="11.25" customHeight="1" thickTop="1">
      <c r="A53" s="18"/>
      <c r="B53" s="18"/>
      <c r="C53" s="18"/>
      <c r="D53" s="18"/>
      <c r="E53" s="18"/>
      <c r="F53" s="18"/>
      <c r="G53" s="18"/>
      <c r="H53" s="18"/>
      <c r="I53" s="18"/>
      <c r="J53" s="18"/>
      <c r="K53" s="18"/>
      <c r="L53" s="18"/>
      <c r="M53" s="13"/>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43">
    <cfRule type="expression" dxfId="95" priority="16">
      <formula>$B13="Hol"</formula>
    </cfRule>
    <cfRule type="expression" dxfId="94" priority="17">
      <formula>$B13="Sun"</formula>
    </cfRule>
    <cfRule type="expression" dxfId="93" priority="18">
      <formula>$B13="Sat"</formula>
    </cfRule>
  </conditionalFormatting>
  <conditionalFormatting sqref="D4:G4">
    <cfRule type="expression" dxfId="92" priority="15">
      <formula>$D$4&lt;&gt;""</formula>
    </cfRule>
  </conditionalFormatting>
  <conditionalFormatting sqref="D5:G5">
    <cfRule type="expression" dxfId="91" priority="14">
      <formula>$D$5&lt;&gt;""</formula>
    </cfRule>
  </conditionalFormatting>
  <conditionalFormatting sqref="I4:L4">
    <cfRule type="expression" dxfId="90" priority="13">
      <formula>$I$4&lt;&gt;""</formula>
    </cfRule>
  </conditionalFormatting>
  <conditionalFormatting sqref="D8:E8">
    <cfRule type="expression" dxfId="89" priority="8">
      <formula>$D$8&lt;&gt;""</formula>
    </cfRule>
  </conditionalFormatting>
  <conditionalFormatting sqref="D9">
    <cfRule type="expression" dxfId="88" priority="7">
      <formula>$D$9&lt;&gt;""</formula>
    </cfRule>
  </conditionalFormatting>
  <conditionalFormatting sqref="F9">
    <cfRule type="expression" dxfId="87" priority="6">
      <formula>$F$9&lt;&gt;""</formula>
    </cfRule>
  </conditionalFormatting>
  <conditionalFormatting sqref="I5">
    <cfRule type="expression" dxfId="86" priority="2">
      <formula>$I$5&lt;&gt;""</formula>
    </cfRule>
  </conditionalFormatting>
  <conditionalFormatting sqref="I6">
    <cfRule type="expression" dxfId="85" priority="1">
      <formula>$I$5&lt;&gt;""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1"/>
  <sheetViews>
    <sheetView view="pageBreakPreview" zoomScaleNormal="100" zoomScaleSheetLayoutView="100" workbookViewId="0">
      <selection activeCell="K50" sqref="K50"/>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EDATE(April!A2,7)</f>
        <v>45962</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45962</v>
      </c>
      <c r="B13" s="64" t="str">
        <f>TEXT(A13,"ddd")</f>
        <v>Sat</v>
      </c>
      <c r="C13" s="164"/>
      <c r="D13" s="166"/>
      <c r="E13" s="166"/>
      <c r="F13" s="166"/>
      <c r="G13" s="166"/>
      <c r="H13" s="167"/>
      <c r="I13" s="164"/>
      <c r="J13" s="167"/>
      <c r="K13" s="164"/>
      <c r="L13" s="165"/>
      <c r="M13" s="25"/>
      <c r="O13" s="72" t="s">
        <v>15</v>
      </c>
    </row>
    <row r="14" spans="1:15" s="26" customFormat="1" ht="24.75" customHeight="1">
      <c r="A14" s="63">
        <f>A13+1</f>
        <v>45963</v>
      </c>
      <c r="B14" s="64" t="str">
        <f>TEXT(A14,"ddd")</f>
        <v>Sun</v>
      </c>
      <c r="C14" s="124"/>
      <c r="D14" s="125"/>
      <c r="E14" s="125"/>
      <c r="F14" s="125"/>
      <c r="G14" s="125"/>
      <c r="H14" s="126"/>
      <c r="I14" s="124"/>
      <c r="J14" s="126"/>
      <c r="K14" s="124"/>
      <c r="L14" s="152"/>
      <c r="M14" s="25"/>
      <c r="O14" s="80" t="s">
        <v>37</v>
      </c>
    </row>
    <row r="15" spans="1:15" s="26" customFormat="1" ht="24.75" customHeight="1">
      <c r="A15" s="63">
        <f t="shared" ref="A15:A42" si="0">A14+1</f>
        <v>45964</v>
      </c>
      <c r="B15" s="64" t="s">
        <v>49</v>
      </c>
      <c r="C15" s="124"/>
      <c r="D15" s="125"/>
      <c r="E15" s="125"/>
      <c r="F15" s="125"/>
      <c r="G15" s="125"/>
      <c r="H15" s="126"/>
      <c r="I15" s="124"/>
      <c r="J15" s="126"/>
      <c r="K15" s="124"/>
      <c r="L15" s="152"/>
      <c r="M15" s="25"/>
      <c r="O15" s="73" t="s">
        <v>32</v>
      </c>
    </row>
    <row r="16" spans="1:15" s="26" customFormat="1" ht="24.75" customHeight="1">
      <c r="A16" s="63">
        <f t="shared" si="0"/>
        <v>45965</v>
      </c>
      <c r="B16" s="64" t="str">
        <f t="shared" ref="B16:B42" si="1">TEXT(A16,"ddd")</f>
        <v>Tue</v>
      </c>
      <c r="C16" s="124"/>
      <c r="D16" s="125"/>
      <c r="E16" s="125"/>
      <c r="F16" s="125"/>
      <c r="G16" s="125"/>
      <c r="H16" s="126"/>
      <c r="I16" s="124"/>
      <c r="J16" s="126"/>
      <c r="K16" s="124"/>
      <c r="L16" s="152"/>
      <c r="M16" s="25"/>
      <c r="O16" s="73" t="s">
        <v>16</v>
      </c>
    </row>
    <row r="17" spans="1:15" s="26" customFormat="1" ht="24.75" customHeight="1">
      <c r="A17" s="63">
        <f t="shared" si="0"/>
        <v>45966</v>
      </c>
      <c r="B17" s="64" t="str">
        <f t="shared" si="1"/>
        <v>Wed</v>
      </c>
      <c r="C17" s="124"/>
      <c r="D17" s="125"/>
      <c r="E17" s="125"/>
      <c r="F17" s="125"/>
      <c r="G17" s="125"/>
      <c r="H17" s="126"/>
      <c r="I17" s="124"/>
      <c r="J17" s="126"/>
      <c r="K17" s="124"/>
      <c r="L17" s="152"/>
      <c r="M17" s="25"/>
      <c r="O17" s="73" t="s">
        <v>17</v>
      </c>
    </row>
    <row r="18" spans="1:15" s="26" customFormat="1" ht="24.75" customHeight="1">
      <c r="A18" s="63">
        <f t="shared" si="0"/>
        <v>45967</v>
      </c>
      <c r="B18" s="64" t="str">
        <f t="shared" si="1"/>
        <v>Thu</v>
      </c>
      <c r="C18" s="124"/>
      <c r="D18" s="125"/>
      <c r="E18" s="125"/>
      <c r="F18" s="125"/>
      <c r="G18" s="125"/>
      <c r="H18" s="126"/>
      <c r="I18" s="124"/>
      <c r="J18" s="126"/>
      <c r="K18" s="124"/>
      <c r="L18" s="152"/>
      <c r="M18" s="25"/>
      <c r="O18" s="73" t="s">
        <v>18</v>
      </c>
    </row>
    <row r="19" spans="1:15" s="26" customFormat="1" ht="24.75" customHeight="1">
      <c r="A19" s="63">
        <f t="shared" si="0"/>
        <v>45968</v>
      </c>
      <c r="B19" s="64" t="str">
        <f t="shared" si="1"/>
        <v>Fri</v>
      </c>
      <c r="C19" s="124"/>
      <c r="D19" s="125"/>
      <c r="E19" s="125"/>
      <c r="F19" s="125"/>
      <c r="G19" s="125"/>
      <c r="H19" s="126"/>
      <c r="I19" s="124"/>
      <c r="J19" s="126"/>
      <c r="K19" s="124"/>
      <c r="L19" s="152"/>
      <c r="M19" s="25"/>
      <c r="O19" s="73" t="s">
        <v>36</v>
      </c>
    </row>
    <row r="20" spans="1:15" s="26" customFormat="1" ht="24.75" customHeight="1">
      <c r="A20" s="63">
        <f t="shared" si="0"/>
        <v>45969</v>
      </c>
      <c r="B20" s="64" t="str">
        <f t="shared" si="1"/>
        <v>Sat</v>
      </c>
      <c r="C20" s="124"/>
      <c r="D20" s="125"/>
      <c r="E20" s="125"/>
      <c r="F20" s="125"/>
      <c r="G20" s="125"/>
      <c r="H20" s="126"/>
      <c r="I20" s="124"/>
      <c r="J20" s="126"/>
      <c r="K20" s="124"/>
      <c r="L20" s="152"/>
      <c r="M20" s="25"/>
    </row>
    <row r="21" spans="1:15" s="26" customFormat="1" ht="24.75" customHeight="1">
      <c r="A21" s="63">
        <f t="shared" si="0"/>
        <v>45970</v>
      </c>
      <c r="B21" s="64" t="str">
        <f t="shared" si="1"/>
        <v>Sun</v>
      </c>
      <c r="C21" s="124"/>
      <c r="D21" s="125"/>
      <c r="E21" s="125"/>
      <c r="F21" s="125"/>
      <c r="G21" s="125"/>
      <c r="H21" s="126"/>
      <c r="I21" s="124"/>
      <c r="J21" s="126"/>
      <c r="K21" s="124"/>
      <c r="L21" s="152"/>
      <c r="M21" s="25"/>
    </row>
    <row r="22" spans="1:15" s="26" customFormat="1" ht="24.75" customHeight="1">
      <c r="A22" s="63">
        <f t="shared" si="0"/>
        <v>45971</v>
      </c>
      <c r="B22" s="64" t="str">
        <f t="shared" si="1"/>
        <v>Mon</v>
      </c>
      <c r="C22" s="124"/>
      <c r="D22" s="125"/>
      <c r="E22" s="125"/>
      <c r="F22" s="125"/>
      <c r="G22" s="125"/>
      <c r="H22" s="126"/>
      <c r="I22" s="124"/>
      <c r="J22" s="126"/>
      <c r="K22" s="124"/>
      <c r="L22" s="152"/>
      <c r="M22" s="25"/>
    </row>
    <row r="23" spans="1:15" s="26" customFormat="1" ht="24.75" customHeight="1">
      <c r="A23" s="63">
        <f t="shared" si="0"/>
        <v>45972</v>
      </c>
      <c r="B23" s="64" t="str">
        <f t="shared" si="1"/>
        <v>Tue</v>
      </c>
      <c r="C23" s="124"/>
      <c r="D23" s="125"/>
      <c r="E23" s="125"/>
      <c r="F23" s="125"/>
      <c r="G23" s="125"/>
      <c r="H23" s="126"/>
      <c r="I23" s="124"/>
      <c r="J23" s="126"/>
      <c r="K23" s="124"/>
      <c r="L23" s="152"/>
      <c r="M23" s="25"/>
    </row>
    <row r="24" spans="1:15" s="26" customFormat="1" ht="24.75" customHeight="1">
      <c r="A24" s="63">
        <f t="shared" si="0"/>
        <v>45973</v>
      </c>
      <c r="B24" s="64" t="str">
        <f t="shared" si="1"/>
        <v>Wed</v>
      </c>
      <c r="C24" s="124"/>
      <c r="D24" s="125"/>
      <c r="E24" s="125"/>
      <c r="F24" s="125"/>
      <c r="G24" s="125"/>
      <c r="H24" s="126"/>
      <c r="I24" s="124"/>
      <c r="J24" s="126"/>
      <c r="K24" s="124"/>
      <c r="L24" s="152"/>
      <c r="M24" s="25"/>
    </row>
    <row r="25" spans="1:15" s="26" customFormat="1" ht="24.75" customHeight="1">
      <c r="A25" s="63">
        <f t="shared" si="0"/>
        <v>45974</v>
      </c>
      <c r="B25" s="64" t="str">
        <f t="shared" si="1"/>
        <v>Thu</v>
      </c>
      <c r="C25" s="124"/>
      <c r="D25" s="125"/>
      <c r="E25" s="125"/>
      <c r="F25" s="125"/>
      <c r="G25" s="125"/>
      <c r="H25" s="126"/>
      <c r="I25" s="124"/>
      <c r="J25" s="126"/>
      <c r="K25" s="124"/>
      <c r="L25" s="152"/>
      <c r="M25" s="25"/>
    </row>
    <row r="26" spans="1:15" s="26" customFormat="1" ht="24.75" customHeight="1">
      <c r="A26" s="63">
        <f t="shared" si="0"/>
        <v>45975</v>
      </c>
      <c r="B26" s="64" t="str">
        <f t="shared" si="1"/>
        <v>Fri</v>
      </c>
      <c r="C26" s="124"/>
      <c r="D26" s="125"/>
      <c r="E26" s="125"/>
      <c r="F26" s="125"/>
      <c r="G26" s="125"/>
      <c r="H26" s="126"/>
      <c r="I26" s="182"/>
      <c r="J26" s="183"/>
      <c r="K26" s="124"/>
      <c r="L26" s="152"/>
      <c r="M26" s="25"/>
    </row>
    <row r="27" spans="1:15" s="26" customFormat="1" ht="24.75" customHeight="1">
      <c r="A27" s="63">
        <f t="shared" si="0"/>
        <v>45976</v>
      </c>
      <c r="B27" s="64" t="str">
        <f t="shared" si="1"/>
        <v>Sat</v>
      </c>
      <c r="C27" s="124"/>
      <c r="D27" s="125"/>
      <c r="E27" s="125"/>
      <c r="F27" s="125"/>
      <c r="G27" s="125"/>
      <c r="H27" s="126"/>
      <c r="I27" s="178"/>
      <c r="J27" s="179"/>
      <c r="K27" s="180"/>
      <c r="L27" s="181"/>
      <c r="M27" s="25"/>
    </row>
    <row r="28" spans="1:15" s="26" customFormat="1" ht="24.75" customHeight="1">
      <c r="A28" s="63">
        <f t="shared" si="0"/>
        <v>45977</v>
      </c>
      <c r="B28" s="64" t="str">
        <f t="shared" si="1"/>
        <v>Sun</v>
      </c>
      <c r="C28" s="124"/>
      <c r="D28" s="125"/>
      <c r="E28" s="125"/>
      <c r="F28" s="125"/>
      <c r="G28" s="125"/>
      <c r="H28" s="126"/>
      <c r="I28" s="124"/>
      <c r="J28" s="126"/>
      <c r="K28" s="180"/>
      <c r="L28" s="181"/>
      <c r="M28" s="25"/>
    </row>
    <row r="29" spans="1:15" s="26" customFormat="1" ht="24.75" customHeight="1">
      <c r="A29" s="63">
        <f t="shared" si="0"/>
        <v>45978</v>
      </c>
      <c r="B29" s="64" t="str">
        <f t="shared" si="1"/>
        <v>Mon</v>
      </c>
      <c r="C29" s="124"/>
      <c r="D29" s="125"/>
      <c r="E29" s="125"/>
      <c r="F29" s="125"/>
      <c r="G29" s="125"/>
      <c r="H29" s="126"/>
      <c r="I29" s="124"/>
      <c r="J29" s="126"/>
      <c r="K29" s="124"/>
      <c r="L29" s="152"/>
      <c r="M29" s="25"/>
    </row>
    <row r="30" spans="1:15" s="26" customFormat="1" ht="24.75" customHeight="1">
      <c r="A30" s="63">
        <f t="shared" si="0"/>
        <v>45979</v>
      </c>
      <c r="B30" s="64" t="str">
        <f t="shared" si="1"/>
        <v>Tue</v>
      </c>
      <c r="C30" s="124"/>
      <c r="D30" s="125"/>
      <c r="E30" s="125"/>
      <c r="F30" s="125"/>
      <c r="G30" s="125"/>
      <c r="H30" s="126"/>
      <c r="I30" s="124"/>
      <c r="J30" s="126"/>
      <c r="K30" s="124"/>
      <c r="L30" s="152"/>
      <c r="M30" s="25"/>
    </row>
    <row r="31" spans="1:15" s="26" customFormat="1" ht="24.75" customHeight="1">
      <c r="A31" s="63">
        <f t="shared" si="0"/>
        <v>45980</v>
      </c>
      <c r="B31" s="64" t="str">
        <f t="shared" si="1"/>
        <v>Wed</v>
      </c>
      <c r="C31" s="124"/>
      <c r="D31" s="125"/>
      <c r="E31" s="125"/>
      <c r="F31" s="125"/>
      <c r="G31" s="125"/>
      <c r="H31" s="126"/>
      <c r="I31" s="124"/>
      <c r="J31" s="126"/>
      <c r="K31" s="124"/>
      <c r="L31" s="152"/>
      <c r="M31" s="25"/>
    </row>
    <row r="32" spans="1:15" s="26" customFormat="1" ht="24.75" customHeight="1">
      <c r="A32" s="63">
        <f t="shared" si="0"/>
        <v>45981</v>
      </c>
      <c r="B32" s="64" t="str">
        <f t="shared" si="1"/>
        <v>Thu</v>
      </c>
      <c r="C32" s="124"/>
      <c r="D32" s="125"/>
      <c r="E32" s="125"/>
      <c r="F32" s="125"/>
      <c r="G32" s="125"/>
      <c r="H32" s="126"/>
      <c r="I32" s="124"/>
      <c r="J32" s="126"/>
      <c r="K32" s="124"/>
      <c r="L32" s="152"/>
      <c r="M32" s="25"/>
    </row>
    <row r="33" spans="1:15" s="26" customFormat="1" ht="24.75" customHeight="1">
      <c r="A33" s="63">
        <f t="shared" si="0"/>
        <v>45982</v>
      </c>
      <c r="B33" s="64" t="str">
        <f t="shared" si="1"/>
        <v>Fri</v>
      </c>
      <c r="C33" s="124"/>
      <c r="D33" s="125"/>
      <c r="E33" s="125"/>
      <c r="F33" s="125"/>
      <c r="G33" s="125"/>
      <c r="H33" s="126"/>
      <c r="I33" s="124"/>
      <c r="J33" s="126"/>
      <c r="K33" s="124"/>
      <c r="L33" s="152"/>
      <c r="M33" s="25"/>
    </row>
    <row r="34" spans="1:15" s="26" customFormat="1" ht="24.75" customHeight="1">
      <c r="A34" s="63">
        <f t="shared" si="0"/>
        <v>45983</v>
      </c>
      <c r="B34" s="64" t="str">
        <f t="shared" si="1"/>
        <v>Sat</v>
      </c>
      <c r="C34" s="124"/>
      <c r="D34" s="125"/>
      <c r="E34" s="125"/>
      <c r="F34" s="125"/>
      <c r="G34" s="125"/>
      <c r="H34" s="126"/>
      <c r="I34" s="124"/>
      <c r="J34" s="126"/>
      <c r="K34" s="124"/>
      <c r="L34" s="152"/>
      <c r="M34" s="25"/>
    </row>
    <row r="35" spans="1:15" s="26" customFormat="1" ht="24.75" customHeight="1">
      <c r="A35" s="63">
        <f t="shared" si="0"/>
        <v>45984</v>
      </c>
      <c r="B35" s="64" t="str">
        <f t="shared" si="1"/>
        <v>Sun</v>
      </c>
      <c r="C35" s="124"/>
      <c r="D35" s="125"/>
      <c r="E35" s="125"/>
      <c r="F35" s="125"/>
      <c r="G35" s="125"/>
      <c r="H35" s="126"/>
      <c r="I35" s="124"/>
      <c r="J35" s="126"/>
      <c r="K35" s="124"/>
      <c r="L35" s="152"/>
      <c r="M35" s="25"/>
    </row>
    <row r="36" spans="1:15" s="26" customFormat="1" ht="24.75" customHeight="1">
      <c r="A36" s="63">
        <f t="shared" si="0"/>
        <v>45985</v>
      </c>
      <c r="B36" s="64" t="s">
        <v>49</v>
      </c>
      <c r="C36" s="124"/>
      <c r="D36" s="125"/>
      <c r="E36" s="125"/>
      <c r="F36" s="125"/>
      <c r="G36" s="125"/>
      <c r="H36" s="126"/>
      <c r="I36" s="124"/>
      <c r="J36" s="126"/>
      <c r="K36" s="124"/>
      <c r="L36" s="152"/>
      <c r="M36" s="25"/>
    </row>
    <row r="37" spans="1:15" s="26" customFormat="1" ht="24.75" customHeight="1">
      <c r="A37" s="63">
        <f t="shared" si="0"/>
        <v>45986</v>
      </c>
      <c r="B37" s="64" t="str">
        <f t="shared" si="1"/>
        <v>Tue</v>
      </c>
      <c r="C37" s="124"/>
      <c r="D37" s="125"/>
      <c r="E37" s="125"/>
      <c r="F37" s="125"/>
      <c r="G37" s="125"/>
      <c r="H37" s="126"/>
      <c r="I37" s="124"/>
      <c r="J37" s="126"/>
      <c r="K37" s="124"/>
      <c r="L37" s="152"/>
      <c r="M37" s="25"/>
    </row>
    <row r="38" spans="1:15" s="26" customFormat="1" ht="24.75" customHeight="1">
      <c r="A38" s="63">
        <f t="shared" si="0"/>
        <v>45987</v>
      </c>
      <c r="B38" s="64" t="str">
        <f t="shared" si="1"/>
        <v>Wed</v>
      </c>
      <c r="C38" s="124"/>
      <c r="D38" s="125"/>
      <c r="E38" s="125"/>
      <c r="F38" s="125"/>
      <c r="G38" s="125"/>
      <c r="H38" s="126"/>
      <c r="I38" s="124"/>
      <c r="J38" s="126"/>
      <c r="K38" s="124"/>
      <c r="L38" s="152"/>
      <c r="M38" s="25"/>
    </row>
    <row r="39" spans="1:15" s="26" customFormat="1" ht="24.75" customHeight="1">
      <c r="A39" s="63">
        <f t="shared" si="0"/>
        <v>45988</v>
      </c>
      <c r="B39" s="64" t="str">
        <f t="shared" si="1"/>
        <v>Thu</v>
      </c>
      <c r="C39" s="124"/>
      <c r="D39" s="125"/>
      <c r="E39" s="125"/>
      <c r="F39" s="125"/>
      <c r="G39" s="125"/>
      <c r="H39" s="126"/>
      <c r="I39" s="124"/>
      <c r="J39" s="126"/>
      <c r="K39" s="124"/>
      <c r="L39" s="152"/>
      <c r="M39" s="25"/>
    </row>
    <row r="40" spans="1:15" s="26" customFormat="1" ht="24.75" customHeight="1">
      <c r="A40" s="63">
        <f t="shared" si="0"/>
        <v>45989</v>
      </c>
      <c r="B40" s="64" t="str">
        <f t="shared" si="1"/>
        <v>Fri</v>
      </c>
      <c r="C40" s="124"/>
      <c r="D40" s="125"/>
      <c r="E40" s="125"/>
      <c r="F40" s="125"/>
      <c r="G40" s="125"/>
      <c r="H40" s="126"/>
      <c r="I40" s="124"/>
      <c r="J40" s="126"/>
      <c r="K40" s="124"/>
      <c r="L40" s="152"/>
      <c r="M40" s="25"/>
    </row>
    <row r="41" spans="1:15" s="26" customFormat="1" ht="24.75" customHeight="1">
      <c r="A41" s="63">
        <f t="shared" si="0"/>
        <v>45990</v>
      </c>
      <c r="B41" s="64" t="str">
        <f t="shared" si="1"/>
        <v>Sat</v>
      </c>
      <c r="C41" s="124"/>
      <c r="D41" s="125"/>
      <c r="E41" s="125"/>
      <c r="F41" s="125"/>
      <c r="G41" s="125"/>
      <c r="H41" s="126"/>
      <c r="I41" s="124"/>
      <c r="J41" s="126"/>
      <c r="K41" s="124"/>
      <c r="L41" s="152"/>
      <c r="M41" s="25"/>
    </row>
    <row r="42" spans="1:15" s="26" customFormat="1" ht="24.75" customHeight="1" thickBot="1">
      <c r="A42" s="65">
        <f t="shared" si="0"/>
        <v>45991</v>
      </c>
      <c r="B42" s="66" t="str">
        <f t="shared" si="1"/>
        <v>Sun</v>
      </c>
      <c r="C42" s="212"/>
      <c r="D42" s="213"/>
      <c r="E42" s="213"/>
      <c r="F42" s="213"/>
      <c r="G42" s="213"/>
      <c r="H42" s="214"/>
      <c r="I42" s="212"/>
      <c r="J42" s="214"/>
      <c r="K42" s="212"/>
      <c r="L42" s="215"/>
      <c r="M42" s="25"/>
    </row>
    <row r="43" spans="1:15" ht="5.25" customHeight="1">
      <c r="A43" s="62"/>
      <c r="B43" s="62"/>
      <c r="C43" s="11"/>
      <c r="D43" s="11"/>
      <c r="E43" s="11"/>
      <c r="F43" s="11"/>
      <c r="G43" s="11"/>
      <c r="H43" s="11"/>
      <c r="I43" s="11"/>
      <c r="J43" s="11"/>
      <c r="K43" s="11"/>
      <c r="L43" s="11"/>
      <c r="M43" s="11"/>
    </row>
    <row r="44" spans="1:15" ht="1.5" customHeight="1" thickBot="1">
      <c r="A44" s="1"/>
      <c r="B44" s="11"/>
      <c r="C44" s="11"/>
      <c r="D44" s="11"/>
      <c r="E44" s="11"/>
      <c r="F44" s="11"/>
      <c r="G44" s="11"/>
      <c r="H44" s="11"/>
      <c r="I44" s="11"/>
      <c r="J44" s="11"/>
      <c r="K44" s="11"/>
      <c r="L44" s="11"/>
      <c r="M44" s="11"/>
    </row>
    <row r="45" spans="1:15" ht="13.5" hidden="1" thickBot="1">
      <c r="A45" s="1"/>
      <c r="B45" s="12"/>
      <c r="C45" s="12"/>
      <c r="D45" s="12"/>
      <c r="E45" s="12"/>
      <c r="F45" s="12"/>
      <c r="G45" s="12"/>
      <c r="H45" s="12"/>
      <c r="I45" s="12"/>
      <c r="J45" s="12"/>
      <c r="K45" s="12"/>
      <c r="L45" s="12"/>
      <c r="M45" s="12"/>
    </row>
    <row r="46" spans="1:15" s="10" customFormat="1" ht="29.25" customHeight="1">
      <c r="A46" s="130" t="s">
        <v>14</v>
      </c>
      <c r="B46" s="130"/>
      <c r="C46" s="130"/>
      <c r="D46" s="104" t="s">
        <v>13</v>
      </c>
      <c r="E46" s="105"/>
      <c r="F46" s="108" t="s">
        <v>1</v>
      </c>
      <c r="G46" s="109"/>
      <c r="H46" s="41" t="s">
        <v>12</v>
      </c>
      <c r="I46" s="187"/>
      <c r="J46" s="177"/>
      <c r="K46" s="22"/>
      <c r="L46" s="55" t="s">
        <v>24</v>
      </c>
      <c r="M46" s="9"/>
      <c r="O46" s="26"/>
    </row>
    <row r="47" spans="1:15" s="10" customFormat="1" ht="29.25" customHeight="1">
      <c r="A47" s="130"/>
      <c r="B47" s="130"/>
      <c r="C47" s="130"/>
      <c r="D47" s="106"/>
      <c r="E47" s="107"/>
      <c r="F47" s="110" t="s">
        <v>3</v>
      </c>
      <c r="G47" s="111"/>
      <c r="H47" s="42" t="s">
        <v>2</v>
      </c>
      <c r="I47" s="187"/>
      <c r="J47" s="177"/>
      <c r="K47" s="22"/>
      <c r="L47" s="191"/>
      <c r="M47" s="9"/>
      <c r="O47" s="38"/>
    </row>
    <row r="48" spans="1:15" s="10" customFormat="1" ht="29.25" customHeight="1" thickBot="1">
      <c r="A48" s="130" t="s">
        <v>14</v>
      </c>
      <c r="B48" s="130"/>
      <c r="C48" s="130"/>
      <c r="D48" s="149" t="s">
        <v>4</v>
      </c>
      <c r="E48" s="150"/>
      <c r="F48" s="150"/>
      <c r="G48" s="151"/>
      <c r="H48" s="43" t="s">
        <v>12</v>
      </c>
      <c r="I48" s="21"/>
      <c r="J48" s="177"/>
      <c r="K48" s="177"/>
      <c r="L48" s="192"/>
      <c r="M48" s="9"/>
      <c r="O48" s="38"/>
    </row>
    <row r="49" spans="1:15" s="10" customFormat="1" ht="8.25" customHeight="1" thickBot="1">
      <c r="A49" s="19"/>
      <c r="B49" s="19"/>
      <c r="C49" s="19"/>
      <c r="D49" s="22"/>
      <c r="E49" s="57"/>
      <c r="F49" s="57"/>
      <c r="G49" s="22"/>
      <c r="H49" s="21"/>
      <c r="I49" s="21"/>
      <c r="J49" s="22"/>
      <c r="K49" s="22"/>
      <c r="L49" s="192"/>
      <c r="M49" s="9"/>
      <c r="O49" s="38"/>
    </row>
    <row r="50" spans="1:15" ht="27" customHeight="1" thickTop="1" thickBot="1">
      <c r="A50" s="112" t="s">
        <v>28</v>
      </c>
      <c r="B50" s="113"/>
      <c r="C50" s="113"/>
      <c r="D50" s="116" t="s">
        <v>29</v>
      </c>
      <c r="E50" s="116"/>
      <c r="F50" s="117"/>
      <c r="G50" s="95"/>
      <c r="H50" s="96" t="s">
        <v>30</v>
      </c>
      <c r="I50" s="97">
        <v>45966</v>
      </c>
      <c r="J50" s="18"/>
      <c r="K50" s="18"/>
      <c r="L50" s="193"/>
      <c r="M50" s="13"/>
      <c r="O50" s="38"/>
    </row>
    <row r="51" spans="1:15" ht="27" customHeight="1" thickBot="1">
      <c r="A51" s="114"/>
      <c r="B51" s="115"/>
      <c r="C51" s="115"/>
      <c r="D51" s="118" t="s">
        <v>30</v>
      </c>
      <c r="E51" s="118"/>
      <c r="F51" s="119"/>
      <c r="G51" s="98"/>
      <c r="H51" s="99" t="s">
        <v>31</v>
      </c>
      <c r="I51" s="100">
        <v>45971</v>
      </c>
      <c r="J51" s="18"/>
      <c r="K51" s="18"/>
      <c r="L51" s="18"/>
      <c r="M51" s="13"/>
    </row>
    <row r="52" spans="1:15" ht="9" customHeight="1" thickTop="1">
      <c r="A52" s="18"/>
      <c r="B52" s="18"/>
      <c r="C52" s="18"/>
      <c r="D52" s="18"/>
      <c r="E52" s="18"/>
      <c r="F52" s="18"/>
      <c r="G52" s="18"/>
      <c r="H52" s="18"/>
      <c r="I52" s="18"/>
      <c r="J52" s="18"/>
      <c r="K52" s="18"/>
      <c r="L52" s="18"/>
      <c r="M52" s="13"/>
    </row>
    <row r="53" spans="1:15" ht="29.25" customHeight="1">
      <c r="A53" s="158" t="s">
        <v>33</v>
      </c>
      <c r="B53" s="159"/>
      <c r="C53" s="159"/>
      <c r="D53" s="159"/>
      <c r="E53" s="159"/>
      <c r="F53" s="159"/>
      <c r="G53" s="159"/>
      <c r="H53" s="159"/>
      <c r="I53" s="159"/>
      <c r="J53" s="159"/>
      <c r="K53" s="159"/>
      <c r="L53" s="159"/>
    </row>
    <row r="54" spans="1:15" ht="22.5" customHeight="1">
      <c r="A54" s="159"/>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51" customHeight="1">
      <c r="A60" s="159"/>
      <c r="B60" s="159"/>
      <c r="C60" s="159"/>
      <c r="D60" s="159"/>
      <c r="E60" s="159"/>
      <c r="F60" s="159"/>
      <c r="G60" s="159"/>
      <c r="H60" s="159"/>
      <c r="I60" s="159"/>
      <c r="J60" s="159"/>
      <c r="K60" s="159"/>
      <c r="L60" s="159"/>
      <c r="O60" s="2"/>
    </row>
    <row r="61" spans="1:15">
      <c r="O61" s="2"/>
    </row>
  </sheetData>
  <mergeCells count="124">
    <mergeCell ref="A53:L60"/>
    <mergeCell ref="A46:C47"/>
    <mergeCell ref="I46:I47"/>
    <mergeCell ref="J46:J47"/>
    <mergeCell ref="L47:L50"/>
    <mergeCell ref="A48:C48"/>
    <mergeCell ref="D48:G48"/>
    <mergeCell ref="J48:K48"/>
    <mergeCell ref="D46:E47"/>
    <mergeCell ref="F46:G46"/>
    <mergeCell ref="F47:G47"/>
    <mergeCell ref="A50:C51"/>
    <mergeCell ref="D50:F50"/>
    <mergeCell ref="D51:F51"/>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14 A17:L34 A36:L42 A35 C35:L35 A15:A16 C15:L16">
    <cfRule type="expression" dxfId="84" priority="28">
      <formula>$B13="Hol"</formula>
    </cfRule>
    <cfRule type="expression" dxfId="83" priority="29">
      <formula>$B13="Sun"</formula>
    </cfRule>
    <cfRule type="expression" dxfId="82" priority="30">
      <formula>$B13="Sat"</formula>
    </cfRule>
  </conditionalFormatting>
  <conditionalFormatting sqref="D4:G4">
    <cfRule type="expression" dxfId="81" priority="27">
      <formula>$D$4&lt;&gt;""</formula>
    </cfRule>
  </conditionalFormatting>
  <conditionalFormatting sqref="D5:G5">
    <cfRule type="expression" dxfId="80" priority="26">
      <formula>$D$5&lt;&gt;""</formula>
    </cfRule>
  </conditionalFormatting>
  <conditionalFormatting sqref="I4:L4">
    <cfRule type="expression" dxfId="79" priority="25">
      <formula>$I$4&lt;&gt;""</formula>
    </cfRule>
  </conditionalFormatting>
  <conditionalFormatting sqref="D8:E8">
    <cfRule type="expression" dxfId="78" priority="20">
      <formula>$D$8&lt;&gt;""</formula>
    </cfRule>
  </conditionalFormatting>
  <conditionalFormatting sqref="D9">
    <cfRule type="expression" dxfId="77" priority="19">
      <formula>$D$9&lt;&gt;""</formula>
    </cfRule>
  </conditionalFormatting>
  <conditionalFormatting sqref="F9">
    <cfRule type="expression" dxfId="76" priority="18">
      <formula>$F$9&lt;&gt;""</formula>
    </cfRule>
  </conditionalFormatting>
  <conditionalFormatting sqref="B15">
    <cfRule type="expression" dxfId="75" priority="15">
      <formula>$B15="Hol"</formula>
    </cfRule>
    <cfRule type="expression" dxfId="74" priority="16">
      <formula>$B15="Sun"</formula>
    </cfRule>
    <cfRule type="expression" dxfId="73" priority="17">
      <formula>$B15="Sat"</formula>
    </cfRule>
  </conditionalFormatting>
  <conditionalFormatting sqref="I5">
    <cfRule type="expression" dxfId="72" priority="8">
      <formula>$I$5&lt;&gt;""</formula>
    </cfRule>
  </conditionalFormatting>
  <conditionalFormatting sqref="I6">
    <cfRule type="expression" dxfId="71" priority="7">
      <formula>$I$5&lt;&gt;""</formula>
    </cfRule>
  </conditionalFormatting>
  <conditionalFormatting sqref="B16">
    <cfRule type="expression" dxfId="70" priority="4">
      <formula>$B16="Hol"</formula>
    </cfRule>
    <cfRule type="expression" dxfId="69" priority="5">
      <formula>$B16="Sun"</formula>
    </cfRule>
    <cfRule type="expression" dxfId="68" priority="6">
      <formula>$B16="Sat"</formula>
    </cfRule>
  </conditionalFormatting>
  <conditionalFormatting sqref="B35">
    <cfRule type="expression" dxfId="67" priority="1">
      <formula>$B35="Hol"</formula>
    </cfRule>
    <cfRule type="expression" dxfId="66" priority="2">
      <formula>$B35="Sun"</formula>
    </cfRule>
    <cfRule type="expression" dxfId="65" priority="3">
      <formula>$B35="Sat"</formula>
    </cfRule>
  </conditionalFormatting>
  <printOptions horizontalCentered="1" verticalCentered="1"/>
  <pageMargins left="0.39370078740157483" right="0.39370078740157483" top="0.39370078740157483" bottom="0.39370078740157483" header="0.31496062992125984" footer="0.31496062992125984"/>
  <pageSetup paperSize="9" scale="61"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1"/>
  <sheetViews>
    <sheetView view="pageBreakPreview" zoomScaleNormal="100" zoomScaleSheetLayoutView="100" workbookViewId="0">
      <selection activeCell="I5" sqref="I5:L5"/>
    </sheetView>
  </sheetViews>
  <sheetFormatPr defaultColWidth="9" defaultRowHeight="12.75"/>
  <cols>
    <col min="1" max="1" width="5" style="20" customWidth="1"/>
    <col min="2" max="2" width="5" style="2" customWidth="1"/>
    <col min="3" max="4" width="5.875" style="2" customWidth="1"/>
    <col min="5" max="5" width="10.625" style="2" customWidth="1"/>
    <col min="6" max="6" width="5.875" style="2" customWidth="1"/>
    <col min="7" max="7" width="10.625" style="2" customWidth="1"/>
    <col min="8" max="8" width="22.25" style="2" customWidth="1"/>
    <col min="9" max="9" width="22.625" style="2" customWidth="1"/>
    <col min="10" max="10" width="19.125" style="2" customWidth="1"/>
    <col min="11" max="11" width="22.5" style="2" customWidth="1"/>
    <col min="12" max="12" width="14.25" style="2" customWidth="1"/>
    <col min="13" max="13" width="1.125" style="2" hidden="1" customWidth="1"/>
    <col min="14" max="14" width="9" style="2"/>
    <col min="15" max="15" width="9" style="26"/>
    <col min="16" max="16384" width="9" style="2"/>
  </cols>
  <sheetData>
    <row r="1" spans="1:15" ht="18" customHeight="1">
      <c r="A1" s="133" t="s">
        <v>23</v>
      </c>
      <c r="B1" s="133"/>
      <c r="C1" s="133"/>
      <c r="D1" s="133"/>
      <c r="E1" s="133"/>
      <c r="F1" s="133"/>
      <c r="G1" s="133"/>
      <c r="H1" s="133"/>
      <c r="K1" s="131" t="s">
        <v>19</v>
      </c>
      <c r="L1" s="131"/>
    </row>
    <row r="2" spans="1:15" ht="23.25" customHeight="1">
      <c r="A2" s="132">
        <f>EDATE(April!A2,8)</f>
        <v>45992</v>
      </c>
      <c r="B2" s="132"/>
      <c r="C2" s="132"/>
      <c r="D2" s="132"/>
      <c r="E2" s="132"/>
      <c r="F2" s="132"/>
      <c r="G2" s="132"/>
      <c r="H2" s="132"/>
      <c r="I2" s="132"/>
      <c r="J2" s="132"/>
      <c r="K2" s="132"/>
      <c r="L2" s="132"/>
      <c r="M2" s="3"/>
    </row>
    <row r="3" spans="1:15" ht="6.75" customHeight="1" thickBot="1">
      <c r="A3" s="71"/>
    </row>
    <row r="4" spans="1:15" ht="36" customHeight="1">
      <c r="A4" s="134" t="s">
        <v>9</v>
      </c>
      <c r="B4" s="135"/>
      <c r="C4" s="136"/>
      <c r="D4" s="137">
        <f>April!D4</f>
        <v>0</v>
      </c>
      <c r="E4" s="197"/>
      <c r="F4" s="197"/>
      <c r="G4" s="198"/>
      <c r="H4" s="91" t="s">
        <v>48</v>
      </c>
      <c r="I4" s="199">
        <f>April!I4</f>
        <v>0</v>
      </c>
      <c r="J4" s="197"/>
      <c r="K4" s="197"/>
      <c r="L4" s="200"/>
      <c r="M4" s="5"/>
      <c r="O4" s="2"/>
    </row>
    <row r="5" spans="1:15" ht="42" customHeight="1">
      <c r="A5" s="144" t="s">
        <v>47</v>
      </c>
      <c r="B5" s="145"/>
      <c r="C5" s="145"/>
      <c r="D5" s="194">
        <f>April!D5</f>
        <v>0</v>
      </c>
      <c r="E5" s="195"/>
      <c r="F5" s="195"/>
      <c r="G5" s="196"/>
      <c r="H5" s="15" t="s">
        <v>10</v>
      </c>
      <c r="I5" s="204">
        <f>April!I5</f>
        <v>0</v>
      </c>
      <c r="J5" s="205"/>
      <c r="K5" s="205"/>
      <c r="L5" s="206"/>
      <c r="M5" s="7"/>
      <c r="O5" s="2"/>
    </row>
    <row r="6" spans="1:15" ht="42" customHeight="1" thickBot="1">
      <c r="A6" s="149" t="s">
        <v>0</v>
      </c>
      <c r="B6" s="150"/>
      <c r="C6" s="150"/>
      <c r="D6" s="150"/>
      <c r="E6" s="150"/>
      <c r="F6" s="150"/>
      <c r="G6" s="151"/>
      <c r="H6" s="81" t="s">
        <v>10</v>
      </c>
      <c r="I6" s="201">
        <f>April!I6</f>
        <v>0</v>
      </c>
      <c r="J6" s="202"/>
      <c r="K6" s="202"/>
      <c r="L6" s="203"/>
      <c r="M6" s="7"/>
      <c r="O6" s="2"/>
    </row>
    <row r="7" spans="1:15" s="10" customFormat="1" ht="7.5" customHeight="1" thickBot="1">
      <c r="A7" s="23"/>
      <c r="B7" s="23"/>
      <c r="C7" s="23"/>
      <c r="D7" s="23"/>
      <c r="E7" s="23"/>
      <c r="F7" s="23"/>
      <c r="G7" s="23"/>
      <c r="H7" s="9"/>
      <c r="I7" s="9"/>
      <c r="J7" s="9"/>
      <c r="K7" s="9"/>
      <c r="L7" s="9"/>
      <c r="M7" s="9"/>
      <c r="O7" s="38"/>
    </row>
    <row r="8" spans="1:15" s="47" customFormat="1" ht="25.5" customHeight="1">
      <c r="A8" s="122" t="s">
        <v>22</v>
      </c>
      <c r="B8" s="123"/>
      <c r="C8" s="123"/>
      <c r="D8" s="102">
        <f>April!$D$8</f>
        <v>0</v>
      </c>
      <c r="E8" s="103"/>
      <c r="F8" s="207" t="str">
        <f>April!F8</f>
        <v>day per week</v>
      </c>
      <c r="G8" s="208"/>
      <c r="H8" s="45"/>
      <c r="I8" s="45"/>
      <c r="J8" s="45"/>
      <c r="K8" s="45"/>
      <c r="L8" s="83"/>
      <c r="M8" s="46"/>
    </row>
    <row r="9" spans="1:15" s="47" customFormat="1" ht="25.5" customHeight="1" thickBot="1">
      <c r="A9" s="120" t="s">
        <v>25</v>
      </c>
      <c r="B9" s="121"/>
      <c r="C9" s="121"/>
      <c r="D9" s="60">
        <f>April!$D$9</f>
        <v>0</v>
      </c>
      <c r="E9" s="82" t="s">
        <v>26</v>
      </c>
      <c r="F9" s="61">
        <f>April!$F$9</f>
        <v>0</v>
      </c>
      <c r="G9" s="59" t="s">
        <v>27</v>
      </c>
      <c r="H9" s="45"/>
      <c r="I9" s="45"/>
      <c r="J9" s="45"/>
      <c r="K9" s="45"/>
      <c r="L9" s="45"/>
      <c r="M9" s="46"/>
    </row>
    <row r="10" spans="1:15" s="47" customFormat="1" ht="6" customHeight="1" thickBot="1">
      <c r="A10" s="48"/>
      <c r="B10" s="48"/>
      <c r="C10" s="49"/>
      <c r="D10" s="50"/>
      <c r="E10" s="24"/>
      <c r="F10" s="24"/>
      <c r="G10" s="44"/>
      <c r="H10" s="45"/>
      <c r="I10" s="45"/>
      <c r="J10" s="45"/>
      <c r="K10" s="45"/>
      <c r="L10" s="45"/>
      <c r="M10" s="46"/>
    </row>
    <row r="11" spans="1:15" ht="19.5" customHeight="1">
      <c r="A11" s="160" t="s">
        <v>7</v>
      </c>
      <c r="B11" s="162" t="s">
        <v>20</v>
      </c>
      <c r="C11" s="170" t="s">
        <v>34</v>
      </c>
      <c r="D11" s="171"/>
      <c r="E11" s="171"/>
      <c r="F11" s="171"/>
      <c r="G11" s="171"/>
      <c r="H11" s="172"/>
      <c r="I11" s="140" t="s">
        <v>21</v>
      </c>
      <c r="J11" s="141"/>
      <c r="K11" s="140" t="s">
        <v>6</v>
      </c>
      <c r="L11" s="168"/>
      <c r="M11" s="19"/>
    </row>
    <row r="12" spans="1:15" s="20" customFormat="1" ht="33" customHeight="1" thickBot="1">
      <c r="A12" s="161"/>
      <c r="B12" s="163"/>
      <c r="C12" s="173"/>
      <c r="D12" s="174"/>
      <c r="E12" s="174"/>
      <c r="F12" s="174"/>
      <c r="G12" s="174"/>
      <c r="H12" s="175"/>
      <c r="I12" s="142"/>
      <c r="J12" s="143"/>
      <c r="K12" s="142"/>
      <c r="L12" s="169"/>
      <c r="M12" s="5"/>
      <c r="O12" s="28"/>
    </row>
    <row r="13" spans="1:15" s="26" customFormat="1" ht="24.75" customHeight="1">
      <c r="A13" s="63">
        <f>A2</f>
        <v>45992</v>
      </c>
      <c r="B13" s="64" t="str">
        <f>TEXT(A13,"ddd")</f>
        <v>Mon</v>
      </c>
      <c r="C13" s="164"/>
      <c r="D13" s="166"/>
      <c r="E13" s="166"/>
      <c r="F13" s="166"/>
      <c r="G13" s="166"/>
      <c r="H13" s="167"/>
      <c r="I13" s="164"/>
      <c r="J13" s="167"/>
      <c r="K13" s="164"/>
      <c r="L13" s="165"/>
      <c r="M13" s="25"/>
      <c r="O13" s="72" t="s">
        <v>15</v>
      </c>
    </row>
    <row r="14" spans="1:15" s="26" customFormat="1" ht="24.75" customHeight="1">
      <c r="A14" s="63">
        <f>A13+1</f>
        <v>45993</v>
      </c>
      <c r="B14" s="64" t="str">
        <f>TEXT(A14,"ddd")</f>
        <v>Tue</v>
      </c>
      <c r="C14" s="124"/>
      <c r="D14" s="125"/>
      <c r="E14" s="125"/>
      <c r="F14" s="125"/>
      <c r="G14" s="125"/>
      <c r="H14" s="126"/>
      <c r="I14" s="124"/>
      <c r="J14" s="126"/>
      <c r="K14" s="124"/>
      <c r="L14" s="152"/>
      <c r="M14" s="25"/>
      <c r="O14" s="80" t="s">
        <v>37</v>
      </c>
    </row>
    <row r="15" spans="1:15" s="26" customFormat="1" ht="24.75" customHeight="1">
      <c r="A15" s="63">
        <f t="shared" ref="A15:A43" si="0">A14+1</f>
        <v>45994</v>
      </c>
      <c r="B15" s="64" t="str">
        <f t="shared" ref="B15:B43" si="1">TEXT(A15,"ddd")</f>
        <v>Wed</v>
      </c>
      <c r="C15" s="124"/>
      <c r="D15" s="125"/>
      <c r="E15" s="125"/>
      <c r="F15" s="125"/>
      <c r="G15" s="125"/>
      <c r="H15" s="126"/>
      <c r="I15" s="124"/>
      <c r="J15" s="126"/>
      <c r="K15" s="124"/>
      <c r="L15" s="152"/>
      <c r="M15" s="25"/>
      <c r="O15" s="73" t="s">
        <v>32</v>
      </c>
    </row>
    <row r="16" spans="1:15" s="26" customFormat="1" ht="24.75" customHeight="1">
      <c r="A16" s="63">
        <f t="shared" si="0"/>
        <v>45995</v>
      </c>
      <c r="B16" s="64" t="str">
        <f t="shared" si="1"/>
        <v>Thu</v>
      </c>
      <c r="C16" s="124"/>
      <c r="D16" s="125"/>
      <c r="E16" s="125"/>
      <c r="F16" s="125"/>
      <c r="G16" s="125"/>
      <c r="H16" s="126"/>
      <c r="I16" s="124"/>
      <c r="J16" s="126"/>
      <c r="K16" s="124"/>
      <c r="L16" s="152"/>
      <c r="M16" s="25"/>
      <c r="O16" s="73" t="s">
        <v>16</v>
      </c>
    </row>
    <row r="17" spans="1:15" s="26" customFormat="1" ht="24.75" customHeight="1">
      <c r="A17" s="63">
        <f t="shared" si="0"/>
        <v>45996</v>
      </c>
      <c r="B17" s="64" t="str">
        <f t="shared" si="1"/>
        <v>Fri</v>
      </c>
      <c r="C17" s="124"/>
      <c r="D17" s="125"/>
      <c r="E17" s="125"/>
      <c r="F17" s="125"/>
      <c r="G17" s="125"/>
      <c r="H17" s="126"/>
      <c r="I17" s="124"/>
      <c r="J17" s="126"/>
      <c r="K17" s="124"/>
      <c r="L17" s="152"/>
      <c r="M17" s="25"/>
      <c r="O17" s="73" t="s">
        <v>17</v>
      </c>
    </row>
    <row r="18" spans="1:15" s="26" customFormat="1" ht="24.75" customHeight="1">
      <c r="A18" s="63">
        <f t="shared" si="0"/>
        <v>45997</v>
      </c>
      <c r="B18" s="64" t="str">
        <f t="shared" si="1"/>
        <v>Sat</v>
      </c>
      <c r="C18" s="124"/>
      <c r="D18" s="125"/>
      <c r="E18" s="125"/>
      <c r="F18" s="125"/>
      <c r="G18" s="125"/>
      <c r="H18" s="126"/>
      <c r="I18" s="124"/>
      <c r="J18" s="126"/>
      <c r="K18" s="124"/>
      <c r="L18" s="152"/>
      <c r="M18" s="25"/>
      <c r="O18" s="73" t="s">
        <v>18</v>
      </c>
    </row>
    <row r="19" spans="1:15" s="26" customFormat="1" ht="24.75" customHeight="1">
      <c r="A19" s="63">
        <f t="shared" si="0"/>
        <v>45998</v>
      </c>
      <c r="B19" s="64" t="str">
        <f t="shared" si="1"/>
        <v>Sun</v>
      </c>
      <c r="C19" s="124"/>
      <c r="D19" s="125"/>
      <c r="E19" s="125"/>
      <c r="F19" s="125"/>
      <c r="G19" s="125"/>
      <c r="H19" s="126"/>
      <c r="I19" s="124"/>
      <c r="J19" s="126"/>
      <c r="K19" s="124"/>
      <c r="L19" s="152"/>
      <c r="M19" s="25"/>
      <c r="O19" s="73" t="s">
        <v>36</v>
      </c>
    </row>
    <row r="20" spans="1:15" s="26" customFormat="1" ht="24.75" customHeight="1">
      <c r="A20" s="63">
        <f t="shared" si="0"/>
        <v>45999</v>
      </c>
      <c r="B20" s="64" t="str">
        <f t="shared" si="1"/>
        <v>Mon</v>
      </c>
      <c r="C20" s="124"/>
      <c r="D20" s="125"/>
      <c r="E20" s="125"/>
      <c r="F20" s="125"/>
      <c r="G20" s="125"/>
      <c r="H20" s="126"/>
      <c r="I20" s="124"/>
      <c r="J20" s="126"/>
      <c r="K20" s="124"/>
      <c r="L20" s="152"/>
      <c r="M20" s="25"/>
    </row>
    <row r="21" spans="1:15" s="26" customFormat="1" ht="24.75" customHeight="1">
      <c r="A21" s="63">
        <f t="shared" si="0"/>
        <v>46000</v>
      </c>
      <c r="B21" s="64" t="str">
        <f t="shared" si="1"/>
        <v>Tue</v>
      </c>
      <c r="C21" s="124"/>
      <c r="D21" s="125"/>
      <c r="E21" s="125"/>
      <c r="F21" s="125"/>
      <c r="G21" s="125"/>
      <c r="H21" s="126"/>
      <c r="I21" s="124"/>
      <c r="J21" s="126"/>
      <c r="K21" s="124"/>
      <c r="L21" s="152"/>
      <c r="M21" s="25"/>
    </row>
    <row r="22" spans="1:15" s="26" customFormat="1" ht="24.75" customHeight="1">
      <c r="A22" s="63">
        <f t="shared" si="0"/>
        <v>46001</v>
      </c>
      <c r="B22" s="64" t="str">
        <f t="shared" si="1"/>
        <v>Wed</v>
      </c>
      <c r="C22" s="124"/>
      <c r="D22" s="125"/>
      <c r="E22" s="125"/>
      <c r="F22" s="125"/>
      <c r="G22" s="125"/>
      <c r="H22" s="126"/>
      <c r="I22" s="124"/>
      <c r="J22" s="126"/>
      <c r="K22" s="124"/>
      <c r="L22" s="152"/>
      <c r="M22" s="25"/>
    </row>
    <row r="23" spans="1:15" s="26" customFormat="1" ht="24.75" customHeight="1">
      <c r="A23" s="63">
        <f t="shared" si="0"/>
        <v>46002</v>
      </c>
      <c r="B23" s="64" t="str">
        <f t="shared" si="1"/>
        <v>Thu</v>
      </c>
      <c r="C23" s="124"/>
      <c r="D23" s="125"/>
      <c r="E23" s="125"/>
      <c r="F23" s="125"/>
      <c r="G23" s="125"/>
      <c r="H23" s="126"/>
      <c r="I23" s="124"/>
      <c r="J23" s="126"/>
      <c r="K23" s="124"/>
      <c r="L23" s="152"/>
      <c r="M23" s="25"/>
    </row>
    <row r="24" spans="1:15" s="26" customFormat="1" ht="24.75" customHeight="1">
      <c r="A24" s="63">
        <f t="shared" si="0"/>
        <v>46003</v>
      </c>
      <c r="B24" s="64" t="str">
        <f t="shared" si="1"/>
        <v>Fri</v>
      </c>
      <c r="C24" s="124"/>
      <c r="D24" s="125"/>
      <c r="E24" s="125"/>
      <c r="F24" s="125"/>
      <c r="G24" s="125"/>
      <c r="H24" s="126"/>
      <c r="I24" s="124"/>
      <c r="J24" s="126"/>
      <c r="K24" s="124"/>
      <c r="L24" s="152"/>
      <c r="M24" s="25"/>
    </row>
    <row r="25" spans="1:15" s="26" customFormat="1" ht="24.75" customHeight="1">
      <c r="A25" s="63">
        <f t="shared" si="0"/>
        <v>46004</v>
      </c>
      <c r="B25" s="64" t="str">
        <f t="shared" si="1"/>
        <v>Sat</v>
      </c>
      <c r="C25" s="124"/>
      <c r="D25" s="125"/>
      <c r="E25" s="125"/>
      <c r="F25" s="125"/>
      <c r="G25" s="125"/>
      <c r="H25" s="126"/>
      <c r="I25" s="124"/>
      <c r="J25" s="126"/>
      <c r="K25" s="124"/>
      <c r="L25" s="152"/>
      <c r="M25" s="25"/>
    </row>
    <row r="26" spans="1:15" s="26" customFormat="1" ht="24.75" customHeight="1">
      <c r="A26" s="63">
        <f t="shared" si="0"/>
        <v>46005</v>
      </c>
      <c r="B26" s="64" t="str">
        <f t="shared" si="1"/>
        <v>Sun</v>
      </c>
      <c r="C26" s="124"/>
      <c r="D26" s="125"/>
      <c r="E26" s="125"/>
      <c r="F26" s="125"/>
      <c r="G26" s="125"/>
      <c r="H26" s="126"/>
      <c r="I26" s="182"/>
      <c r="J26" s="183"/>
      <c r="K26" s="124"/>
      <c r="L26" s="152"/>
      <c r="M26" s="25"/>
    </row>
    <row r="27" spans="1:15" s="26" customFormat="1" ht="24.75" customHeight="1">
      <c r="A27" s="63">
        <f t="shared" si="0"/>
        <v>46006</v>
      </c>
      <c r="B27" s="64" t="str">
        <f t="shared" si="1"/>
        <v>Mon</v>
      </c>
      <c r="C27" s="124"/>
      <c r="D27" s="125"/>
      <c r="E27" s="125"/>
      <c r="F27" s="125"/>
      <c r="G27" s="125"/>
      <c r="H27" s="126"/>
      <c r="I27" s="178"/>
      <c r="J27" s="179"/>
      <c r="K27" s="180"/>
      <c r="L27" s="181"/>
      <c r="M27" s="25"/>
    </row>
    <row r="28" spans="1:15" s="26" customFormat="1" ht="24.75" customHeight="1">
      <c r="A28" s="63">
        <f t="shared" si="0"/>
        <v>46007</v>
      </c>
      <c r="B28" s="64" t="str">
        <f t="shared" si="1"/>
        <v>Tue</v>
      </c>
      <c r="C28" s="124"/>
      <c r="D28" s="125"/>
      <c r="E28" s="125"/>
      <c r="F28" s="125"/>
      <c r="G28" s="125"/>
      <c r="H28" s="126"/>
      <c r="I28" s="124"/>
      <c r="J28" s="126"/>
      <c r="K28" s="180"/>
      <c r="L28" s="181"/>
      <c r="M28" s="25"/>
    </row>
    <row r="29" spans="1:15" s="26" customFormat="1" ht="24.75" customHeight="1">
      <c r="A29" s="63">
        <f t="shared" si="0"/>
        <v>46008</v>
      </c>
      <c r="B29" s="64" t="str">
        <f t="shared" si="1"/>
        <v>Wed</v>
      </c>
      <c r="C29" s="124"/>
      <c r="D29" s="125"/>
      <c r="E29" s="125"/>
      <c r="F29" s="125"/>
      <c r="G29" s="125"/>
      <c r="H29" s="126"/>
      <c r="I29" s="124"/>
      <c r="J29" s="126"/>
      <c r="K29" s="124"/>
      <c r="L29" s="152"/>
      <c r="M29" s="25"/>
    </row>
    <row r="30" spans="1:15" s="26" customFormat="1" ht="24.75" customHeight="1">
      <c r="A30" s="63">
        <f t="shared" si="0"/>
        <v>46009</v>
      </c>
      <c r="B30" s="64" t="str">
        <f t="shared" si="1"/>
        <v>Thu</v>
      </c>
      <c r="C30" s="124"/>
      <c r="D30" s="125"/>
      <c r="E30" s="125"/>
      <c r="F30" s="125"/>
      <c r="G30" s="125"/>
      <c r="H30" s="126"/>
      <c r="I30" s="124"/>
      <c r="J30" s="126"/>
      <c r="K30" s="124"/>
      <c r="L30" s="152"/>
      <c r="M30" s="25"/>
    </row>
    <row r="31" spans="1:15" s="26" customFormat="1" ht="24.75" customHeight="1">
      <c r="A31" s="63">
        <f t="shared" si="0"/>
        <v>46010</v>
      </c>
      <c r="B31" s="64" t="str">
        <f t="shared" si="1"/>
        <v>Fri</v>
      </c>
      <c r="C31" s="124"/>
      <c r="D31" s="125"/>
      <c r="E31" s="125"/>
      <c r="F31" s="125"/>
      <c r="G31" s="125"/>
      <c r="H31" s="126"/>
      <c r="I31" s="124"/>
      <c r="J31" s="126"/>
      <c r="K31" s="124"/>
      <c r="L31" s="152"/>
      <c r="M31" s="25"/>
    </row>
    <row r="32" spans="1:15" s="26" customFormat="1" ht="24.75" customHeight="1">
      <c r="A32" s="63">
        <f t="shared" si="0"/>
        <v>46011</v>
      </c>
      <c r="B32" s="64" t="str">
        <f t="shared" si="1"/>
        <v>Sat</v>
      </c>
      <c r="C32" s="124"/>
      <c r="D32" s="125"/>
      <c r="E32" s="125"/>
      <c r="F32" s="125"/>
      <c r="G32" s="125"/>
      <c r="H32" s="126"/>
      <c r="I32" s="124"/>
      <c r="J32" s="126"/>
      <c r="K32" s="124"/>
      <c r="L32" s="152"/>
      <c r="M32" s="25"/>
    </row>
    <row r="33" spans="1:15" s="26" customFormat="1" ht="24.75" customHeight="1">
      <c r="A33" s="63">
        <f t="shared" si="0"/>
        <v>46012</v>
      </c>
      <c r="B33" s="64" t="str">
        <f t="shared" si="1"/>
        <v>Sun</v>
      </c>
      <c r="C33" s="124"/>
      <c r="D33" s="125"/>
      <c r="E33" s="125"/>
      <c r="F33" s="125"/>
      <c r="G33" s="125"/>
      <c r="H33" s="126"/>
      <c r="I33" s="124"/>
      <c r="J33" s="126"/>
      <c r="K33" s="124"/>
      <c r="L33" s="152"/>
      <c r="M33" s="25"/>
    </row>
    <row r="34" spans="1:15" s="26" customFormat="1" ht="24.75" customHeight="1">
      <c r="A34" s="63">
        <f t="shared" si="0"/>
        <v>46013</v>
      </c>
      <c r="B34" s="64" t="str">
        <f t="shared" si="1"/>
        <v>Mon</v>
      </c>
      <c r="C34" s="124"/>
      <c r="D34" s="125"/>
      <c r="E34" s="125"/>
      <c r="F34" s="125"/>
      <c r="G34" s="125"/>
      <c r="H34" s="126"/>
      <c r="I34" s="124"/>
      <c r="J34" s="126"/>
      <c r="K34" s="124"/>
      <c r="L34" s="152"/>
      <c r="M34" s="25"/>
    </row>
    <row r="35" spans="1:15" s="26" customFormat="1" ht="24.75" customHeight="1">
      <c r="A35" s="63">
        <f t="shared" si="0"/>
        <v>46014</v>
      </c>
      <c r="B35" s="64" t="str">
        <f t="shared" si="1"/>
        <v>Tue</v>
      </c>
      <c r="C35" s="124"/>
      <c r="D35" s="125"/>
      <c r="E35" s="125"/>
      <c r="F35" s="125"/>
      <c r="G35" s="125"/>
      <c r="H35" s="126"/>
      <c r="I35" s="124"/>
      <c r="J35" s="126"/>
      <c r="K35" s="124"/>
      <c r="L35" s="152"/>
      <c r="M35" s="25"/>
    </row>
    <row r="36" spans="1:15" s="26" customFormat="1" ht="24.75" customHeight="1">
      <c r="A36" s="63">
        <f t="shared" si="0"/>
        <v>46015</v>
      </c>
      <c r="B36" s="64" t="str">
        <f t="shared" si="1"/>
        <v>Wed</v>
      </c>
      <c r="C36" s="124"/>
      <c r="D36" s="125"/>
      <c r="E36" s="125"/>
      <c r="F36" s="125"/>
      <c r="G36" s="125"/>
      <c r="H36" s="126"/>
      <c r="I36" s="124"/>
      <c r="J36" s="126"/>
      <c r="K36" s="124"/>
      <c r="L36" s="152"/>
      <c r="M36" s="25"/>
    </row>
    <row r="37" spans="1:15" s="26" customFormat="1" ht="24.75" customHeight="1">
      <c r="A37" s="63">
        <f t="shared" si="0"/>
        <v>46016</v>
      </c>
      <c r="B37" s="64" t="str">
        <f t="shared" si="1"/>
        <v>Thu</v>
      </c>
      <c r="C37" s="124"/>
      <c r="D37" s="125"/>
      <c r="E37" s="125"/>
      <c r="F37" s="125"/>
      <c r="G37" s="125"/>
      <c r="H37" s="126"/>
      <c r="I37" s="124"/>
      <c r="J37" s="126"/>
      <c r="K37" s="124"/>
      <c r="L37" s="152"/>
      <c r="M37" s="25"/>
    </row>
    <row r="38" spans="1:15" s="26" customFormat="1" ht="24.75" customHeight="1">
      <c r="A38" s="92">
        <f t="shared" si="0"/>
        <v>46017</v>
      </c>
      <c r="B38" s="93" t="str">
        <f t="shared" si="1"/>
        <v>Fri</v>
      </c>
      <c r="C38" s="216"/>
      <c r="D38" s="217"/>
      <c r="E38" s="217"/>
      <c r="F38" s="217"/>
      <c r="G38" s="217"/>
      <c r="H38" s="218"/>
      <c r="I38" s="216"/>
      <c r="J38" s="218"/>
      <c r="K38" s="225" t="s">
        <v>53</v>
      </c>
      <c r="L38" s="226"/>
      <c r="M38" s="25"/>
    </row>
    <row r="39" spans="1:15" s="88" customFormat="1" ht="24.75" customHeight="1">
      <c r="A39" s="92">
        <f t="shared" si="0"/>
        <v>46018</v>
      </c>
      <c r="B39" s="93" t="str">
        <f t="shared" si="1"/>
        <v>Sat</v>
      </c>
      <c r="C39" s="216"/>
      <c r="D39" s="217"/>
      <c r="E39" s="217"/>
      <c r="F39" s="217"/>
      <c r="G39" s="217"/>
      <c r="H39" s="218"/>
      <c r="I39" s="216"/>
      <c r="J39" s="218"/>
      <c r="K39" s="219"/>
      <c r="L39" s="220"/>
      <c r="M39" s="87"/>
    </row>
    <row r="40" spans="1:15" s="88" customFormat="1" ht="24.75" customHeight="1">
      <c r="A40" s="94">
        <f t="shared" si="0"/>
        <v>46019</v>
      </c>
      <c r="B40" s="93" t="str">
        <f t="shared" si="1"/>
        <v>Sun</v>
      </c>
      <c r="C40" s="216"/>
      <c r="D40" s="217"/>
      <c r="E40" s="217"/>
      <c r="F40" s="217"/>
      <c r="G40" s="217"/>
      <c r="H40" s="218"/>
      <c r="I40" s="216"/>
      <c r="J40" s="218"/>
      <c r="K40" s="219"/>
      <c r="L40" s="220"/>
      <c r="M40" s="87"/>
    </row>
    <row r="41" spans="1:15" s="88" customFormat="1" ht="24.75" customHeight="1">
      <c r="A41" s="94">
        <f t="shared" si="0"/>
        <v>46020</v>
      </c>
      <c r="B41" s="93" t="str">
        <f t="shared" si="1"/>
        <v>Mon</v>
      </c>
      <c r="C41" s="216"/>
      <c r="D41" s="217"/>
      <c r="E41" s="217"/>
      <c r="F41" s="217"/>
      <c r="G41" s="217"/>
      <c r="H41" s="218"/>
      <c r="I41" s="216"/>
      <c r="J41" s="218"/>
      <c r="K41" s="219" t="s">
        <v>35</v>
      </c>
      <c r="L41" s="220"/>
      <c r="M41" s="87"/>
    </row>
    <row r="42" spans="1:15" s="88" customFormat="1" ht="24.75" customHeight="1">
      <c r="A42" s="94">
        <f t="shared" si="0"/>
        <v>46021</v>
      </c>
      <c r="B42" s="93" t="str">
        <f t="shared" si="1"/>
        <v>Tue</v>
      </c>
      <c r="C42" s="216"/>
      <c r="D42" s="217"/>
      <c r="E42" s="217"/>
      <c r="F42" s="217"/>
      <c r="G42" s="217"/>
      <c r="H42" s="218"/>
      <c r="I42" s="216"/>
      <c r="J42" s="218"/>
      <c r="K42" s="219" t="s">
        <v>35</v>
      </c>
      <c r="L42" s="220"/>
      <c r="M42" s="87"/>
    </row>
    <row r="43" spans="1:15" s="88" customFormat="1" ht="24.75" customHeight="1" thickBot="1">
      <c r="A43" s="101">
        <f t="shared" si="0"/>
        <v>46022</v>
      </c>
      <c r="B43" s="93" t="str">
        <f t="shared" si="1"/>
        <v>Wed</v>
      </c>
      <c r="C43" s="227"/>
      <c r="D43" s="228"/>
      <c r="E43" s="228"/>
      <c r="F43" s="228"/>
      <c r="G43" s="228"/>
      <c r="H43" s="228"/>
      <c r="I43" s="228"/>
      <c r="J43" s="228"/>
      <c r="K43" s="229" t="s">
        <v>35</v>
      </c>
      <c r="L43" s="230"/>
      <c r="M43" s="87"/>
    </row>
    <row r="44" spans="1:15" ht="5.25" customHeight="1">
      <c r="B44" s="11"/>
      <c r="C44" s="11"/>
      <c r="D44" s="11"/>
      <c r="E44" s="11"/>
      <c r="F44" s="11"/>
      <c r="G44" s="11"/>
      <c r="H44" s="11"/>
      <c r="I44" s="11"/>
      <c r="J44" s="11"/>
      <c r="K44" s="11"/>
      <c r="L44" s="11"/>
      <c r="M44" s="11"/>
    </row>
    <row r="45" spans="1:15" ht="1.5" customHeight="1" thickBot="1">
      <c r="A45" s="1"/>
      <c r="B45" s="11"/>
      <c r="C45" s="11"/>
      <c r="D45" s="11"/>
      <c r="E45" s="11"/>
      <c r="F45" s="11"/>
      <c r="G45" s="11"/>
      <c r="H45" s="11"/>
      <c r="I45" s="11"/>
      <c r="J45" s="11"/>
      <c r="K45" s="11"/>
      <c r="L45" s="11"/>
      <c r="M45" s="11"/>
    </row>
    <row r="46" spans="1:15" ht="13.5" hidden="1" thickBot="1">
      <c r="A46" s="1"/>
      <c r="B46" s="12"/>
      <c r="C46" s="12"/>
      <c r="D46" s="12"/>
      <c r="E46" s="12"/>
      <c r="F46" s="12"/>
      <c r="G46" s="12"/>
      <c r="H46" s="12"/>
      <c r="I46" s="12"/>
      <c r="J46" s="12"/>
      <c r="K46" s="12"/>
      <c r="L46" s="12"/>
      <c r="M46" s="12"/>
    </row>
    <row r="47" spans="1:15" s="10" customFormat="1" ht="29.25" customHeight="1">
      <c r="A47" s="130" t="s">
        <v>14</v>
      </c>
      <c r="B47" s="130"/>
      <c r="C47" s="130"/>
      <c r="D47" s="104" t="s">
        <v>13</v>
      </c>
      <c r="E47" s="105"/>
      <c r="F47" s="108" t="s">
        <v>1</v>
      </c>
      <c r="G47" s="109"/>
      <c r="H47" s="41" t="s">
        <v>12</v>
      </c>
      <c r="I47" s="187"/>
      <c r="J47" s="177"/>
      <c r="K47" s="22"/>
      <c r="L47" s="55" t="s">
        <v>24</v>
      </c>
      <c r="M47" s="9"/>
      <c r="O47" s="38"/>
    </row>
    <row r="48" spans="1:15" s="10" customFormat="1" ht="29.25" customHeight="1">
      <c r="A48" s="130"/>
      <c r="B48" s="130"/>
      <c r="C48" s="130"/>
      <c r="D48" s="106"/>
      <c r="E48" s="107"/>
      <c r="F48" s="110" t="s">
        <v>3</v>
      </c>
      <c r="G48" s="111"/>
      <c r="H48" s="42" t="s">
        <v>2</v>
      </c>
      <c r="I48" s="187"/>
      <c r="J48" s="177"/>
      <c r="K48" s="22"/>
      <c r="L48" s="191"/>
      <c r="M48" s="9"/>
      <c r="O48" s="38"/>
    </row>
    <row r="49" spans="1:15" s="10" customFormat="1" ht="29.25" customHeight="1" thickBot="1">
      <c r="A49" s="130" t="s">
        <v>14</v>
      </c>
      <c r="B49" s="130"/>
      <c r="C49" s="130"/>
      <c r="D49" s="149" t="s">
        <v>4</v>
      </c>
      <c r="E49" s="150"/>
      <c r="F49" s="150"/>
      <c r="G49" s="151"/>
      <c r="H49" s="43" t="s">
        <v>12</v>
      </c>
      <c r="I49" s="21"/>
      <c r="J49" s="177"/>
      <c r="K49" s="177"/>
      <c r="L49" s="192"/>
      <c r="M49" s="9"/>
      <c r="O49" s="38"/>
    </row>
    <row r="50" spans="1:15" s="10" customFormat="1" ht="9" customHeight="1" thickBot="1">
      <c r="A50" s="19"/>
      <c r="B50" s="19"/>
      <c r="C50" s="19"/>
      <c r="D50" s="22"/>
      <c r="E50" s="57"/>
      <c r="F50" s="57"/>
      <c r="G50" s="22"/>
      <c r="H50" s="21"/>
      <c r="I50" s="21"/>
      <c r="J50" s="22"/>
      <c r="K50" s="22"/>
      <c r="L50" s="192"/>
      <c r="M50" s="9"/>
      <c r="O50" s="38"/>
    </row>
    <row r="51" spans="1:15" ht="27" customHeight="1" thickTop="1" thickBot="1">
      <c r="A51" s="112" t="s">
        <v>28</v>
      </c>
      <c r="B51" s="113"/>
      <c r="C51" s="113"/>
      <c r="D51" s="116" t="s">
        <v>29</v>
      </c>
      <c r="E51" s="116"/>
      <c r="F51" s="117"/>
      <c r="G51" s="95"/>
      <c r="H51" s="96" t="s">
        <v>30</v>
      </c>
      <c r="I51" s="97">
        <v>45993</v>
      </c>
      <c r="J51" s="18"/>
      <c r="K51" s="18"/>
      <c r="L51" s="193"/>
      <c r="M51" s="13"/>
    </row>
    <row r="52" spans="1:15" ht="27" customHeight="1" thickBot="1">
      <c r="A52" s="114"/>
      <c r="B52" s="115"/>
      <c r="C52" s="115"/>
      <c r="D52" s="118" t="s">
        <v>30</v>
      </c>
      <c r="E52" s="118"/>
      <c r="F52" s="119"/>
      <c r="G52" s="98"/>
      <c r="H52" s="99" t="s">
        <v>31</v>
      </c>
      <c r="I52" s="100">
        <v>45996</v>
      </c>
      <c r="J52" s="18"/>
      <c r="K52" s="18"/>
      <c r="L52" s="18"/>
      <c r="M52" s="13"/>
    </row>
    <row r="53" spans="1:15" ht="9" customHeight="1" thickTop="1">
      <c r="A53" s="18"/>
      <c r="B53" s="18"/>
      <c r="C53" s="18"/>
      <c r="D53" s="18"/>
      <c r="E53" s="18"/>
      <c r="F53" s="18"/>
      <c r="G53" s="18"/>
      <c r="H53" s="18"/>
      <c r="I53" s="18"/>
      <c r="J53" s="18"/>
      <c r="K53" s="18"/>
      <c r="L53" s="18"/>
      <c r="M53" s="13"/>
    </row>
    <row r="54" spans="1:15" ht="29.25" customHeight="1">
      <c r="A54" s="158" t="s">
        <v>33</v>
      </c>
      <c r="B54" s="159"/>
      <c r="C54" s="159"/>
      <c r="D54" s="159"/>
      <c r="E54" s="159"/>
      <c r="F54" s="159"/>
      <c r="G54" s="159"/>
      <c r="H54" s="159"/>
      <c r="I54" s="159"/>
      <c r="J54" s="159"/>
      <c r="K54" s="159"/>
      <c r="L54" s="159"/>
      <c r="O54" s="2"/>
    </row>
    <row r="55" spans="1:15" ht="22.5" customHeight="1">
      <c r="A55" s="159"/>
      <c r="B55" s="159"/>
      <c r="C55" s="159"/>
      <c r="D55" s="159"/>
      <c r="E55" s="159"/>
      <c r="F55" s="159"/>
      <c r="G55" s="159"/>
      <c r="H55" s="159"/>
      <c r="I55" s="159"/>
      <c r="J55" s="159"/>
      <c r="K55" s="159"/>
      <c r="L55" s="159"/>
      <c r="O55" s="2"/>
    </row>
    <row r="56" spans="1:15" ht="22.5" customHeight="1">
      <c r="A56" s="159"/>
      <c r="B56" s="159"/>
      <c r="C56" s="159"/>
      <c r="D56" s="159"/>
      <c r="E56" s="159"/>
      <c r="F56" s="159"/>
      <c r="G56" s="159"/>
      <c r="H56" s="159"/>
      <c r="I56" s="159"/>
      <c r="J56" s="159"/>
      <c r="K56" s="159"/>
      <c r="L56" s="159"/>
      <c r="O56" s="2"/>
    </row>
    <row r="57" spans="1:15" ht="22.5" customHeight="1">
      <c r="A57" s="159"/>
      <c r="B57" s="159"/>
      <c r="C57" s="159"/>
      <c r="D57" s="159"/>
      <c r="E57" s="159"/>
      <c r="F57" s="159"/>
      <c r="G57" s="159"/>
      <c r="H57" s="159"/>
      <c r="I57" s="159"/>
      <c r="J57" s="159"/>
      <c r="K57" s="159"/>
      <c r="L57" s="159"/>
      <c r="O57" s="2"/>
    </row>
    <row r="58" spans="1:15" ht="22.5" customHeight="1">
      <c r="A58" s="159"/>
      <c r="B58" s="159"/>
      <c r="C58" s="159"/>
      <c r="D58" s="159"/>
      <c r="E58" s="159"/>
      <c r="F58" s="159"/>
      <c r="G58" s="159"/>
      <c r="H58" s="159"/>
      <c r="I58" s="159"/>
      <c r="J58" s="159"/>
      <c r="K58" s="159"/>
      <c r="L58" s="159"/>
      <c r="O58" s="2"/>
    </row>
    <row r="59" spans="1:15" ht="22.5" customHeight="1">
      <c r="A59" s="159"/>
      <c r="B59" s="159"/>
      <c r="C59" s="159"/>
      <c r="D59" s="159"/>
      <c r="E59" s="159"/>
      <c r="F59" s="159"/>
      <c r="G59" s="159"/>
      <c r="H59" s="159"/>
      <c r="I59" s="159"/>
      <c r="J59" s="159"/>
      <c r="K59" s="159"/>
      <c r="L59" s="159"/>
      <c r="O59" s="2"/>
    </row>
    <row r="60" spans="1:15" ht="22.5" customHeight="1">
      <c r="A60" s="159"/>
      <c r="B60" s="159"/>
      <c r="C60" s="159"/>
      <c r="D60" s="159"/>
      <c r="E60" s="159"/>
      <c r="F60" s="159"/>
      <c r="G60" s="159"/>
      <c r="H60" s="159"/>
      <c r="I60" s="159"/>
      <c r="J60" s="159"/>
      <c r="K60" s="159"/>
      <c r="L60" s="159"/>
      <c r="O60" s="2"/>
    </row>
    <row r="61" spans="1:15" ht="51" customHeight="1">
      <c r="A61" s="159"/>
      <c r="B61" s="159"/>
      <c r="C61" s="159"/>
      <c r="D61" s="159"/>
      <c r="E61" s="159"/>
      <c r="F61" s="159"/>
      <c r="G61" s="159"/>
      <c r="H61" s="159"/>
      <c r="I61" s="159"/>
      <c r="J61" s="159"/>
      <c r="K61" s="159"/>
      <c r="L61" s="159"/>
      <c r="O61" s="2"/>
    </row>
  </sheetData>
  <mergeCells count="127">
    <mergeCell ref="J49:K49"/>
    <mergeCell ref="A54:L61"/>
    <mergeCell ref="C43:H43"/>
    <mergeCell ref="I43:J43"/>
    <mergeCell ref="K43:L43"/>
    <mergeCell ref="A47:C48"/>
    <mergeCell ref="I47:I48"/>
    <mergeCell ref="J47:J48"/>
    <mergeCell ref="L48:L51"/>
    <mergeCell ref="A49:C49"/>
    <mergeCell ref="D49:G49"/>
    <mergeCell ref="D47:E48"/>
    <mergeCell ref="F47:G47"/>
    <mergeCell ref="F48:G48"/>
    <mergeCell ref="A51:C52"/>
    <mergeCell ref="D51:F51"/>
    <mergeCell ref="D52:F52"/>
    <mergeCell ref="C41:H41"/>
    <mergeCell ref="I41:J41"/>
    <mergeCell ref="K41:L41"/>
    <mergeCell ref="C42:H42"/>
    <mergeCell ref="I42:J42"/>
    <mergeCell ref="K42:L42"/>
    <mergeCell ref="C39:H39"/>
    <mergeCell ref="I39:J39"/>
    <mergeCell ref="K39:L39"/>
    <mergeCell ref="C40:H40"/>
    <mergeCell ref="I40:J40"/>
    <mergeCell ref="K40:L40"/>
    <mergeCell ref="C37:H37"/>
    <mergeCell ref="I37:J37"/>
    <mergeCell ref="K37:L37"/>
    <mergeCell ref="C38:H38"/>
    <mergeCell ref="I38:J38"/>
    <mergeCell ref="K38:L38"/>
    <mergeCell ref="C35:H35"/>
    <mergeCell ref="I35:J35"/>
    <mergeCell ref="K35:L35"/>
    <mergeCell ref="C36:H36"/>
    <mergeCell ref="I36:J36"/>
    <mergeCell ref="K36:L36"/>
    <mergeCell ref="C33:H33"/>
    <mergeCell ref="I33:J33"/>
    <mergeCell ref="K33:L33"/>
    <mergeCell ref="C34:H34"/>
    <mergeCell ref="I34:J34"/>
    <mergeCell ref="K34:L34"/>
    <mergeCell ref="C31:H31"/>
    <mergeCell ref="I31:J31"/>
    <mergeCell ref="K31:L31"/>
    <mergeCell ref="C32:H32"/>
    <mergeCell ref="I32:J32"/>
    <mergeCell ref="K32:L32"/>
    <mergeCell ref="C29:H29"/>
    <mergeCell ref="I29:J29"/>
    <mergeCell ref="K29:L29"/>
    <mergeCell ref="C30:H30"/>
    <mergeCell ref="I30:J30"/>
    <mergeCell ref="K30:L30"/>
    <mergeCell ref="C27:H27"/>
    <mergeCell ref="I27:J27"/>
    <mergeCell ref="K27:L27"/>
    <mergeCell ref="C28:H28"/>
    <mergeCell ref="I28:J28"/>
    <mergeCell ref="K28:L28"/>
    <mergeCell ref="C25:H25"/>
    <mergeCell ref="I25:J25"/>
    <mergeCell ref="K25:L25"/>
    <mergeCell ref="C26:H26"/>
    <mergeCell ref="I26:J26"/>
    <mergeCell ref="K26:L26"/>
    <mergeCell ref="C23:H23"/>
    <mergeCell ref="I23:J23"/>
    <mergeCell ref="K23:L23"/>
    <mergeCell ref="C24:H24"/>
    <mergeCell ref="I24:J24"/>
    <mergeCell ref="K24:L24"/>
    <mergeCell ref="C21:H21"/>
    <mergeCell ref="I21:J21"/>
    <mergeCell ref="K21:L21"/>
    <mergeCell ref="C22:H22"/>
    <mergeCell ref="I22:J22"/>
    <mergeCell ref="K22:L22"/>
    <mergeCell ref="C19:H19"/>
    <mergeCell ref="I19:J19"/>
    <mergeCell ref="K19:L19"/>
    <mergeCell ref="C20:H20"/>
    <mergeCell ref="I20:J20"/>
    <mergeCell ref="K20:L20"/>
    <mergeCell ref="C17:H17"/>
    <mergeCell ref="I17:J17"/>
    <mergeCell ref="K17:L17"/>
    <mergeCell ref="C18:H18"/>
    <mergeCell ref="I18:J18"/>
    <mergeCell ref="K18:L18"/>
    <mergeCell ref="C15:H15"/>
    <mergeCell ref="I15:J15"/>
    <mergeCell ref="K15:L15"/>
    <mergeCell ref="C16:H16"/>
    <mergeCell ref="I16:J16"/>
    <mergeCell ref="K16:L16"/>
    <mergeCell ref="A8:C8"/>
    <mergeCell ref="A9:C9"/>
    <mergeCell ref="C13:H13"/>
    <mergeCell ref="I13:J13"/>
    <mergeCell ref="K13:L13"/>
    <mergeCell ref="C14:H14"/>
    <mergeCell ref="I14:J14"/>
    <mergeCell ref="K14:L14"/>
    <mergeCell ref="A11:A12"/>
    <mergeCell ref="B11:B12"/>
    <mergeCell ref="C11:H12"/>
    <mergeCell ref="I11:J12"/>
    <mergeCell ref="K11:L12"/>
    <mergeCell ref="D8:E8"/>
    <mergeCell ref="F8:G8"/>
    <mergeCell ref="A5:C5"/>
    <mergeCell ref="D5:G5"/>
    <mergeCell ref="A6:G6"/>
    <mergeCell ref="K1:L1"/>
    <mergeCell ref="A2:L2"/>
    <mergeCell ref="A4:C4"/>
    <mergeCell ref="D4:G4"/>
    <mergeCell ref="I4:L4"/>
    <mergeCell ref="A1:H1"/>
    <mergeCell ref="I6:L6"/>
    <mergeCell ref="I5:L5"/>
  </mergeCells>
  <phoneticPr fontId="1"/>
  <conditionalFormatting sqref="A13:L37 A39:A43 C39:J39 C40:L43 A38:J38">
    <cfRule type="expression" dxfId="64" priority="31">
      <formula>$B13="Hol"</formula>
    </cfRule>
    <cfRule type="expression" dxfId="63" priority="32">
      <formula>$B13="Sun"</formula>
    </cfRule>
    <cfRule type="expression" dxfId="62" priority="33">
      <formula>$B13="Sat"</formula>
    </cfRule>
  </conditionalFormatting>
  <conditionalFormatting sqref="D4:G4">
    <cfRule type="expression" dxfId="61" priority="30">
      <formula>$D$4&lt;&gt;""</formula>
    </cfRule>
  </conditionalFormatting>
  <conditionalFormatting sqref="D5:G5">
    <cfRule type="expression" dxfId="60" priority="29">
      <formula>$D$5&lt;&gt;""</formula>
    </cfRule>
  </conditionalFormatting>
  <conditionalFormatting sqref="I4:L4">
    <cfRule type="expression" dxfId="59" priority="28">
      <formula>$I$4&lt;&gt;""</formula>
    </cfRule>
  </conditionalFormatting>
  <conditionalFormatting sqref="D8:E8">
    <cfRule type="expression" dxfId="58" priority="20">
      <formula>$D$8&lt;&gt;""</formula>
    </cfRule>
  </conditionalFormatting>
  <conditionalFormatting sqref="D9">
    <cfRule type="expression" dxfId="57" priority="19">
      <formula>$D$9&lt;&gt;""</formula>
    </cfRule>
  </conditionalFormatting>
  <conditionalFormatting sqref="F9">
    <cfRule type="expression" dxfId="56" priority="18">
      <formula>$F$9&lt;&gt;""</formula>
    </cfRule>
  </conditionalFormatting>
  <conditionalFormatting sqref="B39:B43">
    <cfRule type="expression" dxfId="55" priority="15">
      <formula>$B39="Hol"</formula>
    </cfRule>
    <cfRule type="expression" dxfId="54" priority="16">
      <formula>$B39="Sun"</formula>
    </cfRule>
    <cfRule type="expression" dxfId="53" priority="17">
      <formula>$B39="Sat"</formula>
    </cfRule>
  </conditionalFormatting>
  <conditionalFormatting sqref="K39:L39">
    <cfRule type="expression" dxfId="52" priority="6">
      <formula>$B39="Hol"</formula>
    </cfRule>
    <cfRule type="expression" dxfId="51" priority="7">
      <formula>$B39="Sun"</formula>
    </cfRule>
    <cfRule type="expression" dxfId="50" priority="8">
      <formula>$B39="Sat"</formula>
    </cfRule>
  </conditionalFormatting>
  <conditionalFormatting sqref="I5">
    <cfRule type="expression" dxfId="49" priority="5">
      <formula>$I$5&lt;&gt;""</formula>
    </cfRule>
  </conditionalFormatting>
  <conditionalFormatting sqref="I6">
    <cfRule type="expression" dxfId="48" priority="4">
      <formula>$I$5&lt;&gt;""</formula>
    </cfRule>
  </conditionalFormatting>
  <conditionalFormatting sqref="K38:L38">
    <cfRule type="expression" dxfId="47" priority="1">
      <formula>$B38="Hol"</formula>
    </cfRule>
    <cfRule type="expression" dxfId="46" priority="2">
      <formula>$B38="Sun"</formula>
    </cfRule>
    <cfRule type="expression" dxfId="45" priority="3">
      <formula>$B38="Sat"</formula>
    </cfRule>
  </conditionalFormatting>
  <printOptions horizontalCentered="1" verticalCentered="1"/>
  <pageMargins left="0.39370078740157483" right="0.39370078740157483" top="0.39370078740157483" bottom="0.39370078740157483" header="0.31496062992125984" footer="0.31496062992125984"/>
  <pageSetup paperSize="9" scale="6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April</vt:lpstr>
      <vt:lpstr>May</vt:lpstr>
      <vt:lpstr>Jun</vt:lpstr>
      <vt:lpstr>Jul</vt:lpstr>
      <vt:lpstr>Aug</vt:lpstr>
      <vt:lpstr>Sep</vt:lpstr>
      <vt:lpstr>Oct</vt:lpstr>
      <vt:lpstr>Nov</vt:lpstr>
      <vt:lpstr>Dec</vt:lpstr>
      <vt:lpstr>Jan</vt:lpstr>
      <vt:lpstr>Feb</vt:lpstr>
      <vt:lpstr>Mar</vt:lpstr>
      <vt:lpstr>April!Print_Area</vt:lpstr>
      <vt:lpstr>Aug!Print_Area</vt:lpstr>
      <vt:lpstr>Dec!Print_Area</vt:lpstr>
      <vt:lpstr>Feb!Print_Area</vt:lpstr>
      <vt:lpstr>Jan!Print_Area</vt:lpstr>
      <vt:lpstr>Jul!Print_Area</vt:lpstr>
      <vt:lpstr>Jun!Print_Area</vt:lpstr>
      <vt:lpstr>Mar!Print_Area</vt:lpstr>
      <vt:lpstr>May!Print_Area</vt:lpstr>
      <vt:lpstr>Nov!Print_Area</vt:lpstr>
      <vt:lpstr>Oct!Print_Area</vt:lpstr>
      <vt:lpstr>Sep!Print_Area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立命館大学</dc:creator>
  <cp:lastModifiedBy>高木 麻衣子(taka08-a)</cp:lastModifiedBy>
  <cp:lastPrinted>2023-11-29T01:10:53Z</cp:lastPrinted>
  <dcterms:created xsi:type="dcterms:W3CDTF">2013-02-15T03:45:25Z</dcterms:created>
  <dcterms:modified xsi:type="dcterms:W3CDTF">2025-04-02T01:26:57Z</dcterms:modified>
</cp:coreProperties>
</file>