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defaultThemeVersion="124226"/>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5年度\★4.勤務状況自己申告書_兼務_招聘研究教員&amp;客員研究教員\"/>
    </mc:Choice>
  </mc:AlternateContent>
  <xr:revisionPtr revIDLastSave="0" documentId="13_ncr:1_{B54907D1-D73B-481A-9AA2-533251CCBFCA}" xr6:coauthVersionLast="36" xr6:coauthVersionMax="36" xr10:uidLastSave="{00000000-0000-0000-0000-000000000000}"/>
  <bookViews>
    <workbookView xWindow="0" yWindow="0" windowWidth="19200" windowHeight="10545" xr2:uid="{00000000-000D-0000-FFFF-FFFF00000000}"/>
  </bookViews>
  <sheets>
    <sheet name="Apr" sheetId="1" r:id="rId1"/>
    <sheet name="May" sheetId="2" r:id="rId2"/>
    <sheet name="Jun" sheetId="3" r:id="rId3"/>
    <sheet name="Jul" sheetId="4" r:id="rId4"/>
    <sheet name="Aug" sheetId="5" r:id="rId5"/>
    <sheet name="Sep" sheetId="6" r:id="rId6"/>
    <sheet name="Oct" sheetId="7" r:id="rId7"/>
    <sheet name="Nov" sheetId="8" r:id="rId8"/>
    <sheet name="Dec" sheetId="9" r:id="rId9"/>
    <sheet name="Jan" sheetId="10" r:id="rId10"/>
    <sheet name="Feb" sheetId="11" r:id="rId11"/>
    <sheet name="Mar" sheetId="13" r:id="rId12"/>
  </sheets>
  <definedNames>
    <definedName name="_xlnm.Print_Area" localSheetId="0">Apr!$A$1:$L$52</definedName>
    <definedName name="_xlnm.Print_Area" localSheetId="4">Aug!$A$1:$L$53</definedName>
    <definedName name="_xlnm.Print_Area" localSheetId="8">Dec!$A$1:$L$53</definedName>
    <definedName name="_xlnm.Print_Area" localSheetId="10">Feb!$A$1:$L$50</definedName>
    <definedName name="_xlnm.Print_Area" localSheetId="9">Jan!$A$1:$L$53</definedName>
    <definedName name="_xlnm.Print_Area" localSheetId="3">Jul!$A$1:$L$53</definedName>
    <definedName name="_xlnm.Print_Area" localSheetId="2">Jun!$A$1:$L$52</definedName>
    <definedName name="_xlnm.Print_Area" localSheetId="11">Mar!$A$1:$L$53</definedName>
    <definedName name="_xlnm.Print_Area" localSheetId="1">May!$A$1:$L$53</definedName>
    <definedName name="_xlnm.Print_Area" localSheetId="7">Nov!$A$1:$L$52</definedName>
    <definedName name="_xlnm.Print_Area" localSheetId="6">Oct!$A$1:$L$53</definedName>
    <definedName name="_xlnm.Print_Area" localSheetId="5">Sep!$A$1:$L$52</definedName>
  </definedNames>
  <calcPr calcId="191029"/>
</workbook>
</file>

<file path=xl/calcChain.xml><?xml version="1.0" encoding="utf-8"?>
<calcChain xmlns="http://schemas.openxmlformats.org/spreadsheetml/2006/main">
  <c r="B38" i="9" l="1"/>
  <c r="B36" i="11" l="1"/>
  <c r="B25" i="10"/>
  <c r="B35" i="8"/>
  <c r="B16" i="8"/>
  <c r="B26" i="7"/>
  <c r="B34" i="6"/>
  <c r="B28" i="6"/>
  <c r="B24" i="5"/>
  <c r="B27" i="4"/>
  <c r="I6" i="13" l="1"/>
  <c r="I6" i="11"/>
  <c r="I6" i="10"/>
  <c r="I6" i="9"/>
  <c r="I6" i="8"/>
  <c r="I6" i="7"/>
  <c r="I6" i="6"/>
  <c r="I6" i="5"/>
  <c r="I6" i="4"/>
  <c r="I6" i="3"/>
  <c r="I5" i="13"/>
  <c r="I5" i="11"/>
  <c r="I5" i="10"/>
  <c r="I5" i="9"/>
  <c r="I5" i="8"/>
  <c r="I5" i="7"/>
  <c r="I5" i="6"/>
  <c r="I5" i="5"/>
  <c r="I5" i="4"/>
  <c r="I5" i="3"/>
  <c r="I6" i="2"/>
  <c r="I5" i="2"/>
  <c r="G41" i="11" l="1"/>
  <c r="G44" i="10"/>
  <c r="G44" i="9"/>
  <c r="G43" i="8"/>
  <c r="G43" i="6" l="1"/>
  <c r="G44" i="5"/>
  <c r="G44" i="4"/>
  <c r="G43" i="3"/>
  <c r="G44" i="2"/>
  <c r="G43" i="1"/>
  <c r="E8" i="13" l="1"/>
  <c r="E8" i="11"/>
  <c r="E8" i="10"/>
  <c r="E8" i="9"/>
  <c r="E8" i="8"/>
  <c r="E8" i="7"/>
  <c r="E8" i="6"/>
  <c r="E8" i="5"/>
  <c r="E8" i="4"/>
  <c r="E8" i="3"/>
  <c r="E8" i="2"/>
  <c r="E9" i="13" l="1"/>
  <c r="C9" i="13"/>
  <c r="C8" i="13"/>
  <c r="E9" i="11"/>
  <c r="C9" i="11"/>
  <c r="C8" i="11"/>
  <c r="E9" i="10"/>
  <c r="C9" i="10"/>
  <c r="C8" i="10"/>
  <c r="E9" i="9"/>
  <c r="C9" i="9"/>
  <c r="C8" i="9"/>
  <c r="E9" i="8"/>
  <c r="C9" i="8"/>
  <c r="C8" i="8"/>
  <c r="E9" i="7"/>
  <c r="C9" i="7"/>
  <c r="C8" i="7"/>
  <c r="E9" i="6"/>
  <c r="C9" i="6"/>
  <c r="C8" i="6"/>
  <c r="E9" i="5"/>
  <c r="C9" i="5"/>
  <c r="C8" i="5"/>
  <c r="E9" i="4"/>
  <c r="C9" i="4"/>
  <c r="C8" i="4"/>
  <c r="E9" i="3"/>
  <c r="C9" i="3"/>
  <c r="C8" i="3"/>
  <c r="E9" i="2"/>
  <c r="C9" i="2"/>
  <c r="C8" i="2"/>
  <c r="A2" i="11" l="1"/>
  <c r="A2" i="13"/>
  <c r="A2" i="10"/>
  <c r="A2" i="9"/>
  <c r="A2" i="8"/>
  <c r="A2" i="7"/>
  <c r="A2" i="6"/>
  <c r="A2" i="5"/>
  <c r="A2" i="4"/>
  <c r="A2" i="3"/>
  <c r="A2" i="2"/>
  <c r="A13" i="10" l="1"/>
  <c r="A13" i="2"/>
  <c r="A14" i="2" s="1"/>
  <c r="A14" i="10" l="1"/>
  <c r="B14" i="10" s="1"/>
  <c r="B14" i="2"/>
  <c r="A15" i="2"/>
  <c r="B13" i="2"/>
  <c r="C5" i="13"/>
  <c r="I4" i="13"/>
  <c r="C4" i="13"/>
  <c r="C5" i="11"/>
  <c r="I4" i="11"/>
  <c r="C4" i="11"/>
  <c r="C5" i="10"/>
  <c r="I4" i="10"/>
  <c r="C4" i="10"/>
  <c r="C5" i="9"/>
  <c r="I4" i="9"/>
  <c r="C4" i="9"/>
  <c r="C5" i="8"/>
  <c r="I4" i="8"/>
  <c r="C4" i="8"/>
  <c r="C5" i="7"/>
  <c r="I4" i="7"/>
  <c r="C4" i="7"/>
  <c r="C5" i="6"/>
  <c r="I4" i="6"/>
  <c r="C4" i="6"/>
  <c r="C5" i="5"/>
  <c r="I4" i="5"/>
  <c r="C4" i="5"/>
  <c r="C5" i="4"/>
  <c r="I4" i="4"/>
  <c r="C4" i="4"/>
  <c r="C5" i="3"/>
  <c r="I4" i="3"/>
  <c r="C4" i="3"/>
  <c r="C4" i="2"/>
  <c r="I4" i="2"/>
  <c r="C5" i="2"/>
  <c r="A15" i="10" l="1"/>
  <c r="B15" i="10" s="1"/>
  <c r="A13" i="11"/>
  <c r="B13" i="11" s="1"/>
  <c r="A13" i="13"/>
  <c r="A14" i="13" s="1"/>
  <c r="A13" i="9"/>
  <c r="A14" i="9" s="1"/>
  <c r="A13" i="7"/>
  <c r="B13" i="7" s="1"/>
  <c r="A13" i="5"/>
  <c r="B13" i="5" s="1"/>
  <c r="A13" i="4"/>
  <c r="B13" i="4" s="1"/>
  <c r="A13" i="8"/>
  <c r="A14" i="8" s="1"/>
  <c r="B14" i="8" s="1"/>
  <c r="A13" i="6"/>
  <c r="B13" i="6" s="1"/>
  <c r="A13" i="3"/>
  <c r="A14" i="3" s="1"/>
  <c r="A15" i="3" s="1"/>
  <c r="A13" i="1"/>
  <c r="B13" i="1" s="1"/>
  <c r="G44" i="13"/>
  <c r="A16" i="10" l="1"/>
  <c r="B16" i="10" s="1"/>
  <c r="A14" i="6"/>
  <c r="A15" i="6" s="1"/>
  <c r="B15" i="6" s="1"/>
  <c r="A14" i="1"/>
  <c r="B13" i="8"/>
  <c r="A14" i="5"/>
  <c r="A15" i="5" s="1"/>
  <c r="B15" i="5" s="1"/>
  <c r="B13" i="3"/>
  <c r="A14" i="11"/>
  <c r="A15" i="13"/>
  <c r="B14" i="13"/>
  <c r="B13" i="13"/>
  <c r="A15" i="9"/>
  <c r="B14" i="9"/>
  <c r="B13" i="9"/>
  <c r="A14" i="7"/>
  <c r="A14" i="4"/>
  <c r="A15" i="8"/>
  <c r="A16" i="3"/>
  <c r="B15" i="3"/>
  <c r="B14" i="3"/>
  <c r="A16" i="2"/>
  <c r="A16" i="8" l="1"/>
  <c r="A17" i="10"/>
  <c r="B17" i="10" s="1"/>
  <c r="B14" i="6"/>
  <c r="A16" i="6"/>
  <c r="B16" i="6" s="1"/>
  <c r="B14" i="5"/>
  <c r="A16" i="5"/>
  <c r="B16" i="5" s="1"/>
  <c r="A15" i="1"/>
  <c r="B14" i="1"/>
  <c r="A15" i="11"/>
  <c r="B14" i="11"/>
  <c r="A16" i="13"/>
  <c r="B15" i="13"/>
  <c r="A16" i="9"/>
  <c r="B15" i="9"/>
  <c r="A15" i="7"/>
  <c r="B14" i="7"/>
  <c r="A15" i="4"/>
  <c r="B14" i="4"/>
  <c r="A17" i="3"/>
  <c r="B16" i="3"/>
  <c r="A17" i="2"/>
  <c r="A17" i="6" l="1"/>
  <c r="B17" i="6" s="1"/>
  <c r="A17" i="5"/>
  <c r="B17" i="5" s="1"/>
  <c r="A18" i="2"/>
  <c r="A16" i="1"/>
  <c r="B15" i="1"/>
  <c r="B15" i="11"/>
  <c r="A16" i="11"/>
  <c r="A17" i="13"/>
  <c r="B16" i="13"/>
  <c r="A17" i="9"/>
  <c r="B16" i="9"/>
  <c r="B15" i="7"/>
  <c r="A16" i="7"/>
  <c r="B15" i="4"/>
  <c r="A16" i="4"/>
  <c r="A17" i="8"/>
  <c r="A18" i="3"/>
  <c r="B17" i="3"/>
  <c r="A18" i="5" l="1"/>
  <c r="A19" i="5" s="1"/>
  <c r="A18" i="6"/>
  <c r="A19" i="6" s="1"/>
  <c r="A17" i="1"/>
  <c r="B16" i="1"/>
  <c r="A17" i="11"/>
  <c r="B16" i="11"/>
  <c r="A18" i="13"/>
  <c r="B17" i="13"/>
  <c r="A18" i="9"/>
  <c r="B17" i="9"/>
  <c r="A17" i="7"/>
  <c r="B16" i="7"/>
  <c r="B16" i="4"/>
  <c r="A17" i="4"/>
  <c r="A18" i="8"/>
  <c r="B17" i="8"/>
  <c r="A19" i="3"/>
  <c r="B18" i="3"/>
  <c r="A19" i="2"/>
  <c r="B18" i="6" l="1"/>
  <c r="B18" i="5"/>
  <c r="B17" i="1"/>
  <c r="A18" i="1"/>
  <c r="B17" i="11"/>
  <c r="A18" i="11"/>
  <c r="A19" i="13"/>
  <c r="B18" i="13"/>
  <c r="A18" i="10"/>
  <c r="A19" i="9"/>
  <c r="B18" i="9"/>
  <c r="B17" i="7"/>
  <c r="A18" i="7"/>
  <c r="B19" i="5"/>
  <c r="A20" i="5"/>
  <c r="B17" i="4"/>
  <c r="A18" i="4"/>
  <c r="B18" i="8"/>
  <c r="A19" i="8"/>
  <c r="A20" i="6"/>
  <c r="B19" i="6"/>
  <c r="A20" i="3"/>
  <c r="B19" i="3"/>
  <c r="A20" i="2"/>
  <c r="B19" i="2"/>
  <c r="A19" i="1" l="1"/>
  <c r="B18" i="1"/>
  <c r="A19" i="11"/>
  <c r="B18" i="11"/>
  <c r="A20" i="13"/>
  <c r="B19" i="13"/>
  <c r="B18" i="10"/>
  <c r="A19" i="10"/>
  <c r="A20" i="9"/>
  <c r="B19" i="9"/>
  <c r="A19" i="7"/>
  <c r="B18" i="7"/>
  <c r="A21" i="5"/>
  <c r="B20" i="5"/>
  <c r="A19" i="4"/>
  <c r="B18" i="4"/>
  <c r="A20" i="8"/>
  <c r="B19" i="8"/>
  <c r="A21" i="6"/>
  <c r="B20" i="6"/>
  <c r="A21" i="3"/>
  <c r="B20" i="3"/>
  <c r="A21" i="2"/>
  <c r="B20" i="2"/>
  <c r="A22" i="5" l="1"/>
  <c r="B22" i="5" s="1"/>
  <c r="B21" i="5"/>
  <c r="A20" i="1"/>
  <c r="B19" i="1"/>
  <c r="B19" i="11"/>
  <c r="A20" i="11"/>
  <c r="A21" i="13"/>
  <c r="B20" i="13"/>
  <c r="B19" i="10"/>
  <c r="A20" i="10"/>
  <c r="A21" i="9"/>
  <c r="B20" i="9"/>
  <c r="B19" i="7"/>
  <c r="A20" i="7"/>
  <c r="A23" i="5"/>
  <c r="B19" i="4"/>
  <c r="A20" i="4"/>
  <c r="B20" i="8"/>
  <c r="A21" i="8"/>
  <c r="A22" i="6"/>
  <c r="B21" i="6"/>
  <c r="A22" i="3"/>
  <c r="B21" i="3"/>
  <c r="A22" i="2"/>
  <c r="B21" i="2"/>
  <c r="A21" i="10" l="1"/>
  <c r="B20" i="10"/>
  <c r="A22" i="10"/>
  <c r="B22" i="10" s="1"/>
  <c r="B21" i="10"/>
  <c r="A24" i="5"/>
  <c r="A21" i="1"/>
  <c r="B20" i="1"/>
  <c r="A21" i="11"/>
  <c r="B20" i="11"/>
  <c r="A22" i="13"/>
  <c r="B21" i="13"/>
  <c r="A22" i="9"/>
  <c r="B21" i="9"/>
  <c r="A21" i="7"/>
  <c r="B21" i="7" s="1"/>
  <c r="B20" i="7"/>
  <c r="B20" i="4"/>
  <c r="A21" i="4"/>
  <c r="A22" i="8"/>
  <c r="B21" i="8"/>
  <c r="A23" i="6"/>
  <c r="B22" i="6"/>
  <c r="A23" i="3"/>
  <c r="B22" i="3"/>
  <c r="A23" i="2"/>
  <c r="B22" i="2"/>
  <c r="A22" i="1" l="1"/>
  <c r="B21" i="1"/>
  <c r="B21" i="11"/>
  <c r="A22" i="11"/>
  <c r="A23" i="11" s="1"/>
  <c r="A23" i="13"/>
  <c r="B22" i="13"/>
  <c r="A23" i="9"/>
  <c r="B22" i="9"/>
  <c r="A22" i="7"/>
  <c r="B22" i="7" s="1"/>
  <c r="B21" i="4"/>
  <c r="A22" i="4"/>
  <c r="B22" i="8"/>
  <c r="A23" i="8"/>
  <c r="A24" i="6"/>
  <c r="B23" i="6"/>
  <c r="A24" i="3"/>
  <c r="B23" i="3"/>
  <c r="A24" i="2"/>
  <c r="B23" i="2"/>
  <c r="A23" i="1" l="1"/>
  <c r="B22" i="1"/>
  <c r="B22" i="11"/>
  <c r="A24" i="13"/>
  <c r="B23" i="13"/>
  <c r="A23" i="10"/>
  <c r="B23" i="10" s="1"/>
  <c r="A24" i="9"/>
  <c r="B23" i="9"/>
  <c r="A23" i="7"/>
  <c r="A25" i="5"/>
  <c r="B25" i="5" s="1"/>
  <c r="A23" i="4"/>
  <c r="B22" i="4"/>
  <c r="A24" i="8"/>
  <c r="B23" i="8"/>
  <c r="A25" i="6"/>
  <c r="B24" i="6"/>
  <c r="A25" i="3"/>
  <c r="B24" i="3"/>
  <c r="A25" i="2"/>
  <c r="B24" i="2"/>
  <c r="A24" i="1" l="1"/>
  <c r="B23" i="1"/>
  <c r="A24" i="11"/>
  <c r="B24" i="11" s="1"/>
  <c r="A25" i="13"/>
  <c r="B24" i="13"/>
  <c r="A24" i="10"/>
  <c r="A25" i="10" s="1"/>
  <c r="A25" i="9"/>
  <c r="B24" i="9"/>
  <c r="B23" i="7"/>
  <c r="A24" i="7"/>
  <c r="A26" i="5"/>
  <c r="B26" i="5" s="1"/>
  <c r="B23" i="4"/>
  <c r="A24" i="4"/>
  <c r="B24" i="8"/>
  <c r="A25" i="8"/>
  <c r="A26" i="6"/>
  <c r="B25" i="6"/>
  <c r="A26" i="3"/>
  <c r="B25" i="3"/>
  <c r="A26" i="2"/>
  <c r="B25" i="2"/>
  <c r="A27" i="5" l="1"/>
  <c r="B27" i="5" s="1"/>
  <c r="A25" i="1"/>
  <c r="B24" i="1"/>
  <c r="A25" i="11"/>
  <c r="A26" i="13"/>
  <c r="B25" i="13"/>
  <c r="A26" i="9"/>
  <c r="B25" i="9"/>
  <c r="A25" i="7"/>
  <c r="A26" i="7" s="1"/>
  <c r="B24" i="7"/>
  <c r="A25" i="4"/>
  <c r="B24" i="4"/>
  <c r="A26" i="8"/>
  <c r="B25" i="8"/>
  <c r="A27" i="6"/>
  <c r="A28" i="6" s="1"/>
  <c r="B26" i="6"/>
  <c r="A27" i="3"/>
  <c r="B26" i="3"/>
  <c r="A27" i="2"/>
  <c r="B26" i="2"/>
  <c r="A28" i="5" l="1"/>
  <c r="B28" i="5" s="1"/>
  <c r="A26" i="1"/>
  <c r="B25" i="1"/>
  <c r="B25" i="11"/>
  <c r="A26" i="11"/>
  <c r="A27" i="13"/>
  <c r="B26" i="13"/>
  <c r="A26" i="10"/>
  <c r="A27" i="9"/>
  <c r="B26" i="9"/>
  <c r="B25" i="4"/>
  <c r="A26" i="4"/>
  <c r="A27" i="4" s="1"/>
  <c r="B26" i="8"/>
  <c r="A27" i="8"/>
  <c r="A28" i="3"/>
  <c r="B27" i="3"/>
  <c r="A28" i="2"/>
  <c r="B27" i="2"/>
  <c r="A27" i="1" l="1"/>
  <c r="B26" i="1"/>
  <c r="A27" i="11"/>
  <c r="B26" i="11"/>
  <c r="A28" i="13"/>
  <c r="B27" i="13"/>
  <c r="B26" i="10"/>
  <c r="A27" i="10"/>
  <c r="A28" i="9"/>
  <c r="B27" i="9"/>
  <c r="A27" i="7"/>
  <c r="A29" i="5"/>
  <c r="B29" i="5" s="1"/>
  <c r="B26" i="4"/>
  <c r="A28" i="8"/>
  <c r="B27" i="8"/>
  <c r="A29" i="6"/>
  <c r="A29" i="3"/>
  <c r="B28" i="3"/>
  <c r="A29" i="2"/>
  <c r="B28" i="2"/>
  <c r="A28" i="1" l="1"/>
  <c r="B27" i="1"/>
  <c r="B27" i="11"/>
  <c r="A28" i="11"/>
  <c r="A29" i="13"/>
  <c r="B28" i="13"/>
  <c r="B27" i="10"/>
  <c r="A28" i="10"/>
  <c r="A29" i="9"/>
  <c r="B28" i="9"/>
  <c r="B27" i="7"/>
  <c r="A28" i="7"/>
  <c r="A30" i="5"/>
  <c r="B30" i="5" s="1"/>
  <c r="A28" i="4"/>
  <c r="B28" i="8"/>
  <c r="A29" i="8"/>
  <c r="A30" i="6"/>
  <c r="B30" i="6" s="1"/>
  <c r="B29" i="6"/>
  <c r="A30" i="3"/>
  <c r="B29" i="3"/>
  <c r="A30" i="2"/>
  <c r="B29" i="2"/>
  <c r="A29" i="1" l="1"/>
  <c r="B28" i="1"/>
  <c r="A29" i="11"/>
  <c r="B28" i="11"/>
  <c r="A30" i="13"/>
  <c r="B29" i="13"/>
  <c r="A29" i="10"/>
  <c r="B28" i="10"/>
  <c r="A30" i="9"/>
  <c r="B29" i="9"/>
  <c r="A29" i="7"/>
  <c r="B28" i="7"/>
  <c r="A31" i="5"/>
  <c r="A29" i="4"/>
  <c r="B29" i="4" s="1"/>
  <c r="B28" i="4"/>
  <c r="A30" i="8"/>
  <c r="B29" i="8"/>
  <c r="A31" i="6"/>
  <c r="B31" i="6" s="1"/>
  <c r="A31" i="3"/>
  <c r="B30" i="3"/>
  <c r="A31" i="2"/>
  <c r="B30" i="2"/>
  <c r="A30" i="1" l="1"/>
  <c r="B29" i="1"/>
  <c r="B29" i="11"/>
  <c r="A30" i="11"/>
  <c r="A31" i="13"/>
  <c r="A32" i="13" s="1"/>
  <c r="B30" i="13"/>
  <c r="B29" i="10"/>
  <c r="A30" i="10"/>
  <c r="A31" i="9"/>
  <c r="B30" i="9"/>
  <c r="B29" i="7"/>
  <c r="A30" i="7"/>
  <c r="B31" i="5"/>
  <c r="A32" i="5"/>
  <c r="A30" i="4"/>
  <c r="B30" i="4" s="1"/>
  <c r="B30" i="8"/>
  <c r="A31" i="8"/>
  <c r="A32" i="6"/>
  <c r="B32" i="6" s="1"/>
  <c r="A32" i="3"/>
  <c r="B31" i="3"/>
  <c r="A32" i="2"/>
  <c r="B31" i="2"/>
  <c r="A31" i="1" l="1"/>
  <c r="B30" i="1"/>
  <c r="A31" i="11"/>
  <c r="B30" i="11"/>
  <c r="B31" i="13"/>
  <c r="A31" i="10"/>
  <c r="B30" i="10"/>
  <c r="A32" i="9"/>
  <c r="B31" i="9"/>
  <c r="A31" i="7"/>
  <c r="B30" i="7"/>
  <c r="A33" i="5"/>
  <c r="B32" i="5"/>
  <c r="A31" i="4"/>
  <c r="A32" i="8"/>
  <c r="B31" i="8"/>
  <c r="A33" i="6"/>
  <c r="B33" i="6" s="1"/>
  <c r="A33" i="3"/>
  <c r="B32" i="3"/>
  <c r="A33" i="2"/>
  <c r="B32" i="2"/>
  <c r="A32" i="1" l="1"/>
  <c r="B31" i="1"/>
  <c r="B31" i="11"/>
  <c r="A32" i="11"/>
  <c r="A33" i="13"/>
  <c r="B33" i="13" s="1"/>
  <c r="B31" i="10"/>
  <c r="A32" i="10"/>
  <c r="A33" i="9"/>
  <c r="B32" i="9"/>
  <c r="B31" i="7"/>
  <c r="A32" i="7"/>
  <c r="B33" i="5"/>
  <c r="A34" i="5"/>
  <c r="B31" i="4"/>
  <c r="A32" i="4"/>
  <c r="B32" i="8"/>
  <c r="A33" i="8"/>
  <c r="A34" i="6"/>
  <c r="A34" i="3"/>
  <c r="B33" i="3"/>
  <c r="A34" i="2"/>
  <c r="B33" i="2"/>
  <c r="A35" i="6" l="1"/>
  <c r="A33" i="1"/>
  <c r="B32" i="1"/>
  <c r="A33" i="11"/>
  <c r="B32" i="11"/>
  <c r="A34" i="13"/>
  <c r="B32" i="10"/>
  <c r="A33" i="10"/>
  <c r="A34" i="9"/>
  <c r="B33" i="9"/>
  <c r="A33" i="7"/>
  <c r="A34" i="7" s="1"/>
  <c r="B34" i="7" s="1"/>
  <c r="B32" i="7"/>
  <c r="A35" i="5"/>
  <c r="B34" i="5"/>
  <c r="A33" i="4"/>
  <c r="B32" i="4"/>
  <c r="A34" i="8"/>
  <c r="B33" i="8"/>
  <c r="A35" i="3"/>
  <c r="B34" i="3"/>
  <c r="A35" i="2"/>
  <c r="B34" i="2"/>
  <c r="A34" i="1" l="1"/>
  <c r="B33" i="1"/>
  <c r="B33" i="11"/>
  <c r="A34" i="11"/>
  <c r="A35" i="13"/>
  <c r="B34" i="13"/>
  <c r="B33" i="10"/>
  <c r="A34" i="10"/>
  <c r="A35" i="9"/>
  <c r="B35" i="9" s="1"/>
  <c r="B34" i="9"/>
  <c r="B33" i="7"/>
  <c r="B35" i="5"/>
  <c r="A36" i="5"/>
  <c r="A34" i="4"/>
  <c r="B34" i="4" s="1"/>
  <c r="B34" i="8"/>
  <c r="A35" i="8"/>
  <c r="A36" i="6"/>
  <c r="B36" i="6" s="1"/>
  <c r="A36" i="3"/>
  <c r="B35" i="3"/>
  <c r="A36" i="2"/>
  <c r="B35" i="2"/>
  <c r="A35" i="1" l="1"/>
  <c r="B34" i="1"/>
  <c r="A35" i="11"/>
  <c r="B34" i="11"/>
  <c r="A36" i="13"/>
  <c r="B35" i="13"/>
  <c r="A35" i="10"/>
  <c r="B34" i="10"/>
  <c r="A36" i="9"/>
  <c r="A35" i="7"/>
  <c r="A37" i="5"/>
  <c r="B36" i="5"/>
  <c r="A35" i="4"/>
  <c r="B35" i="4" s="1"/>
  <c r="A36" i="8"/>
  <c r="A37" i="6"/>
  <c r="A37" i="3"/>
  <c r="B36" i="3"/>
  <c r="A37" i="2"/>
  <c r="B36" i="2"/>
  <c r="A36" i="11" l="1"/>
  <c r="A36" i="1"/>
  <c r="B35" i="1"/>
  <c r="A37" i="13"/>
  <c r="B36" i="13"/>
  <c r="B35" i="10"/>
  <c r="A36" i="10"/>
  <c r="A37" i="9"/>
  <c r="B36" i="9"/>
  <c r="B35" i="7"/>
  <c r="A36" i="7"/>
  <c r="B37" i="5"/>
  <c r="A38" i="5"/>
  <c r="A36" i="4"/>
  <c r="B36" i="4" s="1"/>
  <c r="A37" i="8"/>
  <c r="A38" i="6"/>
  <c r="B37" i="6"/>
  <c r="A38" i="3"/>
  <c r="B37" i="3"/>
  <c r="A38" i="2"/>
  <c r="B37" i="2"/>
  <c r="A37" i="1" l="1"/>
  <c r="B36" i="1"/>
  <c r="A37" i="11"/>
  <c r="A38" i="13"/>
  <c r="B37" i="13"/>
  <c r="B36" i="10"/>
  <c r="A37" i="10"/>
  <c r="A38" i="9"/>
  <c r="B37" i="9"/>
  <c r="A37" i="7"/>
  <c r="B36" i="7"/>
  <c r="A39" i="5"/>
  <c r="B38" i="5"/>
  <c r="A37" i="4"/>
  <c r="B37" i="8"/>
  <c r="A38" i="8"/>
  <c r="A39" i="6"/>
  <c r="B38" i="6"/>
  <c r="A39" i="3"/>
  <c r="B38" i="3"/>
  <c r="A39" i="2"/>
  <c r="B38" i="2"/>
  <c r="A38" i="1" l="1"/>
  <c r="B37" i="1"/>
  <c r="B37" i="11"/>
  <c r="A38" i="11"/>
  <c r="A39" i="11" s="1"/>
  <c r="A39" i="13"/>
  <c r="B38" i="13"/>
  <c r="B37" i="10"/>
  <c r="A38" i="10"/>
  <c r="A39" i="9"/>
  <c r="B37" i="7"/>
  <c r="A38" i="7"/>
  <c r="B39" i="5"/>
  <c r="A40" i="5"/>
  <c r="B37" i="4"/>
  <c r="A38" i="4"/>
  <c r="B38" i="8"/>
  <c r="A39" i="8"/>
  <c r="A40" i="6"/>
  <c r="B39" i="6"/>
  <c r="A40" i="3"/>
  <c r="B39" i="3"/>
  <c r="A40" i="2"/>
  <c r="B39" i="2"/>
  <c r="A40" i="11" l="1"/>
  <c r="B39" i="11"/>
  <c r="A40" i="9"/>
  <c r="B40" i="9" s="1"/>
  <c r="B39" i="9"/>
  <c r="A41" i="9"/>
  <c r="B41" i="9" s="1"/>
  <c r="A39" i="1"/>
  <c r="B38" i="1"/>
  <c r="B38" i="11"/>
  <c r="A40" i="13"/>
  <c r="B39" i="13"/>
  <c r="B38" i="10"/>
  <c r="A39" i="10"/>
  <c r="A39" i="7"/>
  <c r="B38" i="7"/>
  <c r="A41" i="5"/>
  <c r="B40" i="5"/>
  <c r="B38" i="4"/>
  <c r="A39" i="4"/>
  <c r="A40" i="8"/>
  <c r="B39" i="8"/>
  <c r="A41" i="6"/>
  <c r="B40" i="6"/>
  <c r="A41" i="3"/>
  <c r="B40" i="3"/>
  <c r="A41" i="2"/>
  <c r="B40" i="2"/>
  <c r="B40" i="11" l="1"/>
  <c r="A40" i="1"/>
  <c r="A41" i="1" s="1"/>
  <c r="B39" i="1"/>
  <c r="A41" i="13"/>
  <c r="B40" i="13"/>
  <c r="B39" i="10"/>
  <c r="A40" i="10"/>
  <c r="B39" i="7"/>
  <c r="A40" i="7"/>
  <c r="B41" i="5"/>
  <c r="A42" i="5"/>
  <c r="B39" i="4"/>
  <c r="A40" i="4"/>
  <c r="B40" i="8"/>
  <c r="A41" i="8"/>
  <c r="A42" i="6"/>
  <c r="B42" i="6" s="1"/>
  <c r="B41" i="6"/>
  <c r="A42" i="3"/>
  <c r="B42" i="3" s="1"/>
  <c r="B41" i="3"/>
  <c r="A42" i="2"/>
  <c r="B41" i="2"/>
  <c r="A42" i="1" l="1"/>
  <c r="B42" i="1" s="1"/>
  <c r="B40" i="1"/>
  <c r="A42" i="13"/>
  <c r="B41" i="13"/>
  <c r="A41" i="10"/>
  <c r="B40" i="10"/>
  <c r="A42" i="9"/>
  <c r="B42" i="9" s="1"/>
  <c r="A41" i="7"/>
  <c r="B40" i="7"/>
  <c r="A43" i="5"/>
  <c r="B43" i="5" s="1"/>
  <c r="B42" i="5"/>
  <c r="A41" i="4"/>
  <c r="B40" i="4"/>
  <c r="B41" i="8"/>
  <c r="A42" i="8"/>
  <c r="B42" i="8" s="1"/>
  <c r="B42" i="2"/>
  <c r="A43" i="2"/>
  <c r="B43" i="2" s="1"/>
  <c r="A43" i="13" l="1"/>
  <c r="B43" i="13" s="1"/>
  <c r="B42" i="13"/>
  <c r="B41" i="10"/>
  <c r="A42" i="10"/>
  <c r="A43" i="9"/>
  <c r="B43" i="9" s="1"/>
  <c r="B41" i="7"/>
  <c r="A42" i="7"/>
  <c r="B41" i="4"/>
  <c r="A42" i="4"/>
  <c r="B42" i="10" l="1"/>
  <c r="A43" i="10"/>
  <c r="B43" i="10" s="1"/>
  <c r="A43" i="7"/>
  <c r="B43" i="7" s="1"/>
  <c r="B42" i="7"/>
  <c r="B42" i="4"/>
  <c r="A43" i="4"/>
  <c r="B43" i="4" s="1"/>
  <c r="G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F957D1F3-7487-41BE-8A2E-E425C416E99C}">
      <text>
        <r>
          <rPr>
            <b/>
            <sz val="9"/>
            <color indexed="81"/>
            <rFont val="ＭＳ Ｐゴシック"/>
            <family val="3"/>
            <charset val="128"/>
          </rPr>
          <t>If you enter the April sheet in the yellow frame,
Automatic display from May to March</t>
        </r>
      </text>
    </comment>
    <comment ref="G5" authorId="1" shapeId="0" xr:uid="{B49A0097-C33C-4726-9C3D-864FE78B139B}">
      <text>
        <r>
          <rPr>
            <b/>
            <sz val="9"/>
            <color indexed="10"/>
            <rFont val="MS P ゴシック"/>
            <family val="3"/>
            <charset val="128"/>
          </rPr>
          <t>This box must be filled in name
However, a confirmation seal and signature are not required.</t>
        </r>
      </text>
    </comment>
    <comment ref="G6" authorId="0" shapeId="0" xr:uid="{366F96D8-94D1-48E1-8F82-EB0F61805497}">
      <text>
        <r>
          <rPr>
            <b/>
            <sz val="9"/>
            <color indexed="10"/>
            <rFont val="MS P ゴシック"/>
            <family val="3"/>
            <charset val="128"/>
          </rPr>
          <t>This box must be filled in name
However, a confirmation seal and signature are not required.</t>
        </r>
      </text>
    </comment>
    <comment ref="E8" authorId="0" shapeId="0" xr:uid="{BBF7977B-DF7C-4422-AA62-A7072989A814}">
      <text>
        <r>
          <rPr>
            <b/>
            <sz val="10"/>
            <color indexed="81"/>
            <rFont val="MS P ゴシック"/>
            <family val="3"/>
            <charset val="128"/>
          </rPr>
          <t>select</t>
        </r>
      </text>
    </comment>
    <comment ref="G13" authorId="2" shapeId="0" xr:uid="{00000000-0006-0000-00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C49FD034-B1CA-42D5-885B-74C3C5A9C085}">
      <text>
        <r>
          <rPr>
            <b/>
            <sz val="9"/>
            <color indexed="81"/>
            <rFont val="ＭＳ Ｐゴシック"/>
            <family val="3"/>
            <charset val="128"/>
          </rPr>
          <t>If you enter the April sheet in the yellow frame,
Automatic display from May to March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CD13C192-8710-42E0-8634-675D05D9607A}">
      <text>
        <r>
          <rPr>
            <b/>
            <sz val="9"/>
            <color indexed="81"/>
            <rFont val="ＭＳ Ｐゴシック"/>
            <family val="3"/>
            <charset val="128"/>
          </rPr>
          <t>If you enter the April sheet in the yellow frame,
Automatic display from May to March</t>
        </r>
      </text>
    </comment>
    <comment ref="G13" authorId="1" shapeId="0" xr:uid="{00000000-0006-0000-02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1ECA878-E71F-4851-A833-9E266A24F0F2}">
      <text>
        <r>
          <rPr>
            <b/>
            <sz val="9"/>
            <color indexed="81"/>
            <rFont val="ＭＳ Ｐゴシック"/>
            <family val="3"/>
            <charset val="128"/>
          </rPr>
          <t>If you enter the April sheet in the yellow frame,
Automatic display from May to March</t>
        </r>
      </text>
    </comment>
    <comment ref="G13" authorId="1" shapeId="0" xr:uid="{00000000-0006-0000-03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FA7420B-B8E8-4E26-9E6B-852C33850DD5}">
      <text>
        <r>
          <rPr>
            <b/>
            <sz val="9"/>
            <color indexed="81"/>
            <rFont val="ＭＳ Ｐゴシック"/>
            <family val="3"/>
            <charset val="128"/>
          </rPr>
          <t>If you enter the April sheet in the yellow frame,
Automatic display from May to March</t>
        </r>
      </text>
    </comment>
    <comment ref="G13" authorId="1" shapeId="0" xr:uid="{00000000-0006-0000-04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AE23C287-7393-49D3-A166-195502BE4B65}">
      <text>
        <r>
          <rPr>
            <b/>
            <sz val="9"/>
            <color indexed="81"/>
            <rFont val="ＭＳ Ｐゴシック"/>
            <family val="3"/>
            <charset val="128"/>
          </rPr>
          <t>If you enter the April sheet in the yellow frame,
Automatic display from May to March</t>
        </r>
      </text>
    </comment>
    <comment ref="G13" authorId="1" shapeId="0" xr:uid="{00000000-0006-0000-05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C9D465A9-EE4B-4A6C-898D-C9A2A26D1EFC}">
      <text>
        <r>
          <rPr>
            <b/>
            <sz val="9"/>
            <color indexed="81"/>
            <rFont val="ＭＳ Ｐゴシック"/>
            <family val="3"/>
            <charset val="128"/>
          </rPr>
          <t>If you enter the April sheet in the yellow frame,
Automatic display from May to March</t>
        </r>
      </text>
    </comment>
    <comment ref="G13" authorId="1" shapeId="0" xr:uid="{00000000-0006-0000-06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F3779AE4-900D-440B-976E-9C33F5017F24}">
      <text>
        <r>
          <rPr>
            <b/>
            <sz val="9"/>
            <color indexed="81"/>
            <rFont val="ＭＳ Ｐゴシック"/>
            <family val="3"/>
            <charset val="128"/>
          </rPr>
          <t>If you enter the April sheet in the yellow frame,
Automatic display from May to March</t>
        </r>
      </text>
    </comment>
    <comment ref="G13" authorId="1" shapeId="0" xr:uid="{00000000-0006-0000-07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98EC49C3-B329-42F7-90D4-5CA4D0587346}">
      <text>
        <r>
          <rPr>
            <b/>
            <sz val="9"/>
            <color indexed="81"/>
            <rFont val="ＭＳ Ｐゴシック"/>
            <family val="3"/>
            <charset val="128"/>
          </rPr>
          <t>If you enter the April sheet in the yellow frame,
Automatic display from May to March</t>
        </r>
      </text>
    </comment>
    <comment ref="G13" authorId="1" shapeId="0" xr:uid="{00000000-0006-0000-08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FCE08784-9F90-4B8B-8BFD-F92D80B38DCA}">
      <text>
        <r>
          <rPr>
            <b/>
            <sz val="9"/>
            <color indexed="81"/>
            <rFont val="ＭＳ Ｐゴシック"/>
            <family val="3"/>
            <charset val="128"/>
          </rPr>
          <t>If you enter the April sheet in the yellow frame,
Automatic display from May to March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5530A3AE-79FF-47B8-9CC2-5F3AE590E92F}">
      <text>
        <r>
          <rPr>
            <b/>
            <sz val="9"/>
            <color indexed="81"/>
            <rFont val="ＭＳ Ｐゴシック"/>
            <family val="3"/>
            <charset val="128"/>
          </rPr>
          <t>If you enter the April sheet in the yellow frame,
Automatic display from May to March</t>
        </r>
      </text>
    </comment>
    <comment ref="G13" authorId="1" shapeId="0" xr:uid="{00000000-0006-0000-0A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316BA7F-00E3-4095-B8FF-420C41CCAA03}">
      <text>
        <r>
          <rPr>
            <b/>
            <sz val="9"/>
            <color indexed="81"/>
            <rFont val="ＭＳ Ｐゴシック"/>
            <family val="3"/>
            <charset val="128"/>
          </rPr>
          <t>If you enter the April sheet in the yellow frame,
Automatic display from May to March</t>
        </r>
      </text>
    </comment>
    <comment ref="G13" authorId="1" shapeId="0" xr:uid="{00000000-0006-0000-0B00-000001000000}">
      <text>
        <r>
          <rPr>
            <sz val="9"/>
            <color indexed="81"/>
            <rFont val="ＭＳ Ｐゴシック"/>
            <family val="3"/>
            <charset val="128"/>
          </rPr>
          <t xml:space="preserve">If you unavoidably have to come to work on a day off, take the day off (substitute holiday) on another working day within two weeks both prior to and after. </t>
        </r>
      </text>
    </comment>
  </commentList>
</comments>
</file>

<file path=xl/sharedStrings.xml><?xml version="1.0" encoding="utf-8"?>
<sst xmlns="http://schemas.openxmlformats.org/spreadsheetml/2006/main" count="629" uniqueCount="60">
  <si>
    <t>For preceding fiscal year</t>
    <phoneticPr fontId="1"/>
  </si>
  <si>
    <t>Faculty Member No.</t>
    <phoneticPr fontId="1"/>
  </si>
  <si>
    <t>Name</t>
    <phoneticPr fontId="1"/>
  </si>
  <si>
    <t>Acceptance Researcher or Research Representative (Working Hours Manager)</t>
    <phoneticPr fontId="1"/>
  </si>
  <si>
    <t>Date</t>
    <phoneticPr fontId="1"/>
  </si>
  <si>
    <t>Day</t>
    <phoneticPr fontId="1"/>
  </si>
  <si>
    <t>Work end time</t>
    <phoneticPr fontId="1"/>
  </si>
  <si>
    <t>days</t>
    <phoneticPr fontId="1"/>
  </si>
  <si>
    <t>For current fiscal year</t>
    <phoneticPr fontId="1"/>
  </si>
  <si>
    <t>Notes
(Enter: place where work was carried out, in the case of work outside workplace on business trip, etc.; contents of work on day(s) off; taking of substitute holiday(s); etc.)</t>
  </si>
  <si>
    <t>Taking of leave
(excluding days off)</t>
  </si>
  <si>
    <t>Actual Working Hours</t>
    <phoneticPr fontId="1"/>
  </si>
  <si>
    <r>
      <rPr>
        <sz val="10"/>
        <rFont val="ＭＳ Ｐゴシック"/>
        <family val="3"/>
        <charset val="128"/>
      </rPr>
      <t>＊</t>
    </r>
    <r>
      <rPr>
        <sz val="10"/>
        <rFont val="Arial"/>
        <family val="2"/>
      </rPr>
      <t>Actual Working Hours: Exclude time for break or your own research.</t>
    </r>
    <phoneticPr fontId="1"/>
  </si>
  <si>
    <t>Organization</t>
  </si>
  <si>
    <t>Kinugasa Research Organization</t>
  </si>
  <si>
    <t>BKC Research Organization of Social Sciences</t>
  </si>
  <si>
    <t>Research Organization of Science and Technology</t>
  </si>
  <si>
    <t>Faculty Member No.</t>
    <phoneticPr fontId="1"/>
  </si>
  <si>
    <t>Acceptance Researcher or Research Representative (Working Hours Manager)</t>
    <phoneticPr fontId="1"/>
  </si>
  <si>
    <t>Day</t>
    <phoneticPr fontId="1"/>
  </si>
  <si>
    <t>Work start time</t>
    <phoneticPr fontId="1"/>
  </si>
  <si>
    <t>Actual Working Hours</t>
    <phoneticPr fontId="1"/>
  </si>
  <si>
    <r>
      <rPr>
        <sz val="11"/>
        <rFont val="ＭＳ Ｐゴシック"/>
        <family val="3"/>
        <charset val="128"/>
      </rPr>
      <t>【</t>
    </r>
    <r>
      <rPr>
        <sz val="11"/>
        <rFont val="Arial"/>
        <family val="2"/>
      </rPr>
      <t>For Visiting Research Professor/Affiliate Research Professor</t>
    </r>
    <r>
      <rPr>
        <sz val="11"/>
        <rFont val="ＭＳ Ｐゴシック"/>
        <family val="3"/>
        <charset val="128"/>
      </rPr>
      <t>】</t>
    </r>
    <phoneticPr fontId="1"/>
  </si>
  <si>
    <t>Workdays</t>
    <phoneticPr fontId="1"/>
  </si>
  <si>
    <t>Research Office
confirmation</t>
    <phoneticPr fontId="1"/>
  </si>
  <si>
    <t>Secretariat work item</t>
    <phoneticPr fontId="1"/>
  </si>
  <si>
    <t>Working hours of the day</t>
    <phoneticPr fontId="1"/>
  </si>
  <si>
    <t>hour and</t>
    <phoneticPr fontId="1"/>
  </si>
  <si>
    <t>minutes</t>
    <phoneticPr fontId="1"/>
  </si>
  <si>
    <t>Remaining days of annual paid leave</t>
  </si>
  <si>
    <t>Substitute holidays not yet taken</t>
  </si>
  <si>
    <t>Submission Deadline</t>
    <phoneticPr fontId="1"/>
  </si>
  <si>
    <t xml:space="preserve">Self </t>
    <phoneticPr fontId="1"/>
  </si>
  <si>
    <t>Working Hours Manager</t>
    <phoneticPr fontId="1"/>
  </si>
  <si>
    <t>Research Office</t>
    <phoneticPr fontId="1"/>
  </si>
  <si>
    <r>
      <t xml:space="preserve">The purpose of filling out and submitting this form is to ensure the health and welfare of persons to whom the Discretionary Labor System for Professional Work is applied.
</t>
    </r>
    <r>
      <rPr>
        <sz val="13"/>
        <rFont val="ＭＳ Ｐゴシック"/>
        <family val="3"/>
        <charset val="128"/>
      </rPr>
      <t>●</t>
    </r>
    <r>
      <rPr>
        <sz val="13"/>
        <rFont val="Arial"/>
        <family val="2"/>
      </rPr>
      <t xml:space="preserve"> If you must work on a holiday or weekend due to unavoidable circumstances, obtain a substitute holiday on another working day within two weeks both prior to and after. In such a case, enter a circle(</t>
    </r>
    <r>
      <rPr>
        <sz val="13"/>
        <rFont val="ＭＳ Ｐゴシック"/>
        <family val="3"/>
        <charset val="128"/>
      </rPr>
      <t>○</t>
    </r>
    <r>
      <rPr>
        <sz val="13"/>
        <rFont val="Arial"/>
        <family val="2"/>
      </rPr>
      <t xml:space="preserve">) in the "Taking of leave" column, and enter "Substitute holiday for _____ (month) __ (date)" in the "Notes" column. 
</t>
    </r>
    <r>
      <rPr>
        <sz val="13"/>
        <rFont val="ＭＳ Ｐゴシック"/>
        <family val="3"/>
        <charset val="128"/>
      </rPr>
      <t>●</t>
    </r>
    <r>
      <rPr>
        <sz val="13"/>
        <rFont val="Arial"/>
        <family val="2"/>
      </rPr>
      <t xml:space="preserve"> In case of obtaining paid leave, notify your Working Hours Manager in advance by submitting the “Work Plan Application Form”. (Enter a circle (</t>
    </r>
    <r>
      <rPr>
        <sz val="13"/>
        <rFont val="ＭＳ Ｐゴシック"/>
        <family val="3"/>
        <charset val="128"/>
      </rPr>
      <t>○</t>
    </r>
    <r>
      <rPr>
        <sz val="13"/>
        <rFont val="Arial"/>
        <family val="2"/>
      </rPr>
      <t xml:space="preserve">) in the "Taking of leave" column in this form.”
(Note however that under Article 39 (4) of the Labor Standards Act, the Working Hours Manager may change annual paid leave to another period if granting the paid leave in the period that is requested would interfere with normal activities, such as research activities.)
</t>
    </r>
    <r>
      <rPr>
        <sz val="13"/>
        <rFont val="ＭＳ Ｐゴシック"/>
        <family val="3"/>
        <charset val="128"/>
      </rPr>
      <t>●</t>
    </r>
    <r>
      <rPr>
        <sz val="13"/>
        <rFont val="Arial"/>
        <family val="2"/>
      </rPr>
      <t xml:space="preserve"> Enter working hours for each day (excluding hours spent training/studying on your own account or other non-work related activities) by entering the time you started/ended work, and the actual working hours. Submit this report to your Working Hours Manager by the date stated above.
</t>
    </r>
    <r>
      <rPr>
        <sz val="13"/>
        <rFont val="ＭＳ Ｐゴシック"/>
        <family val="3"/>
        <charset val="128"/>
      </rPr>
      <t>●</t>
    </r>
    <r>
      <rPr>
        <sz val="13"/>
        <rFont val="Arial"/>
        <family val="2"/>
      </rPr>
      <t xml:space="preserve"> If you must work past PM 10:00 until AM 5:00, submit the “Late-Night Work Command (and Application) Form”, and gain approval from your Working Hour's Manager in advance, as required by the Work Regulations.</t>
    </r>
    <r>
      <rPr>
        <sz val="13"/>
        <rFont val="ＭＳ Ｐゴシック"/>
        <family val="3"/>
        <charset val="128"/>
      </rPr>
      <t xml:space="preserve">
●</t>
    </r>
    <r>
      <rPr>
        <sz val="13"/>
        <rFont val="Arial"/>
        <family val="2"/>
      </rPr>
      <t xml:space="preserve"> If you will be working extramurally, (on a business trip or at home, etc.), enter the place(s) where the work will be carried out and the contents of the work in the "Notes" column.
</t>
    </r>
    <r>
      <rPr>
        <sz val="13"/>
        <rFont val="ＭＳ Ｐゴシック"/>
        <family val="3"/>
        <charset val="128"/>
      </rPr>
      <t>●</t>
    </r>
    <r>
      <rPr>
        <sz val="13"/>
        <rFont val="Arial"/>
        <family val="2"/>
      </rPr>
      <t xml:space="preserve"> All employees are expected to keep track of their paid leave balances. State the number of remaining days (paid leave/substitute days-off not yet obtained) and days obtained as of the last day of the previous month.
</t>
    </r>
    <phoneticPr fontId="1"/>
  </si>
  <si>
    <t>(As of end of this month)</t>
    <phoneticPr fontId="1"/>
  </si>
  <si>
    <t>(As of end of this month)</t>
    <phoneticPr fontId="1"/>
  </si>
  <si>
    <t>Year end and New Year holidays</t>
    <phoneticPr fontId="1"/>
  </si>
  <si>
    <t>Ritsumeikan Asia-Japan Research Organizaition</t>
    <phoneticPr fontId="1"/>
  </si>
  <si>
    <t>OIC Research Organization</t>
    <phoneticPr fontId="1"/>
  </si>
  <si>
    <r>
      <t>Ritsumeikan Global Innovation Research Organization</t>
    </r>
    <r>
      <rPr>
        <sz val="10"/>
        <rFont val="游ゴシック"/>
        <family val="2"/>
        <charset val="128"/>
      </rPr>
      <t>（</t>
    </r>
    <r>
      <rPr>
        <sz val="10"/>
        <rFont val="Arial"/>
        <family val="2"/>
      </rPr>
      <t>R-GIRO</t>
    </r>
    <r>
      <rPr>
        <sz val="10"/>
        <rFont val="游ゴシック"/>
        <family val="2"/>
        <charset val="128"/>
      </rPr>
      <t>）</t>
    </r>
    <phoneticPr fontId="1"/>
  </si>
  <si>
    <r>
      <t>Ritsumeikan Global Innovation Research Organization</t>
    </r>
    <r>
      <rPr>
        <sz val="10"/>
        <rFont val="游ゴシック"/>
        <family val="2"/>
        <charset val="128"/>
      </rPr>
      <t>（</t>
    </r>
    <r>
      <rPr>
        <sz val="10"/>
        <rFont val="Arial"/>
        <family val="2"/>
      </rPr>
      <t>R-GIRO</t>
    </r>
    <r>
      <rPr>
        <sz val="10"/>
        <rFont val="游ゴシック"/>
        <family val="2"/>
        <charset val="128"/>
      </rPr>
      <t>）
立命館グローバル・イノベーション研究機構</t>
    </r>
    <rPh sb="60" eb="63">
      <t>リツメイカン</t>
    </rPh>
    <rPh sb="76" eb="78">
      <t>ケンキュウ</t>
    </rPh>
    <rPh sb="78" eb="80">
      <t>キコウ</t>
    </rPh>
    <phoneticPr fontId="1"/>
  </si>
  <si>
    <r>
      <t xml:space="preserve">Kinugasa Research Organization
</t>
    </r>
    <r>
      <rPr>
        <sz val="10"/>
        <rFont val="游ゴシック"/>
        <family val="2"/>
        <charset val="128"/>
      </rPr>
      <t>衣笠総合研究機構</t>
    </r>
    <rPh sb="31" eb="33">
      <t>キヌガサ</t>
    </rPh>
    <rPh sb="33" eb="35">
      <t>ソウゴウ</t>
    </rPh>
    <rPh sb="35" eb="37">
      <t>ケンキュウ</t>
    </rPh>
    <rPh sb="37" eb="39">
      <t>キコウ</t>
    </rPh>
    <phoneticPr fontId="1"/>
  </si>
  <si>
    <r>
      <t>BKC Research Organization of Social Sciences
BKC</t>
    </r>
    <r>
      <rPr>
        <sz val="10"/>
        <rFont val="游ゴシック"/>
        <family val="2"/>
        <charset val="128"/>
      </rPr>
      <t>社系研究機構</t>
    </r>
    <rPh sb="45" eb="50">
      <t>bkcシャケイ</t>
    </rPh>
    <rPh sb="50" eb="52">
      <t>ケンキュウ</t>
    </rPh>
    <rPh sb="52" eb="54">
      <t>キコウ</t>
    </rPh>
    <phoneticPr fontId="1"/>
  </si>
  <si>
    <r>
      <t xml:space="preserve">Research Organization of Science and Technology
</t>
    </r>
    <r>
      <rPr>
        <sz val="10"/>
        <rFont val="游ゴシック"/>
        <family val="2"/>
        <charset val="128"/>
      </rPr>
      <t>総合科学技術研究機構</t>
    </r>
    <rPh sb="48" eb="50">
      <t>ソウゴウ</t>
    </rPh>
    <rPh sb="50" eb="52">
      <t>カガク</t>
    </rPh>
    <rPh sb="52" eb="54">
      <t>ギジュツ</t>
    </rPh>
    <rPh sb="54" eb="56">
      <t>ケンキュウ</t>
    </rPh>
    <rPh sb="56" eb="58">
      <t>キコウ</t>
    </rPh>
    <phoneticPr fontId="1"/>
  </si>
  <si>
    <r>
      <t>OIC Research Organization
OIC</t>
    </r>
    <r>
      <rPr>
        <sz val="10"/>
        <rFont val="游ゴシック"/>
        <family val="2"/>
        <charset val="128"/>
      </rPr>
      <t>総合研究機構</t>
    </r>
    <rPh sb="29" eb="31">
      <t>ソウゴウ</t>
    </rPh>
    <rPh sb="31" eb="33">
      <t>ケンキュウ</t>
    </rPh>
    <rPh sb="33" eb="35">
      <t>キコウ</t>
    </rPh>
    <phoneticPr fontId="1"/>
  </si>
  <si>
    <r>
      <t xml:space="preserve">Visiting Research Professor
</t>
    </r>
    <r>
      <rPr>
        <sz val="11"/>
        <rFont val="游ゴシック"/>
        <family val="2"/>
        <charset val="128"/>
      </rPr>
      <t>招聘研究教員</t>
    </r>
    <rPh sb="28" eb="30">
      <t>ショウヘイ</t>
    </rPh>
    <rPh sb="30" eb="32">
      <t>ケンキュウ</t>
    </rPh>
    <rPh sb="32" eb="34">
      <t>キョウイン</t>
    </rPh>
    <phoneticPr fontId="1"/>
  </si>
  <si>
    <r>
      <t xml:space="preserve">Affiliate Research Professor
</t>
    </r>
    <r>
      <rPr>
        <sz val="11"/>
        <rFont val="游ゴシック"/>
        <family val="2"/>
        <charset val="128"/>
      </rPr>
      <t>客員研究教員</t>
    </r>
    <rPh sb="29" eb="31">
      <t>キャクイン</t>
    </rPh>
    <rPh sb="31" eb="33">
      <t>ケンキュウ</t>
    </rPh>
    <rPh sb="33" eb="35">
      <t>キョウイン</t>
    </rPh>
    <phoneticPr fontId="1"/>
  </si>
  <si>
    <r>
      <t xml:space="preserve">Ritsumeikan Asia-Japan Research Organizaition
</t>
    </r>
    <r>
      <rPr>
        <sz val="10"/>
        <rFont val="游ゴシック"/>
        <family val="2"/>
        <charset val="128"/>
      </rPr>
      <t>立命館アジア・日本研究機構</t>
    </r>
    <rPh sb="46" eb="49">
      <t>リツメイカン</t>
    </rPh>
    <rPh sb="53" eb="55">
      <t>ニホン</t>
    </rPh>
    <rPh sb="55" eb="57">
      <t>ケンキュウ</t>
    </rPh>
    <rPh sb="57" eb="59">
      <t>キコウ</t>
    </rPh>
    <phoneticPr fontId="1"/>
  </si>
  <si>
    <t>day per week</t>
  </si>
  <si>
    <r>
      <t xml:space="preserve">Job title
</t>
    </r>
    <r>
      <rPr>
        <sz val="9"/>
        <color rgb="FFFF0000"/>
        <rFont val="Arial"/>
        <family val="2"/>
      </rPr>
      <t>*Please leave Japanese as is</t>
    </r>
    <phoneticPr fontId="1"/>
  </si>
  <si>
    <r>
      <t xml:space="preserve">Affiliation
</t>
    </r>
    <r>
      <rPr>
        <sz val="9"/>
        <color rgb="FFFF0000"/>
        <rFont val="Arial"/>
        <family val="2"/>
      </rPr>
      <t>*Please leave Japanese as is</t>
    </r>
    <phoneticPr fontId="1"/>
  </si>
  <si>
    <t>Hol</t>
    <phoneticPr fontId="1"/>
  </si>
  <si>
    <r>
      <t xml:space="preserve">Simultaneous acquisition holiday </t>
    </r>
    <r>
      <rPr>
        <sz val="10"/>
        <color rgb="FFFF0000"/>
        <rFont val="游ゴシック"/>
        <family val="2"/>
        <charset val="128"/>
      </rPr>
      <t>（</t>
    </r>
    <r>
      <rPr>
        <sz val="10"/>
        <color rgb="FFFF0000"/>
        <rFont val="Arial"/>
        <family val="2"/>
      </rPr>
      <t>Summer holidays</t>
    </r>
    <r>
      <rPr>
        <sz val="10"/>
        <color rgb="FFFF0000"/>
        <rFont val="游ゴシック"/>
        <family val="2"/>
        <charset val="128"/>
      </rPr>
      <t>）</t>
    </r>
    <phoneticPr fontId="1"/>
  </si>
  <si>
    <t>&lt;Division of Research Form No.2&gt;</t>
    <phoneticPr fontId="1"/>
  </si>
  <si>
    <t>Recommended date for annual paid leave</t>
    <phoneticPr fontId="1"/>
  </si>
  <si>
    <t>Hol</t>
    <phoneticPr fontId="1"/>
  </si>
  <si>
    <t>Hol</t>
    <phoneticPr fontId="1"/>
  </si>
  <si>
    <t>Anniversary of Founding Substitute Holidays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</si>
</sst>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mm\ d"/>
    <numFmt numFmtId="179" formatCode="d"/>
    <numFmt numFmtId="180" formatCode="mmmm\ yyyy\ &quot;　➁ Self-Report of Work Situation&quot;"/>
    <numFmt numFmtId="181" formatCode="mmmm\ yyyy\ &quot;　 Self-Report of Work Situation&quot;"/>
  </numFmts>
  <fonts count="30">
    <font>
      <sz val="11"/>
      <name val="ＭＳ Ｐゴシック"/>
      <family val="3"/>
      <charset val="128"/>
    </font>
    <font>
      <sz val="6"/>
      <name val="ＭＳ Ｐゴシック"/>
      <family val="3"/>
      <charset val="128"/>
    </font>
    <font>
      <sz val="11"/>
      <name val="Arial"/>
      <family val="2"/>
    </font>
    <font>
      <b/>
      <sz val="11"/>
      <name val="Arial"/>
      <family val="2"/>
    </font>
    <font>
      <sz val="9"/>
      <name val="Arial"/>
      <family val="2"/>
    </font>
    <font>
      <sz val="10"/>
      <name val="Arial"/>
      <family val="2"/>
    </font>
    <font>
      <sz val="10"/>
      <name val="ＭＳ Ｐゴシック"/>
      <family val="3"/>
      <charset val="128"/>
    </font>
    <font>
      <b/>
      <sz val="10"/>
      <name val="Arial"/>
      <family val="2"/>
    </font>
    <font>
      <sz val="10"/>
      <color indexed="10"/>
      <name val="Arial"/>
      <family val="2"/>
    </font>
    <font>
      <sz val="13"/>
      <name val="Arial"/>
      <family val="2"/>
    </font>
    <font>
      <sz val="11"/>
      <name val="ＭＳ Ｐゴシック"/>
      <family val="3"/>
      <charset val="128"/>
    </font>
    <font>
      <sz val="17"/>
      <name val="Arial"/>
      <family val="2"/>
    </font>
    <font>
      <sz val="13"/>
      <name val="ＭＳ Ｐゴシック"/>
      <family val="3"/>
      <charset val="128"/>
    </font>
    <font>
      <b/>
      <sz val="12"/>
      <name val="ＭＳ Ｐゴシック"/>
      <family val="3"/>
      <charset val="128"/>
    </font>
    <font>
      <b/>
      <sz val="14"/>
      <name val="ＭＳ Ｐゴシック"/>
      <family val="3"/>
      <charset val="128"/>
    </font>
    <font>
      <sz val="15"/>
      <color rgb="FFFF0000"/>
      <name val="Arial"/>
      <family val="2"/>
    </font>
    <font>
      <sz val="9"/>
      <color indexed="81"/>
      <name val="ＭＳ Ｐゴシック"/>
      <family val="3"/>
      <charset val="128"/>
    </font>
    <font>
      <sz val="10"/>
      <color rgb="FFFF0000"/>
      <name val="Arial"/>
      <family val="2"/>
    </font>
    <font>
      <sz val="10"/>
      <name val="游ゴシック"/>
      <family val="2"/>
      <charset val="128"/>
    </font>
    <font>
      <b/>
      <sz val="12"/>
      <color rgb="FFFF0000"/>
      <name val="ＭＳ Ｐゴシック"/>
      <family val="3"/>
      <charset val="128"/>
    </font>
    <font>
      <b/>
      <sz val="9"/>
      <color indexed="81"/>
      <name val="ＭＳ Ｐゴシック"/>
      <family val="3"/>
      <charset val="128"/>
    </font>
    <font>
      <sz val="11"/>
      <name val="游ゴシック"/>
      <family val="2"/>
      <charset val="128"/>
    </font>
    <font>
      <b/>
      <sz val="17"/>
      <color rgb="FFC00000"/>
      <name val="Arial"/>
      <family val="2"/>
    </font>
    <font>
      <sz val="17"/>
      <color rgb="FFC00000"/>
      <name val="Arial"/>
      <family val="2"/>
    </font>
    <font>
      <b/>
      <sz val="10"/>
      <color indexed="81"/>
      <name val="MS P ゴシック"/>
      <family val="3"/>
      <charset val="128"/>
    </font>
    <font>
      <sz val="9"/>
      <color rgb="FFFF0000"/>
      <name val="Arial"/>
      <family val="2"/>
    </font>
    <font>
      <sz val="10"/>
      <color rgb="FFFF0000"/>
      <name val="游ゴシック"/>
      <family val="2"/>
      <charset val="128"/>
    </font>
    <font>
      <sz val="12"/>
      <name val="Arial"/>
      <family val="2"/>
    </font>
    <font>
      <b/>
      <sz val="9"/>
      <color indexed="10"/>
      <name val="MS P ゴシック"/>
      <family val="3"/>
      <charset val="128"/>
    </font>
    <font>
      <sz val="12"/>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74">
    <border>
      <left/>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62">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2" borderId="0" xfId="0" applyFont="1" applyFill="1" applyAlignment="1">
      <alignment vertical="center" wrapText="1"/>
    </xf>
    <xf numFmtId="0" fontId="2" fillId="0" borderId="0"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5" fillId="0" borderId="0" xfId="0" applyFont="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Font="1" applyBorder="1" applyAlignment="1">
      <alignment horizontal="right" vertical="center" wrapText="1"/>
    </xf>
    <xf numFmtId="0" fontId="5" fillId="0" borderId="0" xfId="0" applyFont="1" applyBorder="1" applyAlignment="1">
      <alignment horizontal="center" vertical="center" wrapText="1"/>
    </xf>
    <xf numFmtId="0" fontId="2" fillId="0" borderId="0" xfId="0" applyFont="1" applyFill="1" applyAlignment="1">
      <alignment vertical="center" wrapText="1"/>
    </xf>
    <xf numFmtId="0" fontId="0" fillId="0" borderId="0" xfId="0">
      <alignment vertical="center"/>
    </xf>
    <xf numFmtId="0" fontId="2" fillId="0" borderId="0" xfId="0" applyFont="1" applyAlignment="1">
      <alignment horizontal="left" vertical="center"/>
    </xf>
    <xf numFmtId="176" fontId="0" fillId="0" borderId="9" xfId="0" applyNumberForma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9" fillId="0" borderId="0" xfId="0" applyFont="1" applyAlignment="1">
      <alignment vertical="top" wrapText="1"/>
    </xf>
    <xf numFmtId="0" fontId="0" fillId="0" borderId="0" xfId="0" applyAlignment="1">
      <alignment vertical="center"/>
    </xf>
    <xf numFmtId="177" fontId="5"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Border="1">
      <alignment vertical="center"/>
    </xf>
    <xf numFmtId="0" fontId="14" fillId="0" borderId="0" xfId="0" applyFont="1">
      <alignment vertical="center"/>
    </xf>
    <xf numFmtId="177" fontId="5" fillId="3" borderId="40" xfId="0" applyNumberFormat="1" applyFont="1" applyFill="1" applyBorder="1" applyAlignment="1">
      <alignment vertical="center" wrapText="1"/>
    </xf>
    <xf numFmtId="0" fontId="2" fillId="4" borderId="12" xfId="0" applyFont="1" applyFill="1" applyBorder="1" applyAlignment="1">
      <alignment vertical="center" wrapText="1"/>
    </xf>
    <xf numFmtId="0" fontId="2" fillId="4" borderId="13" xfId="0" applyFont="1" applyFill="1" applyBorder="1" applyAlignment="1">
      <alignment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pplyProtection="1">
      <alignment horizontal="right" vertical="center" wrapText="1"/>
      <protection locked="0"/>
    </xf>
    <xf numFmtId="0" fontId="2" fillId="0" borderId="36" xfId="0" applyFont="1" applyBorder="1" applyAlignment="1" applyProtection="1">
      <alignment horizontal="right" vertical="center" wrapText="1"/>
      <protection locked="0"/>
    </xf>
    <xf numFmtId="0" fontId="2" fillId="0" borderId="37" xfId="0" applyFont="1" applyBorder="1" applyAlignment="1" applyProtection="1">
      <alignment horizontal="right" vertical="center" wrapText="1"/>
      <protection locked="0"/>
    </xf>
    <xf numFmtId="0" fontId="2" fillId="0" borderId="38" xfId="0" applyFont="1" applyBorder="1" applyAlignment="1" applyProtection="1">
      <alignment horizontal="right" vertical="center" wrapText="1"/>
      <protection locked="0"/>
    </xf>
    <xf numFmtId="0" fontId="5" fillId="0" borderId="0" xfId="0" applyFont="1" applyAlignment="1">
      <alignment vertical="center" wrapText="1"/>
    </xf>
    <xf numFmtId="0" fontId="11" fillId="0" borderId="0" xfId="0" applyFont="1" applyAlignment="1">
      <alignment vertical="center" wrapText="1"/>
    </xf>
    <xf numFmtId="0" fontId="5" fillId="3" borderId="19" xfId="0" applyFont="1" applyFill="1" applyBorder="1" applyAlignment="1">
      <alignment horizontal="center" vertical="center" wrapText="1"/>
    </xf>
    <xf numFmtId="0" fontId="5" fillId="0" borderId="0" xfId="0" applyFont="1" applyAlignment="1">
      <alignment horizontal="center" vertical="center" wrapText="1"/>
    </xf>
    <xf numFmtId="0" fontId="5" fillId="0" borderId="18" xfId="0" applyFont="1" applyFill="1" applyBorder="1" applyAlignment="1">
      <alignment horizontal="center" vertical="center" wrapText="1"/>
    </xf>
    <xf numFmtId="179" fontId="5" fillId="0" borderId="4" xfId="0" applyNumberFormat="1" applyFont="1" applyFill="1" applyBorder="1" applyAlignment="1">
      <alignment horizontal="center" vertical="center" wrapText="1"/>
    </xf>
    <xf numFmtId="179" fontId="5" fillId="0" borderId="28" xfId="0" applyNumberFormat="1" applyFont="1" applyFill="1" applyBorder="1" applyAlignment="1">
      <alignment horizontal="center" vertical="center" wrapText="1"/>
    </xf>
    <xf numFmtId="0" fontId="5" fillId="0" borderId="38" xfId="0" applyFont="1" applyFill="1" applyBorder="1" applyAlignment="1">
      <alignment horizontal="center" vertical="center" wrapText="1"/>
    </xf>
    <xf numFmtId="179" fontId="5" fillId="0" borderId="6" xfId="0" applyNumberFormat="1" applyFont="1" applyFill="1" applyBorder="1" applyAlignment="1">
      <alignment horizontal="center" vertical="center" wrapText="1"/>
    </xf>
    <xf numFmtId="176" fontId="0" fillId="0" borderId="8" xfId="0" applyNumberForma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176" fontId="0" fillId="0" borderId="34" xfId="0" applyNumberFormat="1"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179" fontId="5" fillId="0" borderId="51" xfId="0" applyNumberFormat="1" applyFont="1" applyFill="1" applyBorder="1" applyAlignment="1">
      <alignment horizontal="center" vertical="center" wrapText="1"/>
    </xf>
    <xf numFmtId="0" fontId="5" fillId="0" borderId="52" xfId="0" applyFont="1" applyFill="1" applyBorder="1" applyAlignment="1">
      <alignment horizontal="center" vertical="center" wrapText="1"/>
    </xf>
    <xf numFmtId="177" fontId="10" fillId="0" borderId="33" xfId="0" applyNumberFormat="1"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5" fillId="0" borderId="37" xfId="0" applyFont="1" applyFill="1" applyBorder="1" applyAlignment="1">
      <alignment horizontal="center" vertical="center" wrapText="1"/>
    </xf>
    <xf numFmtId="0" fontId="0" fillId="0" borderId="0" xfId="0" applyAlignment="1">
      <alignment horizontal="center" vertical="center"/>
    </xf>
    <xf numFmtId="0" fontId="5" fillId="2" borderId="0" xfId="0" applyFont="1" applyFill="1">
      <alignment vertical="center"/>
    </xf>
    <xf numFmtId="0" fontId="5" fillId="0" borderId="0" xfId="0" applyFont="1">
      <alignment vertical="center"/>
    </xf>
    <xf numFmtId="179" fontId="5" fillId="0" borderId="53" xfId="0" applyNumberFormat="1" applyFont="1" applyFill="1" applyBorder="1" applyAlignment="1">
      <alignment horizontal="center" vertical="center" wrapText="1"/>
    </xf>
    <xf numFmtId="0" fontId="5" fillId="0" borderId="54" xfId="0" applyFont="1" applyFill="1" applyBorder="1" applyAlignment="1">
      <alignment horizontal="center" vertical="center" wrapText="1"/>
    </xf>
    <xf numFmtId="176" fontId="0" fillId="0" borderId="59" xfId="0" applyNumberFormat="1" applyFill="1" applyBorder="1" applyAlignment="1" applyProtection="1">
      <alignment horizontal="center" vertical="center"/>
      <protection locked="0"/>
    </xf>
    <xf numFmtId="0" fontId="0" fillId="0" borderId="59" xfId="0" applyFill="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21" xfId="0" applyFont="1" applyBorder="1" applyAlignment="1">
      <alignment horizontal="center" vertical="top" wrapText="1"/>
    </xf>
    <xf numFmtId="0" fontId="5" fillId="0" borderId="21" xfId="0" applyFont="1" applyBorder="1" applyAlignment="1">
      <alignment horizontal="left" vertical="top" wrapText="1"/>
    </xf>
    <xf numFmtId="0" fontId="5" fillId="0" borderId="21" xfId="0" applyFont="1" applyBorder="1" applyAlignment="1">
      <alignment vertical="center" wrapText="1"/>
    </xf>
    <xf numFmtId="0" fontId="5" fillId="0" borderId="0" xfId="0" applyFont="1" applyBorder="1">
      <alignment vertical="center"/>
    </xf>
    <xf numFmtId="0" fontId="19" fillId="0" borderId="0" xfId="0" applyFont="1" applyBorder="1" applyAlignment="1">
      <alignment vertical="top" wrapText="1"/>
    </xf>
    <xf numFmtId="0" fontId="5" fillId="0" borderId="18" xfId="0" applyFont="1" applyFill="1" applyBorder="1" applyAlignment="1">
      <alignment vertical="center" wrapText="1"/>
    </xf>
    <xf numFmtId="179" fontId="5" fillId="5" borderId="4" xfId="0" applyNumberFormat="1" applyFont="1" applyFill="1" applyBorder="1" applyAlignment="1">
      <alignment horizontal="center" vertical="center" wrapText="1"/>
    </xf>
    <xf numFmtId="176" fontId="0" fillId="5" borderId="9" xfId="0" applyNumberForma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2" fillId="5" borderId="0" xfId="0" applyFont="1" applyFill="1" applyAlignment="1">
      <alignment vertical="center" wrapText="1"/>
    </xf>
    <xf numFmtId="0" fontId="5" fillId="5" borderId="0" xfId="0" applyFont="1" applyFill="1">
      <alignment vertical="center"/>
    </xf>
    <xf numFmtId="0" fontId="5" fillId="5" borderId="0" xfId="0" applyFont="1" applyFill="1" applyBorder="1">
      <alignment vertical="center"/>
    </xf>
    <xf numFmtId="179" fontId="5" fillId="6" borderId="4" xfId="0" applyNumberFormat="1" applyFont="1" applyFill="1" applyBorder="1" applyAlignment="1">
      <alignment horizontal="center" vertical="center" wrapText="1"/>
    </xf>
    <xf numFmtId="0" fontId="5" fillId="6" borderId="18" xfId="0" applyFont="1" applyFill="1" applyBorder="1" applyAlignment="1">
      <alignment horizontal="center" vertical="center" wrapText="1"/>
    </xf>
    <xf numFmtId="176" fontId="0" fillId="6" borderId="9" xfId="0" applyNumberFormat="1"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5" fillId="6" borderId="15" xfId="0" applyFont="1" applyFill="1" applyBorder="1" applyAlignment="1">
      <alignment horizontal="center" vertical="center" wrapText="1"/>
    </xf>
    <xf numFmtId="0" fontId="5" fillId="6" borderId="45" xfId="0" applyFont="1" applyFill="1" applyBorder="1" applyAlignment="1">
      <alignment horizontal="center" vertical="center" wrapText="1"/>
    </xf>
    <xf numFmtId="20" fontId="5" fillId="6" borderId="5" xfId="0" applyNumberFormat="1" applyFont="1" applyFill="1" applyBorder="1" applyAlignment="1" applyProtection="1">
      <alignment horizontal="center" vertical="center" wrapText="1"/>
      <protection locked="0"/>
    </xf>
    <xf numFmtId="20" fontId="5" fillId="6" borderId="2" xfId="0" applyNumberFormat="1"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10" fillId="0" borderId="0" xfId="0" applyFont="1" applyAlignment="1">
      <alignment vertical="center" wrapText="1"/>
    </xf>
    <xf numFmtId="180" fontId="23" fillId="0" borderId="0" xfId="0" applyNumberFormat="1" applyFont="1" applyAlignment="1">
      <alignment horizontal="center" vertical="center" wrapText="1"/>
    </xf>
    <xf numFmtId="0" fontId="2" fillId="0" borderId="64" xfId="0" applyFont="1" applyBorder="1" applyAlignment="1">
      <alignment vertical="center" shrinkToFit="1"/>
    </xf>
    <xf numFmtId="178" fontId="15" fillId="0" borderId="66" xfId="0" quotePrefix="1" applyNumberFormat="1" applyFont="1" applyBorder="1" applyAlignment="1">
      <alignment horizontal="center" vertical="center"/>
    </xf>
    <xf numFmtId="0" fontId="2" fillId="0" borderId="71" xfId="0" applyFont="1" applyBorder="1" applyAlignment="1">
      <alignment vertical="center" shrinkToFit="1"/>
    </xf>
    <xf numFmtId="178" fontId="15" fillId="0" borderId="73" xfId="0" quotePrefix="1" applyNumberFormat="1" applyFont="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4" fillId="0" borderId="0" xfId="0" applyFont="1" applyBorder="1" applyAlignment="1">
      <alignment horizontal="right"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0" fontId="17" fillId="6"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5" fillId="3" borderId="0" xfId="0" applyFont="1" applyFill="1" applyBorder="1" applyAlignment="1">
      <alignment horizontal="center" vertical="center" wrapText="1"/>
    </xf>
    <xf numFmtId="179" fontId="5" fillId="6" borderId="51" xfId="0" applyNumberFormat="1" applyFont="1" applyFill="1" applyBorder="1" applyAlignment="1">
      <alignment horizontal="center" vertical="center" wrapText="1"/>
    </xf>
    <xf numFmtId="177" fontId="10" fillId="6" borderId="33" xfId="0" applyNumberFormat="1"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5" fillId="6" borderId="38" xfId="0" applyFont="1" applyFill="1" applyBorder="1" applyAlignment="1">
      <alignment horizontal="center" vertical="center" wrapText="1"/>
    </xf>
    <xf numFmtId="0" fontId="2" fillId="4" borderId="10" xfId="0" applyFont="1" applyFill="1" applyBorder="1" applyAlignment="1" applyProtection="1">
      <alignment horizontal="right" vertical="center"/>
      <protection locked="0"/>
    </xf>
    <xf numFmtId="0" fontId="2" fillId="4" borderId="11" xfId="0" applyFont="1" applyFill="1" applyBorder="1" applyAlignment="1" applyProtection="1">
      <alignment horizontal="right" vertical="center"/>
      <protection locked="0"/>
    </xf>
    <xf numFmtId="0" fontId="2" fillId="7" borderId="11"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2" fillId="0" borderId="0" xfId="0" applyFont="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81" fontId="22" fillId="0" borderId="0" xfId="0" applyNumberFormat="1" applyFont="1" applyAlignment="1">
      <alignment horizontal="center" vertical="center" wrapText="1"/>
    </xf>
    <xf numFmtId="181" fontId="23" fillId="0" borderId="0" xfId="0" applyNumberFormat="1" applyFont="1" applyAlignment="1">
      <alignment horizontal="center" vertical="center" wrapText="1"/>
    </xf>
    <xf numFmtId="0" fontId="2" fillId="4" borderId="18"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49" fontId="2" fillId="4" borderId="10"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42" xfId="0" applyNumberFormat="1"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29" fillId="4" borderId="12"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2" fillId="0" borderId="32"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16" xfId="0" applyFont="1" applyBorder="1" applyAlignment="1">
      <alignment horizontal="center" vertical="center"/>
    </xf>
    <xf numFmtId="0" fontId="2" fillId="0" borderId="42" xfId="0" applyFont="1" applyBorder="1" applyAlignment="1">
      <alignment horizontal="center" vertical="center"/>
    </xf>
    <xf numFmtId="0" fontId="9" fillId="0" borderId="0" xfId="0" applyFont="1" applyAlignment="1">
      <alignment horizontal="left" vertical="top" wrapText="1"/>
    </xf>
    <xf numFmtId="0" fontId="5" fillId="0" borderId="0" xfId="0" applyFont="1" applyAlignment="1">
      <alignment horizontal="left"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7"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7"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5" fillId="0" borderId="3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4" xfId="0" applyFont="1" applyFill="1" applyBorder="1" applyAlignment="1">
      <alignment horizontal="center" vertical="center" wrapText="1"/>
    </xf>
    <xf numFmtId="20" fontId="5" fillId="0" borderId="11" xfId="0" applyNumberFormat="1" applyFont="1" applyFill="1" applyBorder="1" applyAlignment="1" applyProtection="1">
      <alignment horizontal="center" vertical="center" wrapText="1"/>
      <protection locked="0"/>
    </xf>
    <xf numFmtId="20" fontId="5" fillId="0" borderId="17" xfId="0" applyNumberFormat="1" applyFont="1" applyFill="1" applyBorder="1" applyAlignment="1" applyProtection="1">
      <alignment horizontal="center" vertical="center" wrapText="1"/>
      <protection locked="0"/>
    </xf>
    <xf numFmtId="0" fontId="5" fillId="0" borderId="33"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5" fillId="0" borderId="0" xfId="0" quotePrefix="1" applyFont="1" applyBorder="1" applyAlignment="1">
      <alignment horizontal="right" vertical="center" wrapText="1"/>
    </xf>
    <xf numFmtId="0" fontId="5" fillId="0" borderId="15" xfId="0" applyFont="1" applyFill="1" applyBorder="1" applyAlignment="1">
      <alignment horizontal="center" vertical="center" wrapText="1"/>
    </xf>
    <xf numFmtId="0" fontId="5" fillId="0" borderId="45" xfId="0" applyFont="1" applyFill="1" applyBorder="1" applyAlignment="1">
      <alignment horizontal="center" vertical="center" wrapText="1"/>
    </xf>
    <xf numFmtId="20" fontId="5" fillId="0" borderId="5" xfId="0" applyNumberFormat="1" applyFont="1" applyFill="1" applyBorder="1" applyAlignment="1" applyProtection="1">
      <alignment horizontal="center" vertical="center" wrapText="1"/>
      <protection locked="0"/>
    </xf>
    <xf numFmtId="20" fontId="5" fillId="0" borderId="2"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72" xfId="0" applyFont="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4"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23"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2"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5" fillId="0" borderId="47" xfId="0" applyFont="1" applyFill="1" applyBorder="1" applyAlignment="1">
      <alignment horizontal="center" vertical="center" wrapText="1"/>
    </xf>
    <xf numFmtId="20" fontId="5" fillId="0" borderId="23" xfId="0" applyNumberFormat="1" applyFont="1" applyFill="1" applyBorder="1" applyAlignment="1" applyProtection="1">
      <alignment horizontal="center" vertical="center" wrapText="1"/>
      <protection locked="0"/>
    </xf>
    <xf numFmtId="20" fontId="5" fillId="0" borderId="24" xfId="0" applyNumberFormat="1" applyFont="1" applyFill="1" applyBorder="1" applyAlignment="1" applyProtection="1">
      <alignment horizontal="center" vertical="center" wrapText="1"/>
      <protection locked="0"/>
    </xf>
    <xf numFmtId="0" fontId="5" fillId="0" borderId="1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25" xfId="0" applyFont="1" applyFill="1" applyBorder="1" applyAlignment="1">
      <alignment horizontal="center" vertical="center" wrapText="1"/>
    </xf>
    <xf numFmtId="0" fontId="5" fillId="0" borderId="46" xfId="0" applyFont="1" applyFill="1" applyBorder="1" applyAlignment="1">
      <alignment horizontal="center" vertical="center" wrapText="1"/>
    </xf>
    <xf numFmtId="20" fontId="5" fillId="0" borderId="13" xfId="0" applyNumberFormat="1" applyFont="1" applyFill="1" applyBorder="1" applyAlignment="1" applyProtection="1">
      <alignment horizontal="center" vertical="center" wrapText="1"/>
      <protection locked="0"/>
    </xf>
    <xf numFmtId="20" fontId="5" fillId="0" borderId="3" xfId="0" applyNumberFormat="1" applyFont="1" applyFill="1" applyBorder="1" applyAlignment="1" applyProtection="1">
      <alignment horizontal="center" vertical="center" wrapText="1"/>
      <protection locked="0"/>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7" fillId="6" borderId="15" xfId="0" applyFont="1" applyFill="1" applyBorder="1" applyAlignment="1" applyProtection="1">
      <alignment horizontal="left" vertical="center" wrapText="1"/>
      <protection locked="0"/>
    </xf>
    <xf numFmtId="0" fontId="17" fillId="6" borderId="5" xfId="0" applyFont="1" applyFill="1" applyBorder="1" applyAlignment="1" applyProtection="1">
      <alignment horizontal="left" vertical="center" wrapText="1"/>
      <protection locked="0"/>
    </xf>
    <xf numFmtId="0" fontId="17" fillId="6" borderId="2"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6" borderId="15"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5"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20" fontId="5" fillId="6" borderId="5" xfId="0" applyNumberFormat="1" applyFont="1" applyFill="1" applyBorder="1" applyAlignment="1" applyProtection="1">
      <alignment horizontal="center" vertical="center" wrapText="1"/>
      <protection locked="0"/>
    </xf>
    <xf numFmtId="20" fontId="5" fillId="6" borderId="2" xfId="0" applyNumberFormat="1" applyFont="1" applyFill="1" applyBorder="1" applyAlignment="1" applyProtection="1">
      <alignment horizontal="center" vertical="center" wrapText="1"/>
      <protection locked="0"/>
    </xf>
    <xf numFmtId="0" fontId="17" fillId="6" borderId="23" xfId="0" applyFont="1" applyFill="1" applyBorder="1" applyAlignment="1" applyProtection="1">
      <alignment horizontal="left" vertical="center" wrapText="1"/>
      <protection locked="0"/>
    </xf>
    <xf numFmtId="0" fontId="17" fillId="6" borderId="24" xfId="0" applyFont="1" applyFill="1" applyBorder="1" applyAlignment="1" applyProtection="1">
      <alignment horizontal="left" vertical="center" wrapText="1"/>
      <protection locked="0"/>
    </xf>
    <xf numFmtId="0" fontId="5" fillId="6" borderId="33" xfId="0" applyFont="1" applyFill="1" applyBorder="1" applyAlignment="1">
      <alignment horizontal="center" vertical="center" wrapText="1"/>
    </xf>
    <xf numFmtId="0" fontId="5" fillId="6" borderId="47" xfId="0" applyFont="1" applyFill="1" applyBorder="1" applyAlignment="1">
      <alignment horizontal="center" vertical="center" wrapText="1"/>
    </xf>
    <xf numFmtId="20" fontId="5" fillId="6" borderId="23" xfId="0" applyNumberFormat="1" applyFont="1" applyFill="1" applyBorder="1" applyAlignment="1" applyProtection="1">
      <alignment horizontal="center" vertical="center" wrapText="1"/>
      <protection locked="0"/>
    </xf>
    <xf numFmtId="20" fontId="5" fillId="6" borderId="24" xfId="0" applyNumberFormat="1" applyFont="1" applyFill="1" applyBorder="1" applyAlignment="1" applyProtection="1">
      <alignment horizontal="center" vertical="center" wrapText="1"/>
      <protection locked="0"/>
    </xf>
    <xf numFmtId="14" fontId="5" fillId="0" borderId="0" xfId="0" applyNumberFormat="1" applyFont="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5" fillId="5" borderId="15"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5"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cellXfs>
  <cellStyles count="1">
    <cellStyle name="標準" xfId="0" builtinId="0"/>
  </cellStyles>
  <dxfs count="219">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323850</xdr:colOff>
      <xdr:row>48</xdr:row>
      <xdr:rowOff>142875</xdr:rowOff>
    </xdr:from>
    <xdr:to>
      <xdr:col>5</xdr:col>
      <xdr:colOff>476250</xdr:colOff>
      <xdr:row>48</xdr:row>
      <xdr:rowOff>247650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238500" y="146018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49</xdr:row>
      <xdr:rowOff>123825</xdr:rowOff>
    </xdr:from>
    <xdr:to>
      <xdr:col>5</xdr:col>
      <xdr:colOff>476250</xdr:colOff>
      <xdr:row>49</xdr:row>
      <xdr:rowOff>228600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238500" y="149256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000375" y="117443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000375" y="12068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48</xdr:row>
      <xdr:rowOff>142875</xdr:rowOff>
    </xdr:from>
    <xdr:to>
      <xdr:col>5</xdr:col>
      <xdr:colOff>476250</xdr:colOff>
      <xdr:row>48</xdr:row>
      <xdr:rowOff>247650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000375" y="119538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49</xdr:row>
      <xdr:rowOff>123825</xdr:rowOff>
    </xdr:from>
    <xdr:to>
      <xdr:col>5</xdr:col>
      <xdr:colOff>476250</xdr:colOff>
      <xdr:row>49</xdr:row>
      <xdr:rowOff>228600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000375" y="122777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000375" y="11772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000375" y="120967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000375" y="11944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000375" y="12268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323850</xdr:colOff>
      <xdr:row>48</xdr:row>
      <xdr:rowOff>142875</xdr:rowOff>
    </xdr:from>
    <xdr:to>
      <xdr:col>5</xdr:col>
      <xdr:colOff>476250</xdr:colOff>
      <xdr:row>48</xdr:row>
      <xdr:rowOff>247650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000375" y="119634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49</xdr:row>
      <xdr:rowOff>123825</xdr:rowOff>
    </xdr:from>
    <xdr:to>
      <xdr:col>5</xdr:col>
      <xdr:colOff>476250</xdr:colOff>
      <xdr:row>49</xdr:row>
      <xdr:rowOff>228600</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000375" y="12287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000375" y="117348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3000375" y="12058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323850</xdr:colOff>
      <xdr:row>48</xdr:row>
      <xdr:rowOff>142875</xdr:rowOff>
    </xdr:from>
    <xdr:to>
      <xdr:col>5</xdr:col>
      <xdr:colOff>476250</xdr:colOff>
      <xdr:row>48</xdr:row>
      <xdr:rowOff>247650</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000375" y="11944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49</xdr:row>
      <xdr:rowOff>123825</xdr:rowOff>
    </xdr:from>
    <xdr:to>
      <xdr:col>5</xdr:col>
      <xdr:colOff>476250</xdr:colOff>
      <xdr:row>49</xdr:row>
      <xdr:rowOff>228600</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000375" y="12268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000375" y="11753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000375" y="120777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000375" y="11915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000375" y="12239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323850</xdr:colOff>
      <xdr:row>46</xdr:row>
      <xdr:rowOff>142875</xdr:rowOff>
    </xdr:from>
    <xdr:to>
      <xdr:col>5</xdr:col>
      <xdr:colOff>476250</xdr:colOff>
      <xdr:row>46</xdr:row>
      <xdr:rowOff>247650</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000375" y="119919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47</xdr:row>
      <xdr:rowOff>123825</xdr:rowOff>
    </xdr:from>
    <xdr:to>
      <xdr:col>5</xdr:col>
      <xdr:colOff>476250</xdr:colOff>
      <xdr:row>47</xdr:row>
      <xdr:rowOff>228600</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000375" y="123158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323850</xdr:colOff>
      <xdr:row>49</xdr:row>
      <xdr:rowOff>142875</xdr:rowOff>
    </xdr:from>
    <xdr:to>
      <xdr:col>5</xdr:col>
      <xdr:colOff>476250</xdr:colOff>
      <xdr:row>49</xdr:row>
      <xdr:rowOff>247650</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000375" y="11915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50</xdr:row>
      <xdr:rowOff>123825</xdr:rowOff>
    </xdr:from>
    <xdr:to>
      <xdr:col>5</xdr:col>
      <xdr:colOff>476250</xdr:colOff>
      <xdr:row>50</xdr:row>
      <xdr:rowOff>228600</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000375" y="12239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5"/>
  <sheetViews>
    <sheetView tabSelected="1" view="pageBreakPreview" zoomScaleNormal="100" zoomScaleSheetLayoutView="100" workbookViewId="0">
      <selection activeCell="G21" sqref="G21"/>
    </sheetView>
  </sheetViews>
  <sheetFormatPr defaultColWidth="9" defaultRowHeight="14.25"/>
  <cols>
    <col min="1" max="2" width="6.375" style="1" customWidth="1"/>
    <col min="3" max="3" width="5.875" style="2" customWidth="1"/>
    <col min="4" max="4" width="10.625" style="2" customWidth="1"/>
    <col min="5" max="5" width="5.875" style="2" customWidth="1"/>
    <col min="6" max="6" width="10.625" style="2" customWidth="1"/>
    <col min="7" max="7" width="12.375" style="2" customWidth="1"/>
    <col min="8" max="8" width="11.625" style="2" customWidth="1"/>
    <col min="9" max="9" width="20.625" style="2" customWidth="1"/>
    <col min="10" max="10" width="15.625" style="2" customWidth="1"/>
    <col min="11" max="12" width="15.75" style="2" customWidth="1"/>
    <col min="13" max="16384" width="9" style="2"/>
  </cols>
  <sheetData>
    <row r="1" spans="1:16" ht="20.100000000000001" customHeight="1">
      <c r="A1" s="23" t="s">
        <v>22</v>
      </c>
      <c r="I1" s="1"/>
      <c r="J1" s="1"/>
      <c r="K1" s="112" t="s">
        <v>55</v>
      </c>
      <c r="L1" s="112"/>
    </row>
    <row r="2" spans="1:16" ht="24.75" customHeight="1">
      <c r="A2" s="115">
        <v>45748</v>
      </c>
      <c r="B2" s="115"/>
      <c r="C2" s="115"/>
      <c r="D2" s="115"/>
      <c r="E2" s="115"/>
      <c r="F2" s="115"/>
      <c r="G2" s="115"/>
      <c r="H2" s="115"/>
      <c r="I2" s="116"/>
      <c r="J2" s="116"/>
      <c r="K2" s="116"/>
      <c r="L2" s="116"/>
    </row>
    <row r="3" spans="1:16" ht="8.25" customHeight="1" thickBot="1">
      <c r="A3" s="62"/>
    </row>
    <row r="4" spans="1:16" ht="38.1" customHeight="1">
      <c r="A4" s="122" t="s">
        <v>1</v>
      </c>
      <c r="B4" s="123"/>
      <c r="C4" s="124"/>
      <c r="D4" s="125"/>
      <c r="E4" s="125"/>
      <c r="F4" s="126"/>
      <c r="G4" s="130" t="s">
        <v>52</v>
      </c>
      <c r="H4" s="123"/>
      <c r="I4" s="127"/>
      <c r="J4" s="128"/>
      <c r="K4" s="128"/>
      <c r="L4" s="129"/>
    </row>
    <row r="5" spans="1:16" ht="42" customHeight="1">
      <c r="A5" s="120" t="s">
        <v>51</v>
      </c>
      <c r="B5" s="121"/>
      <c r="C5" s="117"/>
      <c r="D5" s="118"/>
      <c r="E5" s="118"/>
      <c r="F5" s="119"/>
      <c r="G5" s="131" t="s">
        <v>2</v>
      </c>
      <c r="H5" s="132"/>
      <c r="I5" s="136"/>
      <c r="J5" s="137"/>
      <c r="K5" s="137"/>
      <c r="L5" s="138"/>
    </row>
    <row r="6" spans="1:16" ht="36" customHeight="1" thickBot="1">
      <c r="A6" s="153" t="s">
        <v>3</v>
      </c>
      <c r="B6" s="114"/>
      <c r="C6" s="114"/>
      <c r="D6" s="114"/>
      <c r="E6" s="114"/>
      <c r="F6" s="154"/>
      <c r="G6" s="113" t="s">
        <v>2</v>
      </c>
      <c r="H6" s="114"/>
      <c r="I6" s="133"/>
      <c r="J6" s="134"/>
      <c r="K6" s="134"/>
      <c r="L6" s="135"/>
    </row>
    <row r="7" spans="1:16" s="8" customFormat="1" ht="7.5" customHeight="1" thickBot="1">
      <c r="A7" s="30"/>
      <c r="B7" s="30"/>
      <c r="C7" s="30"/>
      <c r="D7" s="30"/>
      <c r="E7" s="30"/>
      <c r="F7" s="30"/>
      <c r="G7" s="30"/>
      <c r="H7" s="31"/>
      <c r="I7" s="31"/>
      <c r="J7" s="31"/>
    </row>
    <row r="8" spans="1:16" s="34" customFormat="1" ht="25.5" customHeight="1">
      <c r="A8" s="143" t="s">
        <v>23</v>
      </c>
      <c r="B8" s="144"/>
      <c r="C8" s="108"/>
      <c r="D8" s="109"/>
      <c r="E8" s="110" t="s">
        <v>50</v>
      </c>
      <c r="F8" s="111"/>
      <c r="G8" s="32"/>
      <c r="H8" s="33"/>
      <c r="I8" s="74"/>
      <c r="J8" s="74"/>
      <c r="K8" s="74"/>
      <c r="L8" s="74"/>
    </row>
    <row r="9" spans="1:16" s="34" customFormat="1" ht="25.5" customHeight="1" thickBot="1">
      <c r="A9" s="173" t="s">
        <v>26</v>
      </c>
      <c r="B9" s="174"/>
      <c r="C9" s="36"/>
      <c r="D9" s="38" t="s">
        <v>27</v>
      </c>
      <c r="E9" s="37"/>
      <c r="F9" s="39" t="s">
        <v>28</v>
      </c>
      <c r="G9" s="32"/>
      <c r="H9" s="33"/>
      <c r="I9" s="74"/>
      <c r="J9" s="74"/>
      <c r="K9" s="74"/>
      <c r="L9" s="74"/>
    </row>
    <row r="10" spans="1:16" s="3" customFormat="1" ht="18" customHeight="1" thickBot="1">
      <c r="A10" s="6"/>
      <c r="B10" s="7"/>
      <c r="C10" s="8"/>
      <c r="D10" s="8"/>
      <c r="E10" s="8"/>
      <c r="F10" s="8"/>
      <c r="G10" s="15" t="s">
        <v>12</v>
      </c>
      <c r="H10" s="8"/>
      <c r="I10" s="8"/>
      <c r="J10" s="8"/>
      <c r="K10" s="8"/>
      <c r="L10" s="8"/>
    </row>
    <row r="11" spans="1:16" ht="21" customHeight="1">
      <c r="A11" s="155" t="s">
        <v>4</v>
      </c>
      <c r="B11" s="159" t="s">
        <v>5</v>
      </c>
      <c r="C11" s="163" t="s">
        <v>20</v>
      </c>
      <c r="D11" s="164"/>
      <c r="E11" s="167" t="s">
        <v>6</v>
      </c>
      <c r="F11" s="150"/>
      <c r="G11" s="141" t="s">
        <v>11</v>
      </c>
      <c r="H11" s="147" t="s">
        <v>10</v>
      </c>
      <c r="I11" s="149" t="s">
        <v>9</v>
      </c>
      <c r="J11" s="149"/>
      <c r="K11" s="149"/>
      <c r="L11" s="150"/>
    </row>
    <row r="12" spans="1:16" s="1" customFormat="1" ht="24" customHeight="1" thickBot="1">
      <c r="A12" s="156"/>
      <c r="B12" s="160"/>
      <c r="C12" s="165"/>
      <c r="D12" s="166"/>
      <c r="E12" s="168"/>
      <c r="F12" s="152"/>
      <c r="G12" s="142"/>
      <c r="H12" s="148"/>
      <c r="I12" s="151"/>
      <c r="J12" s="151"/>
      <c r="K12" s="151"/>
      <c r="L12" s="152"/>
    </row>
    <row r="13" spans="1:16" ht="17.25" customHeight="1">
      <c r="A13" s="52">
        <f>A2</f>
        <v>45748</v>
      </c>
      <c r="B13" s="48" t="str">
        <f>TEXT(A13,"ddd")</f>
        <v>Tue</v>
      </c>
      <c r="C13" s="169"/>
      <c r="D13" s="170"/>
      <c r="E13" s="171"/>
      <c r="F13" s="172"/>
      <c r="G13" s="53"/>
      <c r="H13" s="54"/>
      <c r="I13" s="157"/>
      <c r="J13" s="157"/>
      <c r="K13" s="157"/>
      <c r="L13" s="158"/>
      <c r="N13" s="63" t="s">
        <v>13</v>
      </c>
      <c r="P13" s="2" t="s">
        <v>47</v>
      </c>
    </row>
    <row r="14" spans="1:16" ht="17.25" customHeight="1">
      <c r="A14" s="49">
        <f>A13+1</f>
        <v>45749</v>
      </c>
      <c r="B14" s="48" t="str">
        <f>TEXT(A14,"ddd")</f>
        <v>Wed</v>
      </c>
      <c r="C14" s="176"/>
      <c r="D14" s="177"/>
      <c r="E14" s="178"/>
      <c r="F14" s="179"/>
      <c r="G14" s="24"/>
      <c r="H14" s="25"/>
      <c r="I14" s="139"/>
      <c r="J14" s="139"/>
      <c r="K14" s="139"/>
      <c r="L14" s="140"/>
      <c r="N14" s="16" t="s">
        <v>42</v>
      </c>
      <c r="P14" s="2" t="s">
        <v>48</v>
      </c>
    </row>
    <row r="15" spans="1:16" ht="17.25" customHeight="1">
      <c r="A15" s="49">
        <f t="shared" ref="A15:A42" si="0">A14+1</f>
        <v>45750</v>
      </c>
      <c r="B15" s="48" t="str">
        <f t="shared" ref="B15:B40" si="1">TEXT(A15,"ddd")</f>
        <v>Thu</v>
      </c>
      <c r="C15" s="176"/>
      <c r="D15" s="177"/>
      <c r="E15" s="178"/>
      <c r="F15" s="179"/>
      <c r="G15" s="24"/>
      <c r="H15" s="25"/>
      <c r="I15" s="139"/>
      <c r="J15" s="139"/>
      <c r="K15" s="139"/>
      <c r="L15" s="140"/>
      <c r="N15" s="75" t="s">
        <v>49</v>
      </c>
    </row>
    <row r="16" spans="1:16" ht="17.25" customHeight="1">
      <c r="A16" s="49">
        <f t="shared" si="0"/>
        <v>45751</v>
      </c>
      <c r="B16" s="48" t="str">
        <f t="shared" si="1"/>
        <v>Fri</v>
      </c>
      <c r="C16" s="176"/>
      <c r="D16" s="177"/>
      <c r="E16" s="178"/>
      <c r="F16" s="179"/>
      <c r="G16" s="24"/>
      <c r="H16" s="25"/>
      <c r="I16" s="139"/>
      <c r="J16" s="139"/>
      <c r="K16" s="139"/>
      <c r="L16" s="140"/>
      <c r="N16" s="75" t="s">
        <v>43</v>
      </c>
    </row>
    <row r="17" spans="1:14" ht="17.25" customHeight="1">
      <c r="A17" s="49">
        <f t="shared" si="0"/>
        <v>45752</v>
      </c>
      <c r="B17" s="48" t="str">
        <f t="shared" si="1"/>
        <v>Sat</v>
      </c>
      <c r="C17" s="176"/>
      <c r="D17" s="177"/>
      <c r="E17" s="178"/>
      <c r="F17" s="179"/>
      <c r="G17" s="24"/>
      <c r="H17" s="25"/>
      <c r="I17" s="139"/>
      <c r="J17" s="139"/>
      <c r="K17" s="139"/>
      <c r="L17" s="140"/>
      <c r="N17" s="75" t="s">
        <v>44</v>
      </c>
    </row>
    <row r="18" spans="1:14" s="4" customFormat="1" ht="17.25" customHeight="1">
      <c r="A18" s="49">
        <f t="shared" si="0"/>
        <v>45753</v>
      </c>
      <c r="B18" s="48" t="str">
        <f t="shared" si="1"/>
        <v>Sun</v>
      </c>
      <c r="C18" s="176"/>
      <c r="D18" s="177"/>
      <c r="E18" s="180"/>
      <c r="F18" s="181"/>
      <c r="G18" s="24"/>
      <c r="H18" s="25"/>
      <c r="I18" s="139"/>
      <c r="J18" s="139"/>
      <c r="K18" s="139"/>
      <c r="L18" s="140"/>
      <c r="N18" s="75" t="s">
        <v>45</v>
      </c>
    </row>
    <row r="19" spans="1:14" s="4" customFormat="1" ht="17.25" customHeight="1">
      <c r="A19" s="49">
        <f t="shared" si="0"/>
        <v>45754</v>
      </c>
      <c r="B19" s="48" t="str">
        <f t="shared" si="1"/>
        <v>Mon</v>
      </c>
      <c r="C19" s="176"/>
      <c r="D19" s="177"/>
      <c r="E19" s="180"/>
      <c r="F19" s="181"/>
      <c r="G19" s="24"/>
      <c r="H19" s="25"/>
      <c r="I19" s="139"/>
      <c r="J19" s="139"/>
      <c r="K19" s="139"/>
      <c r="L19" s="140"/>
      <c r="N19" s="75" t="s">
        <v>46</v>
      </c>
    </row>
    <row r="20" spans="1:14" ht="17.25" customHeight="1">
      <c r="A20" s="49">
        <f t="shared" si="0"/>
        <v>45755</v>
      </c>
      <c r="B20" s="48" t="str">
        <f t="shared" si="1"/>
        <v>Tue</v>
      </c>
      <c r="C20" s="176"/>
      <c r="D20" s="177"/>
      <c r="E20" s="178"/>
      <c r="F20" s="179"/>
      <c r="G20" s="24"/>
      <c r="H20" s="25"/>
      <c r="I20" s="139"/>
      <c r="J20" s="139"/>
      <c r="K20" s="139"/>
      <c r="L20" s="140"/>
    </row>
    <row r="21" spans="1:14" ht="17.25" customHeight="1">
      <c r="A21" s="49">
        <f t="shared" si="0"/>
        <v>45756</v>
      </c>
      <c r="B21" s="48" t="str">
        <f t="shared" si="1"/>
        <v>Wed</v>
      </c>
      <c r="C21" s="176"/>
      <c r="D21" s="177"/>
      <c r="E21" s="178"/>
      <c r="F21" s="179"/>
      <c r="G21" s="24"/>
      <c r="H21" s="25"/>
      <c r="I21" s="139"/>
      <c r="J21" s="139"/>
      <c r="K21" s="139"/>
      <c r="L21" s="140"/>
    </row>
    <row r="22" spans="1:14" ht="17.25" customHeight="1">
      <c r="A22" s="49">
        <f t="shared" si="0"/>
        <v>45757</v>
      </c>
      <c r="B22" s="48" t="str">
        <f t="shared" si="1"/>
        <v>Thu</v>
      </c>
      <c r="C22" s="176"/>
      <c r="D22" s="177"/>
      <c r="E22" s="178"/>
      <c r="F22" s="179"/>
      <c r="G22" s="24"/>
      <c r="H22" s="25"/>
      <c r="I22" s="139"/>
      <c r="J22" s="139"/>
      <c r="K22" s="139"/>
      <c r="L22" s="140"/>
    </row>
    <row r="23" spans="1:14" ht="17.25" customHeight="1">
      <c r="A23" s="49">
        <f t="shared" si="0"/>
        <v>45758</v>
      </c>
      <c r="B23" s="48" t="str">
        <f t="shared" si="1"/>
        <v>Fri</v>
      </c>
      <c r="C23" s="176"/>
      <c r="D23" s="177"/>
      <c r="E23" s="178"/>
      <c r="F23" s="179"/>
      <c r="G23" s="24"/>
      <c r="H23" s="25"/>
      <c r="I23" s="139"/>
      <c r="J23" s="139"/>
      <c r="K23" s="139"/>
      <c r="L23" s="140"/>
    </row>
    <row r="24" spans="1:14" ht="17.25" customHeight="1">
      <c r="A24" s="49">
        <f t="shared" si="0"/>
        <v>45759</v>
      </c>
      <c r="B24" s="48" t="str">
        <f t="shared" si="1"/>
        <v>Sat</v>
      </c>
      <c r="C24" s="176"/>
      <c r="D24" s="177"/>
      <c r="E24" s="178"/>
      <c r="F24" s="179"/>
      <c r="G24" s="24"/>
      <c r="H24" s="25"/>
      <c r="I24" s="139"/>
      <c r="J24" s="139"/>
      <c r="K24" s="139"/>
      <c r="L24" s="140"/>
    </row>
    <row r="25" spans="1:14" s="4" customFormat="1" ht="17.25" customHeight="1">
      <c r="A25" s="49">
        <f t="shared" si="0"/>
        <v>45760</v>
      </c>
      <c r="B25" s="48" t="str">
        <f t="shared" si="1"/>
        <v>Sun</v>
      </c>
      <c r="C25" s="176"/>
      <c r="D25" s="177"/>
      <c r="E25" s="180"/>
      <c r="F25" s="181"/>
      <c r="G25" s="24"/>
      <c r="H25" s="25"/>
      <c r="I25" s="139"/>
      <c r="J25" s="139"/>
      <c r="K25" s="139"/>
      <c r="L25" s="140"/>
    </row>
    <row r="26" spans="1:14" s="4" customFormat="1" ht="17.25" customHeight="1">
      <c r="A26" s="49">
        <f t="shared" si="0"/>
        <v>45761</v>
      </c>
      <c r="B26" s="48" t="str">
        <f t="shared" si="1"/>
        <v>Mon</v>
      </c>
      <c r="C26" s="176"/>
      <c r="D26" s="177"/>
      <c r="E26" s="180"/>
      <c r="F26" s="181"/>
      <c r="G26" s="24"/>
      <c r="H26" s="25"/>
      <c r="I26" s="139"/>
      <c r="J26" s="139"/>
      <c r="K26" s="139"/>
      <c r="L26" s="140"/>
    </row>
    <row r="27" spans="1:14" ht="17.25" customHeight="1">
      <c r="A27" s="49">
        <f t="shared" si="0"/>
        <v>45762</v>
      </c>
      <c r="B27" s="48" t="str">
        <f t="shared" si="1"/>
        <v>Tue</v>
      </c>
      <c r="C27" s="176"/>
      <c r="D27" s="177"/>
      <c r="E27" s="178"/>
      <c r="F27" s="179"/>
      <c r="G27" s="24"/>
      <c r="H27" s="25"/>
      <c r="I27" s="139"/>
      <c r="J27" s="139"/>
      <c r="K27" s="139"/>
      <c r="L27" s="140"/>
    </row>
    <row r="28" spans="1:14" ht="17.25" customHeight="1">
      <c r="A28" s="49">
        <f t="shared" si="0"/>
        <v>45763</v>
      </c>
      <c r="B28" s="48" t="str">
        <f t="shared" si="1"/>
        <v>Wed</v>
      </c>
      <c r="C28" s="176"/>
      <c r="D28" s="177"/>
      <c r="E28" s="178"/>
      <c r="F28" s="179"/>
      <c r="G28" s="24"/>
      <c r="H28" s="25"/>
      <c r="I28" s="139"/>
      <c r="J28" s="139"/>
      <c r="K28" s="139"/>
      <c r="L28" s="140"/>
    </row>
    <row r="29" spans="1:14" ht="17.25" customHeight="1">
      <c r="A29" s="49">
        <f t="shared" si="0"/>
        <v>45764</v>
      </c>
      <c r="B29" s="48" t="str">
        <f t="shared" si="1"/>
        <v>Thu</v>
      </c>
      <c r="C29" s="176"/>
      <c r="D29" s="177"/>
      <c r="E29" s="178"/>
      <c r="F29" s="179"/>
      <c r="G29" s="24"/>
      <c r="H29" s="25"/>
      <c r="I29" s="139"/>
      <c r="J29" s="139"/>
      <c r="K29" s="139"/>
      <c r="L29" s="140"/>
    </row>
    <row r="30" spans="1:14" ht="17.25" customHeight="1">
      <c r="A30" s="49">
        <f t="shared" si="0"/>
        <v>45765</v>
      </c>
      <c r="B30" s="48" t="str">
        <f t="shared" si="1"/>
        <v>Fri</v>
      </c>
      <c r="C30" s="176"/>
      <c r="D30" s="177"/>
      <c r="E30" s="178"/>
      <c r="F30" s="179"/>
      <c r="G30" s="24"/>
      <c r="H30" s="25"/>
      <c r="I30" s="139"/>
      <c r="J30" s="139"/>
      <c r="K30" s="139"/>
      <c r="L30" s="140"/>
    </row>
    <row r="31" spans="1:14" ht="17.25" customHeight="1">
      <c r="A31" s="49">
        <f t="shared" si="0"/>
        <v>45766</v>
      </c>
      <c r="B31" s="48" t="str">
        <f t="shared" si="1"/>
        <v>Sat</v>
      </c>
      <c r="C31" s="176"/>
      <c r="D31" s="177"/>
      <c r="E31" s="178"/>
      <c r="F31" s="179"/>
      <c r="G31" s="24"/>
      <c r="H31" s="25"/>
      <c r="I31" s="139"/>
      <c r="J31" s="139"/>
      <c r="K31" s="139"/>
      <c r="L31" s="140"/>
    </row>
    <row r="32" spans="1:14" s="4" customFormat="1" ht="17.25" customHeight="1">
      <c r="A32" s="49">
        <f t="shared" si="0"/>
        <v>45767</v>
      </c>
      <c r="B32" s="48" t="str">
        <f t="shared" si="1"/>
        <v>Sun</v>
      </c>
      <c r="C32" s="176"/>
      <c r="D32" s="177"/>
      <c r="E32" s="178"/>
      <c r="F32" s="179"/>
      <c r="G32" s="24"/>
      <c r="H32" s="25"/>
      <c r="I32" s="139"/>
      <c r="J32" s="139"/>
      <c r="K32" s="139"/>
      <c r="L32" s="140"/>
    </row>
    <row r="33" spans="1:12" s="4" customFormat="1" ht="17.25" customHeight="1">
      <c r="A33" s="49">
        <f t="shared" si="0"/>
        <v>45768</v>
      </c>
      <c r="B33" s="48" t="str">
        <f t="shared" si="1"/>
        <v>Mon</v>
      </c>
      <c r="C33" s="176"/>
      <c r="D33" s="177"/>
      <c r="E33" s="180"/>
      <c r="F33" s="181"/>
      <c r="G33" s="24"/>
      <c r="H33" s="25"/>
      <c r="I33" s="139"/>
      <c r="J33" s="139"/>
      <c r="K33" s="139"/>
      <c r="L33" s="140"/>
    </row>
    <row r="34" spans="1:12" ht="17.25" customHeight="1">
      <c r="A34" s="49">
        <f t="shared" si="0"/>
        <v>45769</v>
      </c>
      <c r="B34" s="48" t="str">
        <f t="shared" si="1"/>
        <v>Tue</v>
      </c>
      <c r="C34" s="176"/>
      <c r="D34" s="177"/>
      <c r="E34" s="178"/>
      <c r="F34" s="179"/>
      <c r="G34" s="24"/>
      <c r="H34" s="25"/>
      <c r="I34" s="139"/>
      <c r="J34" s="139"/>
      <c r="K34" s="139"/>
      <c r="L34" s="140"/>
    </row>
    <row r="35" spans="1:12" ht="17.25" customHeight="1">
      <c r="A35" s="49">
        <f t="shared" si="0"/>
        <v>45770</v>
      </c>
      <c r="B35" s="48" t="str">
        <f t="shared" si="1"/>
        <v>Wed</v>
      </c>
      <c r="C35" s="176"/>
      <c r="D35" s="177"/>
      <c r="E35" s="178"/>
      <c r="F35" s="179"/>
      <c r="G35" s="24"/>
      <c r="H35" s="25"/>
      <c r="I35" s="139"/>
      <c r="J35" s="139"/>
      <c r="K35" s="139"/>
      <c r="L35" s="140"/>
    </row>
    <row r="36" spans="1:12" ht="17.25" customHeight="1">
      <c r="A36" s="49">
        <f t="shared" si="0"/>
        <v>45771</v>
      </c>
      <c r="B36" s="48" t="str">
        <f t="shared" si="1"/>
        <v>Thu</v>
      </c>
      <c r="C36" s="176"/>
      <c r="D36" s="177"/>
      <c r="E36" s="178"/>
      <c r="F36" s="179"/>
      <c r="G36" s="24"/>
      <c r="H36" s="25"/>
      <c r="I36" s="139"/>
      <c r="J36" s="139"/>
      <c r="K36" s="139"/>
      <c r="L36" s="140"/>
    </row>
    <row r="37" spans="1:12" ht="17.25" customHeight="1">
      <c r="A37" s="49">
        <f t="shared" si="0"/>
        <v>45772</v>
      </c>
      <c r="B37" s="48" t="str">
        <f t="shared" si="1"/>
        <v>Fri</v>
      </c>
      <c r="C37" s="176"/>
      <c r="D37" s="177"/>
      <c r="E37" s="178"/>
      <c r="F37" s="179"/>
      <c r="G37" s="24"/>
      <c r="H37" s="25"/>
      <c r="I37" s="139"/>
      <c r="J37" s="139"/>
      <c r="K37" s="139"/>
      <c r="L37" s="140"/>
    </row>
    <row r="38" spans="1:12" ht="17.25" customHeight="1">
      <c r="A38" s="49">
        <f t="shared" si="0"/>
        <v>45773</v>
      </c>
      <c r="B38" s="48" t="str">
        <f t="shared" si="1"/>
        <v>Sat</v>
      </c>
      <c r="C38" s="176"/>
      <c r="D38" s="177"/>
      <c r="E38" s="178"/>
      <c r="F38" s="179"/>
      <c r="G38" s="24"/>
      <c r="H38" s="25"/>
      <c r="I38" s="139"/>
      <c r="J38" s="139"/>
      <c r="K38" s="139"/>
      <c r="L38" s="140"/>
    </row>
    <row r="39" spans="1:12" s="4" customFormat="1" ht="17.25" customHeight="1">
      <c r="A39" s="49">
        <f t="shared" si="0"/>
        <v>45774</v>
      </c>
      <c r="B39" s="48" t="str">
        <f t="shared" si="1"/>
        <v>Sun</v>
      </c>
      <c r="C39" s="176"/>
      <c r="D39" s="177"/>
      <c r="E39" s="180"/>
      <c r="F39" s="181"/>
      <c r="G39" s="24"/>
      <c r="H39" s="25"/>
      <c r="I39" s="139"/>
      <c r="J39" s="139"/>
      <c r="K39" s="139"/>
      <c r="L39" s="140"/>
    </row>
    <row r="40" spans="1:12" s="4" customFormat="1" ht="17.25" customHeight="1">
      <c r="A40" s="49">
        <f t="shared" si="0"/>
        <v>45775</v>
      </c>
      <c r="B40" s="48" t="str">
        <f t="shared" si="1"/>
        <v>Mon</v>
      </c>
      <c r="C40" s="176"/>
      <c r="D40" s="177"/>
      <c r="E40" s="180"/>
      <c r="F40" s="181"/>
      <c r="G40" s="24"/>
      <c r="H40" s="25"/>
      <c r="I40" s="139"/>
      <c r="J40" s="139"/>
      <c r="K40" s="139"/>
      <c r="L40" s="140"/>
    </row>
    <row r="41" spans="1:12" ht="17.25" customHeight="1">
      <c r="A41" s="49">
        <f t="shared" si="0"/>
        <v>45776</v>
      </c>
      <c r="B41" s="48" t="s">
        <v>53</v>
      </c>
      <c r="C41" s="176"/>
      <c r="D41" s="177"/>
      <c r="E41" s="180"/>
      <c r="F41" s="181"/>
      <c r="G41" s="24"/>
      <c r="H41" s="25"/>
      <c r="I41" s="139"/>
      <c r="J41" s="139"/>
      <c r="K41" s="139"/>
      <c r="L41" s="140"/>
    </row>
    <row r="42" spans="1:12" ht="17.25" customHeight="1" thickBot="1">
      <c r="A42" s="65">
        <f t="shared" si="0"/>
        <v>45777</v>
      </c>
      <c r="B42" s="66" t="str">
        <f t="shared" ref="B42" si="2">TEXT(A42,"ddd")</f>
        <v>Wed</v>
      </c>
      <c r="C42" s="182"/>
      <c r="D42" s="183"/>
      <c r="E42" s="184"/>
      <c r="F42" s="185"/>
      <c r="G42" s="67"/>
      <c r="H42" s="68"/>
      <c r="I42" s="161"/>
      <c r="J42" s="161"/>
      <c r="K42" s="161"/>
      <c r="L42" s="162"/>
    </row>
    <row r="43" spans="1:12" ht="18" customHeight="1" thickBot="1">
      <c r="A43" s="69"/>
      <c r="B43" s="70"/>
      <c r="C43" s="71"/>
      <c r="D43" s="71"/>
      <c r="E43" s="200" t="s">
        <v>25</v>
      </c>
      <c r="F43" s="201"/>
      <c r="G43" s="35">
        <f>SUM(G13:G42)</f>
        <v>0</v>
      </c>
      <c r="H43" s="72"/>
      <c r="I43" s="72"/>
      <c r="J43" s="72"/>
      <c r="K43" s="72"/>
      <c r="L43" s="72"/>
    </row>
    <row r="44" spans="1:12" ht="18" customHeight="1" thickBot="1">
      <c r="A44" s="9"/>
      <c r="B44" s="10"/>
      <c r="C44" s="175"/>
      <c r="D44" s="175"/>
      <c r="E44" s="175"/>
      <c r="F44" s="175"/>
      <c r="G44" s="29"/>
      <c r="H44" s="12"/>
      <c r="I44" s="12"/>
      <c r="J44" s="12"/>
      <c r="K44" s="12"/>
      <c r="L44" s="12"/>
    </row>
    <row r="45" spans="1:12" ht="27.95" customHeight="1" thickBot="1">
      <c r="A45" s="202" t="s">
        <v>36</v>
      </c>
      <c r="B45" s="202"/>
      <c r="C45" s="202"/>
      <c r="D45" s="203" t="s">
        <v>29</v>
      </c>
      <c r="E45" s="204"/>
      <c r="F45" s="204" t="s">
        <v>0</v>
      </c>
      <c r="G45" s="204"/>
      <c r="H45" s="41" t="s">
        <v>7</v>
      </c>
      <c r="I45" s="40"/>
      <c r="J45" s="12"/>
      <c r="K45" s="16"/>
      <c r="L45" s="46" t="s">
        <v>24</v>
      </c>
    </row>
    <row r="46" spans="1:12" ht="27.95" customHeight="1">
      <c r="A46" s="202"/>
      <c r="B46" s="202"/>
      <c r="C46" s="202"/>
      <c r="D46" s="205"/>
      <c r="E46" s="206"/>
      <c r="F46" s="206" t="s">
        <v>8</v>
      </c>
      <c r="G46" s="206"/>
      <c r="H46" s="42" t="s">
        <v>7</v>
      </c>
      <c r="I46" s="40"/>
      <c r="J46" s="12"/>
      <c r="K46" s="17"/>
      <c r="L46" s="186"/>
    </row>
    <row r="47" spans="1:12" ht="27.95" customHeight="1" thickBot="1">
      <c r="A47" s="202" t="s">
        <v>37</v>
      </c>
      <c r="B47" s="202"/>
      <c r="C47" s="202"/>
      <c r="D47" s="207" t="s">
        <v>30</v>
      </c>
      <c r="E47" s="208"/>
      <c r="F47" s="208"/>
      <c r="G47" s="208"/>
      <c r="H47" s="43" t="s">
        <v>7</v>
      </c>
      <c r="I47" s="40"/>
      <c r="J47" s="12"/>
      <c r="K47" s="16"/>
      <c r="L47" s="187"/>
    </row>
    <row r="48" spans="1:12" ht="8.25" customHeight="1" thickBot="1">
      <c r="A48" s="9"/>
      <c r="B48" s="10"/>
      <c r="C48" s="11"/>
      <c r="D48" s="11"/>
      <c r="E48" s="11"/>
      <c r="F48" s="13"/>
      <c r="G48" s="14"/>
      <c r="H48" s="12"/>
      <c r="I48" s="12"/>
      <c r="J48" s="12"/>
      <c r="K48" s="16"/>
      <c r="L48" s="187"/>
    </row>
    <row r="49" spans="1:12" ht="27" customHeight="1" thickTop="1" thickBot="1">
      <c r="A49" s="189" t="s">
        <v>31</v>
      </c>
      <c r="B49" s="190"/>
      <c r="C49" s="193" t="s">
        <v>32</v>
      </c>
      <c r="D49" s="193"/>
      <c r="E49" s="194"/>
      <c r="F49" s="93"/>
      <c r="G49" s="197" t="s">
        <v>33</v>
      </c>
      <c r="H49" s="198"/>
      <c r="I49" s="94">
        <v>45779</v>
      </c>
      <c r="J49" s="5"/>
      <c r="K49" s="18"/>
      <c r="L49" s="188"/>
    </row>
    <row r="50" spans="1:12" ht="27" customHeight="1" thickBot="1">
      <c r="A50" s="191"/>
      <c r="B50" s="192"/>
      <c r="C50" s="195" t="s">
        <v>33</v>
      </c>
      <c r="D50" s="195"/>
      <c r="E50" s="196"/>
      <c r="F50" s="95"/>
      <c r="G50" s="199" t="s">
        <v>34</v>
      </c>
      <c r="H50" s="199"/>
      <c r="I50" s="96">
        <v>45786</v>
      </c>
      <c r="J50" s="45"/>
      <c r="K50" s="18"/>
      <c r="L50" s="12"/>
    </row>
    <row r="51" spans="1:12" ht="12.75" customHeight="1" thickTop="1">
      <c r="A51" s="146"/>
      <c r="B51" s="146"/>
      <c r="C51" s="146"/>
      <c r="D51" s="146"/>
      <c r="E51" s="146"/>
      <c r="F51" s="146"/>
      <c r="G51" s="146"/>
      <c r="H51" s="146"/>
      <c r="I51" s="146"/>
      <c r="J51" s="146"/>
      <c r="K51" s="146"/>
      <c r="L51" s="146"/>
    </row>
    <row r="52" spans="1:12" ht="354.95" customHeight="1">
      <c r="A52" s="145" t="s">
        <v>35</v>
      </c>
      <c r="B52" s="145"/>
      <c r="C52" s="145"/>
      <c r="D52" s="145"/>
      <c r="E52" s="145"/>
      <c r="F52" s="145"/>
      <c r="G52" s="145"/>
      <c r="H52" s="145"/>
      <c r="I52" s="145"/>
      <c r="J52" s="145"/>
      <c r="K52" s="145"/>
      <c r="L52" s="145"/>
    </row>
    <row r="53" spans="1:12" ht="22.5" customHeight="1">
      <c r="A53" s="27"/>
      <c r="B53" s="27"/>
      <c r="C53" s="27"/>
      <c r="D53" s="27"/>
      <c r="E53" s="27"/>
      <c r="F53" s="27"/>
      <c r="G53" s="27"/>
      <c r="H53" s="27"/>
      <c r="I53" s="27"/>
      <c r="J53" s="27"/>
      <c r="K53" s="27"/>
      <c r="L53" s="27"/>
    </row>
    <row r="54" spans="1:12" ht="22.5" customHeight="1">
      <c r="A54" s="27"/>
      <c r="B54" s="27"/>
      <c r="C54" s="27"/>
      <c r="D54" s="27"/>
      <c r="E54" s="27"/>
      <c r="F54" s="27"/>
      <c r="G54" s="27"/>
      <c r="H54" s="27"/>
      <c r="I54" s="27"/>
      <c r="J54" s="27"/>
      <c r="K54" s="27"/>
      <c r="L54" s="27"/>
    </row>
    <row r="55" spans="1:12" ht="22.5" customHeight="1">
      <c r="A55" s="27"/>
      <c r="B55" s="27"/>
      <c r="C55" s="27"/>
      <c r="D55" s="27"/>
      <c r="E55" s="27"/>
      <c r="F55" s="27"/>
      <c r="G55" s="27"/>
      <c r="H55" s="27"/>
      <c r="I55" s="27"/>
      <c r="J55" s="27"/>
      <c r="K55" s="27"/>
      <c r="L55" s="27"/>
    </row>
    <row r="56" spans="1:12" ht="22.5" customHeight="1">
      <c r="A56" s="27"/>
      <c r="B56" s="27"/>
      <c r="C56" s="27"/>
      <c r="D56" s="27"/>
      <c r="E56" s="27"/>
      <c r="F56" s="27"/>
      <c r="G56" s="27"/>
      <c r="H56" s="27"/>
      <c r="I56" s="27"/>
      <c r="J56" s="27"/>
      <c r="K56" s="27"/>
      <c r="L56" s="27"/>
    </row>
    <row r="57" spans="1:12" ht="22.5" customHeight="1">
      <c r="A57" s="27"/>
      <c r="B57" s="27"/>
      <c r="C57" s="27"/>
      <c r="D57" s="27"/>
      <c r="E57" s="27"/>
      <c r="F57" s="27"/>
      <c r="G57" s="27"/>
      <c r="H57" s="27"/>
      <c r="I57" s="27"/>
      <c r="J57" s="27"/>
      <c r="K57" s="27"/>
      <c r="L57" s="27"/>
    </row>
    <row r="58" spans="1:12" ht="22.5" customHeight="1">
      <c r="A58" s="27"/>
      <c r="B58" s="27"/>
      <c r="C58" s="27"/>
      <c r="D58" s="27"/>
      <c r="E58" s="27"/>
      <c r="F58" s="27"/>
      <c r="G58" s="27"/>
      <c r="H58" s="27"/>
      <c r="I58" s="27"/>
      <c r="J58" s="27"/>
      <c r="K58" s="27"/>
      <c r="L58" s="27"/>
    </row>
    <row r="59" spans="1:12" ht="22.5" customHeight="1">
      <c r="A59" s="27"/>
      <c r="B59" s="27"/>
      <c r="C59" s="27"/>
      <c r="D59" s="27"/>
      <c r="E59" s="27"/>
      <c r="F59" s="27"/>
      <c r="G59" s="27"/>
      <c r="H59" s="27"/>
      <c r="I59" s="27"/>
      <c r="J59" s="27"/>
      <c r="K59" s="27"/>
      <c r="L59" s="27"/>
    </row>
    <row r="60" spans="1:12" ht="192.75" customHeight="1">
      <c r="A60" s="27"/>
      <c r="B60" s="27"/>
      <c r="C60" s="27"/>
      <c r="D60" s="27"/>
      <c r="E60" s="27"/>
      <c r="F60" s="27"/>
      <c r="G60" s="27"/>
      <c r="H60" s="27"/>
      <c r="I60" s="27"/>
      <c r="J60" s="27"/>
      <c r="K60" s="27"/>
      <c r="L60" s="27"/>
    </row>
    <row r="61" spans="1:12" hidden="1"/>
    <row r="62" spans="1:12" hidden="1"/>
    <row r="63" spans="1:12" ht="11.25" hidden="1" customHeight="1"/>
    <row r="64" spans="1:12" hidden="1"/>
    <row r="65" hidden="1"/>
  </sheetData>
  <sheetProtection formatCells="0" formatColumns="0" formatRows="0" insertColumns="0" insertRows="0" deleteColumns="0" deleteRows="0"/>
  <mergeCells count="130">
    <mergeCell ref="L46:L49"/>
    <mergeCell ref="A49:B50"/>
    <mergeCell ref="C49:E49"/>
    <mergeCell ref="C50:E50"/>
    <mergeCell ref="G49:H49"/>
    <mergeCell ref="G50:H50"/>
    <mergeCell ref="E43:F43"/>
    <mergeCell ref="A45:C46"/>
    <mergeCell ref="A47:C47"/>
    <mergeCell ref="D45:E46"/>
    <mergeCell ref="F45:G45"/>
    <mergeCell ref="F46:G46"/>
    <mergeCell ref="D47:G47"/>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0:D20"/>
    <mergeCell ref="E20:F20"/>
    <mergeCell ref="C21:D21"/>
    <mergeCell ref="E21:F21"/>
    <mergeCell ref="C28:D28"/>
    <mergeCell ref="E28:F28"/>
    <mergeCell ref="C29:D29"/>
    <mergeCell ref="E29:F29"/>
    <mergeCell ref="C30:D30"/>
    <mergeCell ref="E30:F30"/>
    <mergeCell ref="C25:D25"/>
    <mergeCell ref="E25:F25"/>
    <mergeCell ref="C26:D26"/>
    <mergeCell ref="E26:F26"/>
    <mergeCell ref="C27:D27"/>
    <mergeCell ref="E27:F27"/>
    <mergeCell ref="C11:D12"/>
    <mergeCell ref="E11:F12"/>
    <mergeCell ref="C13:D13"/>
    <mergeCell ref="E13:F13"/>
    <mergeCell ref="A9:B9"/>
    <mergeCell ref="C44:F44"/>
    <mergeCell ref="C14:D14"/>
    <mergeCell ref="E14:F14"/>
    <mergeCell ref="C15:D15"/>
    <mergeCell ref="E15:F15"/>
    <mergeCell ref="C16:D16"/>
    <mergeCell ref="E16:F16"/>
    <mergeCell ref="C17:D17"/>
    <mergeCell ref="E17:F17"/>
    <mergeCell ref="C18:D18"/>
    <mergeCell ref="E18:F18"/>
    <mergeCell ref="C19:D19"/>
    <mergeCell ref="C22:D22"/>
    <mergeCell ref="E22:F22"/>
    <mergeCell ref="C23:D23"/>
    <mergeCell ref="E23:F23"/>
    <mergeCell ref="C24:D24"/>
    <mergeCell ref="E24:F24"/>
    <mergeCell ref="E19:F19"/>
    <mergeCell ref="I40:L40"/>
    <mergeCell ref="I23:L23"/>
    <mergeCell ref="I33:L33"/>
    <mergeCell ref="I34:L34"/>
    <mergeCell ref="I35:L35"/>
    <mergeCell ref="I36:L36"/>
    <mergeCell ref="I24:L24"/>
    <mergeCell ref="I29:L29"/>
    <mergeCell ref="I30:L30"/>
    <mergeCell ref="I31:L31"/>
    <mergeCell ref="I32:L32"/>
    <mergeCell ref="I25:L25"/>
    <mergeCell ref="I26:L26"/>
    <mergeCell ref="I27:L27"/>
    <mergeCell ref="I28:L28"/>
    <mergeCell ref="I22:L22"/>
    <mergeCell ref="G11:G12"/>
    <mergeCell ref="A8:B8"/>
    <mergeCell ref="A52:L52"/>
    <mergeCell ref="A51:L51"/>
    <mergeCell ref="H11:H12"/>
    <mergeCell ref="I11:L12"/>
    <mergeCell ref="A6:F6"/>
    <mergeCell ref="A11:A12"/>
    <mergeCell ref="I13:L13"/>
    <mergeCell ref="B11:B12"/>
    <mergeCell ref="I20:L20"/>
    <mergeCell ref="I21:L21"/>
    <mergeCell ref="I14:L14"/>
    <mergeCell ref="I15:L15"/>
    <mergeCell ref="I16:L16"/>
    <mergeCell ref="I17:L17"/>
    <mergeCell ref="I18:L18"/>
    <mergeCell ref="I19:L19"/>
    <mergeCell ref="I42:L42"/>
    <mergeCell ref="I41:L41"/>
    <mergeCell ref="I37:L37"/>
    <mergeCell ref="I38:L38"/>
    <mergeCell ref="I39:L39"/>
    <mergeCell ref="C8:D8"/>
    <mergeCell ref="E8:F8"/>
    <mergeCell ref="K1:L1"/>
    <mergeCell ref="G6:H6"/>
    <mergeCell ref="A2:L2"/>
    <mergeCell ref="C5:F5"/>
    <mergeCell ref="A5:B5"/>
    <mergeCell ref="A4:B4"/>
    <mergeCell ref="C4:F4"/>
    <mergeCell ref="I4:L4"/>
    <mergeCell ref="G4:H4"/>
    <mergeCell ref="G5:H5"/>
    <mergeCell ref="I6:L6"/>
    <mergeCell ref="I5:L5"/>
  </mergeCells>
  <phoneticPr fontId="1"/>
  <conditionalFormatting sqref="C4:F4">
    <cfRule type="expression" dxfId="218" priority="16">
      <formula>$C$4&lt;&gt;""</formula>
    </cfRule>
  </conditionalFormatting>
  <conditionalFormatting sqref="C5:F5">
    <cfRule type="expression" dxfId="217" priority="15">
      <formula>$C$5&lt;&gt;""</formula>
    </cfRule>
  </conditionalFormatting>
  <conditionalFormatting sqref="C8:D8">
    <cfRule type="expression" dxfId="216" priority="14">
      <formula>$C$8&lt;&gt;""</formula>
    </cfRule>
  </conditionalFormatting>
  <conditionalFormatting sqref="I4:L4">
    <cfRule type="expression" dxfId="215" priority="11">
      <formula>$I$4&lt;&gt;""</formula>
    </cfRule>
  </conditionalFormatting>
  <conditionalFormatting sqref="C9">
    <cfRule type="expression" dxfId="214" priority="8">
      <formula>$C$9&lt;&gt;""</formula>
    </cfRule>
  </conditionalFormatting>
  <conditionalFormatting sqref="E9">
    <cfRule type="expression" dxfId="213" priority="7">
      <formula>$E$9&lt;&gt;""</formula>
    </cfRule>
  </conditionalFormatting>
  <conditionalFormatting sqref="A13:L40 A42:L42 A41 C41:L41">
    <cfRule type="expression" dxfId="212" priority="4">
      <formula>$B13="Hol"</formula>
    </cfRule>
    <cfRule type="expression" dxfId="211" priority="5">
      <formula>$B13="Sat"</formula>
    </cfRule>
    <cfRule type="expression" dxfId="210" priority="6">
      <formula>$B13="Sun"</formula>
    </cfRule>
  </conditionalFormatting>
  <conditionalFormatting sqref="B41">
    <cfRule type="expression" dxfId="209" priority="1">
      <formula>$B41="Hol"</formula>
    </cfRule>
    <cfRule type="expression" dxfId="208" priority="2">
      <formula>$B41="Sat"</formula>
    </cfRule>
    <cfRule type="expression" dxfId="207" priority="3">
      <formula>$B41="Sun"</formula>
    </cfRule>
  </conditionalFormatting>
  <dataValidations count="4">
    <dataValidation type="list" allowBlank="1" showInputMessage="1" showErrorMessage="1" sqref="H13:H42" xr:uid="{00000000-0002-0000-0000-000000000000}">
      <formula1>"○"</formula1>
    </dataValidation>
    <dataValidation type="list" allowBlank="1" showInputMessage="1" showErrorMessage="1" sqref="C5:F5" xr:uid="{00000000-0002-0000-0000-000001000000}">
      <formula1>$P$13:$P$14</formula1>
    </dataValidation>
    <dataValidation type="list" allowBlank="1" showInputMessage="1" showErrorMessage="1" sqref="I4:L4" xr:uid="{00000000-0002-0000-0000-000002000000}">
      <formula1>$N$14:$N$19</formula1>
    </dataValidation>
    <dataValidation type="list" allowBlank="1" showInputMessage="1" showErrorMessage="1" sqref="E8:F8" xr:uid="{7DC1B060-2CA9-4B24-9BEE-B7932806D5D3}">
      <formula1>"day per week,day per month"</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7"/>
  <sheetViews>
    <sheetView view="pageBreakPreview" zoomScaleNormal="100" zoomScaleSheetLayoutView="100" workbookViewId="0">
      <selection activeCell="J47" sqref="J47"/>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625" bestFit="1" customWidth="1"/>
    <col min="9" max="9" width="20.625" customWidth="1"/>
    <col min="10" max="10" width="16.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EDATE(Apr!A2,1)</f>
        <v>45778</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ht="38.1" customHeight="1">
      <c r="A4" s="122" t="s">
        <v>17</v>
      </c>
      <c r="B4" s="123"/>
      <c r="C4" s="213">
        <f>Apr!C4</f>
        <v>0</v>
      </c>
      <c r="D4" s="214"/>
      <c r="E4" s="214"/>
      <c r="F4" s="215"/>
      <c r="G4" s="130" t="s">
        <v>52</v>
      </c>
      <c r="H4" s="123"/>
      <c r="I4" s="216">
        <f>Apr!I4</f>
        <v>0</v>
      </c>
      <c r="J4" s="217"/>
      <c r="K4" s="217"/>
      <c r="L4" s="218"/>
      <c r="M4" s="2"/>
    </row>
    <row r="5" spans="1:14" ht="42" customHeight="1">
      <c r="A5" s="120" t="s">
        <v>51</v>
      </c>
      <c r="B5" s="121"/>
      <c r="C5" s="219">
        <f>Apr!C5</f>
        <v>0</v>
      </c>
      <c r="D5" s="220"/>
      <c r="E5" s="220"/>
      <c r="F5" s="221"/>
      <c r="G5" s="131" t="s">
        <v>2</v>
      </c>
      <c r="H5" s="132"/>
      <c r="I5" s="225">
        <f>Apr!I5</f>
        <v>0</v>
      </c>
      <c r="J5" s="226"/>
      <c r="K5" s="226"/>
      <c r="L5" s="227"/>
      <c r="M5" s="2"/>
    </row>
    <row r="6" spans="1:14" ht="33" customHeight="1" thickBot="1">
      <c r="A6" s="153" t="s">
        <v>18</v>
      </c>
      <c r="B6" s="114"/>
      <c r="C6" s="114"/>
      <c r="D6" s="114"/>
      <c r="E6" s="114"/>
      <c r="F6" s="154"/>
      <c r="G6" s="113" t="s">
        <v>2</v>
      </c>
      <c r="H6" s="114"/>
      <c r="I6" s="222">
        <f>Apr!I6</f>
        <v>0</v>
      </c>
      <c r="J6" s="223"/>
      <c r="K6" s="223"/>
      <c r="L6" s="224"/>
      <c r="M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7.25" customHeight="1" thickBot="1">
      <c r="A10" s="6"/>
      <c r="B10" s="7"/>
      <c r="C10" s="8"/>
      <c r="D10" s="8"/>
      <c r="E10" s="8"/>
      <c r="F10" s="8"/>
      <c r="G10" s="15" t="s">
        <v>12</v>
      </c>
      <c r="H10" s="8"/>
      <c r="I10" s="8"/>
      <c r="J10" s="8"/>
      <c r="K10" s="8"/>
      <c r="L10" s="8"/>
    </row>
    <row r="11" spans="1:14" ht="21" customHeight="1">
      <c r="A11" s="155" t="s">
        <v>4</v>
      </c>
      <c r="B11" s="159" t="s">
        <v>19</v>
      </c>
      <c r="C11" s="163"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160"/>
      <c r="C12" s="165"/>
      <c r="D12" s="166"/>
      <c r="E12" s="168"/>
      <c r="F12" s="152"/>
      <c r="G12" s="142"/>
      <c r="H12" s="148"/>
      <c r="I12" s="151" t="s">
        <v>9</v>
      </c>
      <c r="J12" s="151" t="s">
        <v>9</v>
      </c>
      <c r="K12" s="151" t="s">
        <v>9</v>
      </c>
      <c r="L12" s="152" t="s">
        <v>9</v>
      </c>
    </row>
    <row r="13" spans="1:14" ht="17.25" customHeight="1">
      <c r="A13" s="49">
        <f>A2</f>
        <v>45778</v>
      </c>
      <c r="B13" s="48" t="str">
        <f t="shared" ref="B13:B14" si="0">TEXT(A13,"ddd")</f>
        <v>Thu</v>
      </c>
      <c r="C13" s="176"/>
      <c r="D13" s="177"/>
      <c r="E13" s="178"/>
      <c r="F13" s="179"/>
      <c r="G13" s="24"/>
      <c r="H13" s="25"/>
      <c r="I13" s="139"/>
      <c r="J13" s="139"/>
      <c r="K13" s="139"/>
      <c r="L13" s="140"/>
      <c r="M13" s="2"/>
      <c r="N13" s="63" t="s">
        <v>13</v>
      </c>
    </row>
    <row r="14" spans="1:14" ht="17.25" customHeight="1">
      <c r="A14" s="49">
        <f t="shared" ref="A14:A43" si="1">A13+1</f>
        <v>45779</v>
      </c>
      <c r="B14" s="48" t="str">
        <f t="shared" si="0"/>
        <v>Fri</v>
      </c>
      <c r="C14" s="176"/>
      <c r="D14" s="177"/>
      <c r="E14" s="178"/>
      <c r="F14" s="179"/>
      <c r="G14" s="24"/>
      <c r="H14" s="25"/>
      <c r="I14" s="139"/>
      <c r="J14" s="139"/>
      <c r="K14" s="139"/>
      <c r="L14" s="140"/>
      <c r="M14" s="2"/>
      <c r="N14" s="73" t="s">
        <v>41</v>
      </c>
    </row>
    <row r="15" spans="1:14" ht="17.25" customHeight="1">
      <c r="A15" s="49">
        <f t="shared" si="1"/>
        <v>45780</v>
      </c>
      <c r="B15" s="48" t="s">
        <v>53</v>
      </c>
      <c r="C15" s="176"/>
      <c r="D15" s="177"/>
      <c r="E15" s="178"/>
      <c r="F15" s="179"/>
      <c r="G15" s="24"/>
      <c r="H15" s="25"/>
      <c r="I15" s="139"/>
      <c r="J15" s="139"/>
      <c r="K15" s="139"/>
      <c r="L15" s="140"/>
      <c r="M15" s="2"/>
      <c r="N15" s="64" t="s">
        <v>39</v>
      </c>
    </row>
    <row r="16" spans="1:14" ht="17.25" customHeight="1">
      <c r="A16" s="49">
        <f t="shared" si="1"/>
        <v>45781</v>
      </c>
      <c r="B16" s="48" t="s">
        <v>53</v>
      </c>
      <c r="C16" s="176"/>
      <c r="D16" s="177"/>
      <c r="E16" s="178"/>
      <c r="F16" s="179"/>
      <c r="G16" s="24"/>
      <c r="H16" s="25"/>
      <c r="I16" s="139"/>
      <c r="J16" s="139"/>
      <c r="K16" s="139"/>
      <c r="L16" s="140"/>
      <c r="M16" s="2"/>
      <c r="N16" s="64" t="s">
        <v>14</v>
      </c>
    </row>
    <row r="17" spans="1:14" ht="17.25" customHeight="1">
      <c r="A17" s="49">
        <f t="shared" si="1"/>
        <v>45782</v>
      </c>
      <c r="B17" s="48" t="s">
        <v>53</v>
      </c>
      <c r="C17" s="176"/>
      <c r="D17" s="177"/>
      <c r="E17" s="178"/>
      <c r="F17" s="179"/>
      <c r="G17" s="24"/>
      <c r="H17" s="25"/>
      <c r="I17" s="139"/>
      <c r="J17" s="139"/>
      <c r="K17" s="139"/>
      <c r="L17" s="140"/>
      <c r="M17" s="2"/>
      <c r="N17" s="64" t="s">
        <v>15</v>
      </c>
    </row>
    <row r="18" spans="1:14" s="4" customFormat="1" ht="17.25" customHeight="1">
      <c r="A18" s="49">
        <f t="shared" si="1"/>
        <v>45783</v>
      </c>
      <c r="B18" s="48" t="s">
        <v>53</v>
      </c>
      <c r="C18" s="176"/>
      <c r="D18" s="177"/>
      <c r="E18" s="178"/>
      <c r="F18" s="179"/>
      <c r="G18" s="24"/>
      <c r="H18" s="25"/>
      <c r="I18" s="139"/>
      <c r="J18" s="139"/>
      <c r="K18" s="139"/>
      <c r="L18" s="140"/>
      <c r="N18" s="64" t="s">
        <v>16</v>
      </c>
    </row>
    <row r="19" spans="1:14" s="4" customFormat="1" ht="17.25" customHeight="1">
      <c r="A19" s="49">
        <f t="shared" si="1"/>
        <v>45784</v>
      </c>
      <c r="B19" s="48" t="str">
        <f t="shared" ref="B19:B43" si="2">TEXT(A19,"ddd")</f>
        <v>Wed</v>
      </c>
      <c r="C19" s="176"/>
      <c r="D19" s="177"/>
      <c r="E19" s="180"/>
      <c r="F19" s="181"/>
      <c r="G19" s="24"/>
      <c r="H19" s="25"/>
      <c r="I19" s="139"/>
      <c r="J19" s="139"/>
      <c r="K19" s="139"/>
      <c r="L19" s="140"/>
      <c r="N19" s="64" t="s">
        <v>40</v>
      </c>
    </row>
    <row r="20" spans="1:14" ht="17.25" customHeight="1">
      <c r="A20" s="49">
        <f t="shared" si="1"/>
        <v>45785</v>
      </c>
      <c r="B20" s="48" t="str">
        <f t="shared" si="2"/>
        <v>Thu</v>
      </c>
      <c r="C20" s="176"/>
      <c r="D20" s="177"/>
      <c r="E20" s="178"/>
      <c r="F20" s="179"/>
      <c r="G20" s="24"/>
      <c r="H20" s="25"/>
      <c r="I20" s="139"/>
      <c r="J20" s="139"/>
      <c r="K20" s="139"/>
      <c r="L20" s="140"/>
    </row>
    <row r="21" spans="1:14" ht="17.25" customHeight="1">
      <c r="A21" s="49">
        <f t="shared" si="1"/>
        <v>45786</v>
      </c>
      <c r="B21" s="48" t="str">
        <f t="shared" si="2"/>
        <v>Fri</v>
      </c>
      <c r="C21" s="176"/>
      <c r="D21" s="177"/>
      <c r="E21" s="178"/>
      <c r="F21" s="179"/>
      <c r="G21" s="24"/>
      <c r="H21" s="25"/>
      <c r="I21" s="139"/>
      <c r="J21" s="139"/>
      <c r="K21" s="139"/>
      <c r="L21" s="140"/>
    </row>
    <row r="22" spans="1:14" ht="17.25" customHeight="1">
      <c r="A22" s="49">
        <f t="shared" si="1"/>
        <v>45787</v>
      </c>
      <c r="B22" s="48" t="str">
        <f t="shared" si="2"/>
        <v>Sat</v>
      </c>
      <c r="C22" s="176"/>
      <c r="D22" s="177"/>
      <c r="E22" s="178"/>
      <c r="F22" s="179"/>
      <c r="G22" s="24"/>
      <c r="H22" s="25"/>
      <c r="I22" s="139"/>
      <c r="J22" s="139"/>
      <c r="K22" s="139"/>
      <c r="L22" s="140"/>
    </row>
    <row r="23" spans="1:14" ht="17.25" customHeight="1">
      <c r="A23" s="49">
        <f t="shared" si="1"/>
        <v>45788</v>
      </c>
      <c r="B23" s="48" t="str">
        <f t="shared" si="2"/>
        <v>Sun</v>
      </c>
      <c r="C23" s="176"/>
      <c r="D23" s="177"/>
      <c r="E23" s="178"/>
      <c r="F23" s="179"/>
      <c r="G23" s="24"/>
      <c r="H23" s="25"/>
      <c r="I23" s="139"/>
      <c r="J23" s="139"/>
      <c r="K23" s="139"/>
      <c r="L23" s="140"/>
    </row>
    <row r="24" spans="1:14" ht="17.25" customHeight="1">
      <c r="A24" s="49">
        <f t="shared" si="1"/>
        <v>45789</v>
      </c>
      <c r="B24" s="48" t="str">
        <f t="shared" si="2"/>
        <v>Mon</v>
      </c>
      <c r="C24" s="176"/>
      <c r="D24" s="177"/>
      <c r="E24" s="178"/>
      <c r="F24" s="179"/>
      <c r="G24" s="24"/>
      <c r="H24" s="25"/>
      <c r="I24" s="139"/>
      <c r="J24" s="139"/>
      <c r="K24" s="139"/>
      <c r="L24" s="140"/>
    </row>
    <row r="25" spans="1:14" s="4" customFormat="1" ht="17.25" customHeight="1">
      <c r="A25" s="49">
        <f t="shared" si="1"/>
        <v>45790</v>
      </c>
      <c r="B25" s="48" t="str">
        <f t="shared" si="2"/>
        <v>Tue</v>
      </c>
      <c r="C25" s="176"/>
      <c r="D25" s="177"/>
      <c r="E25" s="180"/>
      <c r="F25" s="181"/>
      <c r="G25" s="24"/>
      <c r="H25" s="25"/>
      <c r="I25" s="139"/>
      <c r="J25" s="139"/>
      <c r="K25" s="139"/>
      <c r="L25" s="140"/>
    </row>
    <row r="26" spans="1:14" s="4" customFormat="1" ht="17.25" customHeight="1">
      <c r="A26" s="49">
        <f t="shared" si="1"/>
        <v>45791</v>
      </c>
      <c r="B26" s="48" t="str">
        <f t="shared" si="2"/>
        <v>Wed</v>
      </c>
      <c r="C26" s="176"/>
      <c r="D26" s="177"/>
      <c r="E26" s="180"/>
      <c r="F26" s="181"/>
      <c r="G26" s="24"/>
      <c r="H26" s="25"/>
      <c r="I26" s="139"/>
      <c r="J26" s="139"/>
      <c r="K26" s="139"/>
      <c r="L26" s="140"/>
    </row>
    <row r="27" spans="1:14" ht="17.25" customHeight="1">
      <c r="A27" s="49">
        <f t="shared" si="1"/>
        <v>45792</v>
      </c>
      <c r="B27" s="48" t="str">
        <f t="shared" si="2"/>
        <v>Thu</v>
      </c>
      <c r="C27" s="176"/>
      <c r="D27" s="177"/>
      <c r="E27" s="178"/>
      <c r="F27" s="179"/>
      <c r="G27" s="24"/>
      <c r="H27" s="25"/>
      <c r="I27" s="139"/>
      <c r="J27" s="139"/>
      <c r="K27" s="139"/>
      <c r="L27" s="140"/>
    </row>
    <row r="28" spans="1:14" ht="17.25" customHeight="1">
      <c r="A28" s="49">
        <f t="shared" si="1"/>
        <v>45793</v>
      </c>
      <c r="B28" s="48" t="str">
        <f t="shared" si="2"/>
        <v>Fri</v>
      </c>
      <c r="C28" s="176"/>
      <c r="D28" s="177"/>
      <c r="E28" s="178"/>
      <c r="F28" s="179"/>
      <c r="G28" s="24"/>
      <c r="H28" s="25"/>
      <c r="I28" s="139"/>
      <c r="J28" s="139"/>
      <c r="K28" s="139"/>
      <c r="L28" s="140"/>
    </row>
    <row r="29" spans="1:14" ht="17.25" customHeight="1">
      <c r="A29" s="49">
        <f t="shared" si="1"/>
        <v>45794</v>
      </c>
      <c r="B29" s="48" t="str">
        <f t="shared" si="2"/>
        <v>Sat</v>
      </c>
      <c r="C29" s="176"/>
      <c r="D29" s="177"/>
      <c r="E29" s="178"/>
      <c r="F29" s="179"/>
      <c r="G29" s="24"/>
      <c r="H29" s="25"/>
      <c r="I29" s="139"/>
      <c r="J29" s="139"/>
      <c r="K29" s="139"/>
      <c r="L29" s="140"/>
    </row>
    <row r="30" spans="1:14" ht="17.25" customHeight="1">
      <c r="A30" s="49">
        <f t="shared" si="1"/>
        <v>45795</v>
      </c>
      <c r="B30" s="48" t="str">
        <f t="shared" si="2"/>
        <v>Sun</v>
      </c>
      <c r="C30" s="176"/>
      <c r="D30" s="177"/>
      <c r="E30" s="178"/>
      <c r="F30" s="179"/>
      <c r="G30" s="24"/>
      <c r="H30" s="25"/>
      <c r="I30" s="139"/>
      <c r="J30" s="139"/>
      <c r="K30" s="139"/>
      <c r="L30" s="140"/>
    </row>
    <row r="31" spans="1:14" ht="17.25" customHeight="1">
      <c r="A31" s="49">
        <f t="shared" si="1"/>
        <v>45796</v>
      </c>
      <c r="B31" s="48" t="str">
        <f t="shared" si="2"/>
        <v>Mon</v>
      </c>
      <c r="C31" s="176"/>
      <c r="D31" s="177"/>
      <c r="E31" s="178"/>
      <c r="F31" s="179"/>
      <c r="G31" s="24"/>
      <c r="H31" s="25"/>
      <c r="I31" s="139"/>
      <c r="J31" s="139"/>
      <c r="K31" s="139"/>
      <c r="L31" s="140"/>
    </row>
    <row r="32" spans="1:14" s="4" customFormat="1" ht="17.25" customHeight="1">
      <c r="A32" s="49">
        <f t="shared" si="1"/>
        <v>45797</v>
      </c>
      <c r="B32" s="48" t="str">
        <f t="shared" si="2"/>
        <v>Tue</v>
      </c>
      <c r="C32" s="176"/>
      <c r="D32" s="177"/>
      <c r="E32" s="178"/>
      <c r="F32" s="179"/>
      <c r="G32" s="24"/>
      <c r="H32" s="25"/>
      <c r="I32" s="139"/>
      <c r="J32" s="139"/>
      <c r="K32" s="139"/>
      <c r="L32" s="140"/>
    </row>
    <row r="33" spans="1:12" s="4" customFormat="1" ht="17.25" customHeight="1">
      <c r="A33" s="49">
        <f t="shared" si="1"/>
        <v>45798</v>
      </c>
      <c r="B33" s="48" t="str">
        <f t="shared" si="2"/>
        <v>Wed</v>
      </c>
      <c r="C33" s="176"/>
      <c r="D33" s="177"/>
      <c r="E33" s="180"/>
      <c r="F33" s="181"/>
      <c r="G33" s="24"/>
      <c r="H33" s="25"/>
      <c r="I33" s="139"/>
      <c r="J33" s="139"/>
      <c r="K33" s="139"/>
      <c r="L33" s="140"/>
    </row>
    <row r="34" spans="1:12" ht="17.25" customHeight="1">
      <c r="A34" s="49">
        <f t="shared" si="1"/>
        <v>45799</v>
      </c>
      <c r="B34" s="48" t="str">
        <f t="shared" si="2"/>
        <v>Thu</v>
      </c>
      <c r="C34" s="176"/>
      <c r="D34" s="177"/>
      <c r="E34" s="178"/>
      <c r="F34" s="179"/>
      <c r="G34" s="24"/>
      <c r="H34" s="25"/>
      <c r="I34" s="139"/>
      <c r="J34" s="139"/>
      <c r="K34" s="139"/>
      <c r="L34" s="140"/>
    </row>
    <row r="35" spans="1:12" ht="17.25" customHeight="1">
      <c r="A35" s="49">
        <f t="shared" si="1"/>
        <v>45800</v>
      </c>
      <c r="B35" s="48" t="str">
        <f t="shared" si="2"/>
        <v>Fri</v>
      </c>
      <c r="C35" s="176"/>
      <c r="D35" s="177"/>
      <c r="E35" s="178"/>
      <c r="F35" s="179"/>
      <c r="G35" s="24"/>
      <c r="H35" s="25"/>
      <c r="I35" s="139"/>
      <c r="J35" s="139"/>
      <c r="K35" s="139"/>
      <c r="L35" s="140"/>
    </row>
    <row r="36" spans="1:12" ht="17.25" customHeight="1">
      <c r="A36" s="49">
        <f t="shared" si="1"/>
        <v>45801</v>
      </c>
      <c r="B36" s="48" t="str">
        <f t="shared" si="2"/>
        <v>Sat</v>
      </c>
      <c r="C36" s="176"/>
      <c r="D36" s="177"/>
      <c r="E36" s="178"/>
      <c r="F36" s="179"/>
      <c r="G36" s="24"/>
      <c r="H36" s="25"/>
      <c r="I36" s="139"/>
      <c r="J36" s="139"/>
      <c r="K36" s="139"/>
      <c r="L36" s="140"/>
    </row>
    <row r="37" spans="1:12" ht="17.25" customHeight="1">
      <c r="A37" s="49">
        <f t="shared" si="1"/>
        <v>45802</v>
      </c>
      <c r="B37" s="48" t="str">
        <f t="shared" si="2"/>
        <v>Sun</v>
      </c>
      <c r="C37" s="176"/>
      <c r="D37" s="177"/>
      <c r="E37" s="178"/>
      <c r="F37" s="179"/>
      <c r="G37" s="24"/>
      <c r="H37" s="25"/>
      <c r="I37" s="139"/>
      <c r="J37" s="139"/>
      <c r="K37" s="139"/>
      <c r="L37" s="140"/>
    </row>
    <row r="38" spans="1:12" ht="17.25" customHeight="1">
      <c r="A38" s="49">
        <f t="shared" si="1"/>
        <v>45803</v>
      </c>
      <c r="B38" s="48" t="str">
        <f t="shared" si="2"/>
        <v>Mon</v>
      </c>
      <c r="C38" s="176"/>
      <c r="D38" s="177"/>
      <c r="E38" s="178"/>
      <c r="F38" s="179"/>
      <c r="G38" s="24"/>
      <c r="H38" s="25"/>
      <c r="I38" s="139"/>
      <c r="J38" s="139"/>
      <c r="K38" s="139"/>
      <c r="L38" s="140"/>
    </row>
    <row r="39" spans="1:12" s="4" customFormat="1" ht="17.25" customHeight="1">
      <c r="A39" s="49">
        <f t="shared" si="1"/>
        <v>45804</v>
      </c>
      <c r="B39" s="48" t="str">
        <f t="shared" si="2"/>
        <v>Tue</v>
      </c>
      <c r="C39" s="176"/>
      <c r="D39" s="177"/>
      <c r="E39" s="180"/>
      <c r="F39" s="181"/>
      <c r="G39" s="24"/>
      <c r="H39" s="25"/>
      <c r="I39" s="139"/>
      <c r="J39" s="139"/>
      <c r="K39" s="139"/>
      <c r="L39" s="140"/>
    </row>
    <row r="40" spans="1:12" s="4" customFormat="1" ht="17.25" customHeight="1">
      <c r="A40" s="49">
        <f t="shared" si="1"/>
        <v>45805</v>
      </c>
      <c r="B40" s="48" t="str">
        <f t="shared" si="2"/>
        <v>Wed</v>
      </c>
      <c r="C40" s="176"/>
      <c r="D40" s="177"/>
      <c r="E40" s="180"/>
      <c r="F40" s="181"/>
      <c r="G40" s="24"/>
      <c r="H40" s="25"/>
      <c r="I40" s="139"/>
      <c r="J40" s="139"/>
      <c r="K40" s="139"/>
      <c r="L40" s="140"/>
    </row>
    <row r="41" spans="1:12" ht="17.25" customHeight="1">
      <c r="A41" s="49">
        <f t="shared" si="1"/>
        <v>45806</v>
      </c>
      <c r="B41" s="48" t="str">
        <f t="shared" si="2"/>
        <v>Thu</v>
      </c>
      <c r="C41" s="176"/>
      <c r="D41" s="177"/>
      <c r="E41" s="178"/>
      <c r="F41" s="179"/>
      <c r="G41" s="24"/>
      <c r="H41" s="25"/>
      <c r="I41" s="139"/>
      <c r="J41" s="139"/>
      <c r="K41" s="139"/>
      <c r="L41" s="140"/>
    </row>
    <row r="42" spans="1:12" ht="17.25" customHeight="1">
      <c r="A42" s="49">
        <f t="shared" si="1"/>
        <v>45807</v>
      </c>
      <c r="B42" s="61" t="str">
        <f t="shared" si="2"/>
        <v>Fri</v>
      </c>
      <c r="C42" s="176"/>
      <c r="D42" s="177"/>
      <c r="E42" s="178"/>
      <c r="F42" s="179"/>
      <c r="G42" s="24"/>
      <c r="H42" s="25"/>
      <c r="I42" s="139"/>
      <c r="J42" s="139"/>
      <c r="K42" s="139"/>
      <c r="L42" s="140"/>
    </row>
    <row r="43" spans="1:12" ht="17.25" customHeight="1" thickBot="1">
      <c r="A43" s="57">
        <f t="shared" si="1"/>
        <v>45808</v>
      </c>
      <c r="B43" s="58" t="str">
        <f t="shared" si="2"/>
        <v>Sat</v>
      </c>
      <c r="C43" s="165"/>
      <c r="D43" s="228"/>
      <c r="E43" s="229"/>
      <c r="F43" s="230"/>
      <c r="G43" s="59"/>
      <c r="H43" s="60"/>
      <c r="I43" s="209"/>
      <c r="J43" s="209"/>
      <c r="K43" s="209"/>
      <c r="L43" s="210"/>
    </row>
    <row r="44" spans="1:12" ht="18" customHeight="1" thickBot="1">
      <c r="A44" s="9"/>
      <c r="B44" s="10"/>
      <c r="C44" s="11"/>
      <c r="D44" s="11"/>
      <c r="E44" s="200" t="s">
        <v>25</v>
      </c>
      <c r="F44" s="201"/>
      <c r="G44" s="35">
        <f>SUM(G13:G43)</f>
        <v>0</v>
      </c>
      <c r="H44" s="12"/>
      <c r="I44" s="12"/>
      <c r="J44" s="12"/>
      <c r="K44" s="12"/>
      <c r="L44" s="12"/>
    </row>
    <row r="45" spans="1:12" ht="18" customHeight="1" thickBot="1">
      <c r="A45" s="9"/>
      <c r="B45" s="10"/>
      <c r="C45" s="175"/>
      <c r="D45" s="175"/>
      <c r="E45" s="175"/>
      <c r="F45" s="175"/>
      <c r="G45" s="29"/>
      <c r="H45" s="12"/>
      <c r="I45" s="12"/>
      <c r="J45" s="12"/>
      <c r="K45" s="12"/>
      <c r="L45" s="12"/>
    </row>
    <row r="46" spans="1:12" ht="27.95" customHeight="1" thickBot="1">
      <c r="A46" s="202" t="s">
        <v>36</v>
      </c>
      <c r="B46" s="202"/>
      <c r="C46" s="202"/>
      <c r="D46" s="203" t="s">
        <v>29</v>
      </c>
      <c r="E46" s="204"/>
      <c r="F46" s="204" t="s">
        <v>0</v>
      </c>
      <c r="G46" s="204"/>
      <c r="H46" s="41" t="s">
        <v>7</v>
      </c>
      <c r="I46" s="40"/>
      <c r="J46" s="12"/>
      <c r="K46" s="16"/>
      <c r="L46" s="46" t="s">
        <v>24</v>
      </c>
    </row>
    <row r="47" spans="1:12" ht="27.95" customHeight="1">
      <c r="A47" s="202"/>
      <c r="B47" s="202"/>
      <c r="C47" s="202"/>
      <c r="D47" s="205"/>
      <c r="E47" s="206"/>
      <c r="F47" s="206" t="s">
        <v>8</v>
      </c>
      <c r="G47" s="206"/>
      <c r="H47" s="42" t="s">
        <v>7</v>
      </c>
      <c r="I47" s="40"/>
      <c r="J47" s="12"/>
      <c r="K47" s="20"/>
      <c r="L47" s="186"/>
    </row>
    <row r="48" spans="1:12" ht="27.95" customHeight="1" thickBot="1">
      <c r="A48" s="202" t="s">
        <v>37</v>
      </c>
      <c r="B48" s="202"/>
      <c r="C48" s="202"/>
      <c r="D48" s="207" t="s">
        <v>30</v>
      </c>
      <c r="E48" s="208"/>
      <c r="F48" s="208"/>
      <c r="G48" s="208"/>
      <c r="H48" s="43" t="s">
        <v>7</v>
      </c>
      <c r="I48" s="40"/>
      <c r="J48" s="12"/>
      <c r="K48" s="12"/>
      <c r="L48" s="187"/>
    </row>
    <row r="49" spans="1:12" ht="8.25" customHeight="1" thickBot="1">
      <c r="A49" s="9"/>
      <c r="B49" s="10"/>
      <c r="C49" s="11"/>
      <c r="D49" s="11"/>
      <c r="E49" s="11"/>
      <c r="F49" s="13"/>
      <c r="G49" s="14"/>
      <c r="H49" s="12"/>
      <c r="I49" s="12"/>
      <c r="J49" s="12"/>
      <c r="K49" s="12"/>
      <c r="L49" s="187"/>
    </row>
    <row r="50" spans="1:12" ht="27" customHeight="1" thickTop="1" thickBot="1">
      <c r="A50" s="189" t="s">
        <v>31</v>
      </c>
      <c r="B50" s="190"/>
      <c r="C50" s="193" t="s">
        <v>32</v>
      </c>
      <c r="D50" s="193"/>
      <c r="E50" s="194"/>
      <c r="F50" s="93"/>
      <c r="G50" s="197" t="s">
        <v>33</v>
      </c>
      <c r="H50" s="198"/>
      <c r="I50" s="94">
        <v>45811</v>
      </c>
      <c r="J50" s="5"/>
      <c r="K50" s="5"/>
      <c r="L50" s="188"/>
    </row>
    <row r="51" spans="1:12" ht="27" customHeight="1" thickBot="1">
      <c r="A51" s="191"/>
      <c r="B51" s="192"/>
      <c r="C51" s="195" t="s">
        <v>33</v>
      </c>
      <c r="D51" s="195"/>
      <c r="E51" s="196"/>
      <c r="F51" s="95"/>
      <c r="G51" s="199" t="s">
        <v>34</v>
      </c>
      <c r="H51" s="199"/>
      <c r="I51" s="96">
        <v>45814</v>
      </c>
      <c r="J51" s="45"/>
      <c r="K51" s="5"/>
      <c r="L51" s="12"/>
    </row>
    <row r="52" spans="1:12" ht="15" customHeight="1" thickTop="1">
      <c r="A52" s="146"/>
      <c r="B52" s="146"/>
      <c r="C52" s="146"/>
      <c r="D52" s="146"/>
      <c r="E52" s="146"/>
      <c r="F52" s="146"/>
      <c r="G52" s="146"/>
      <c r="H52" s="146"/>
      <c r="I52" s="146"/>
      <c r="J52" s="146"/>
      <c r="K52" s="146"/>
      <c r="L52" s="146"/>
    </row>
    <row r="53" spans="1:12" ht="354.95" customHeight="1">
      <c r="A53" s="145" t="s">
        <v>35</v>
      </c>
      <c r="B53" s="145"/>
      <c r="C53" s="145"/>
      <c r="D53" s="145"/>
      <c r="E53" s="145"/>
      <c r="F53" s="145"/>
      <c r="G53" s="145"/>
      <c r="H53" s="145"/>
      <c r="I53" s="145"/>
      <c r="J53" s="145"/>
      <c r="K53" s="145"/>
      <c r="L53" s="145"/>
    </row>
    <row r="54" spans="1:12" ht="22.5" customHeight="1">
      <c r="A54" s="27"/>
      <c r="B54" s="27"/>
      <c r="C54" s="27"/>
      <c r="D54" s="27"/>
      <c r="E54" s="27"/>
      <c r="F54" s="27"/>
      <c r="G54" s="27"/>
      <c r="H54" s="27"/>
      <c r="I54" s="27"/>
      <c r="J54" s="27"/>
      <c r="K54" s="27"/>
      <c r="L54" s="27"/>
    </row>
    <row r="55" spans="1:12" ht="22.5" customHeight="1">
      <c r="A55" s="27"/>
      <c r="B55" s="27"/>
      <c r="C55" s="27"/>
      <c r="D55" s="27"/>
      <c r="E55" s="27"/>
      <c r="F55" s="27"/>
      <c r="G55" s="27"/>
      <c r="H55" s="27"/>
      <c r="I55" s="27"/>
      <c r="J55" s="27"/>
      <c r="K55" s="27"/>
      <c r="L55" s="27"/>
    </row>
    <row r="56" spans="1:12" ht="22.5" customHeight="1">
      <c r="A56" s="27"/>
      <c r="B56" s="27"/>
      <c r="C56" s="27"/>
      <c r="D56" s="27"/>
      <c r="E56" s="27"/>
      <c r="F56" s="27"/>
      <c r="G56" s="27"/>
      <c r="H56" s="27"/>
      <c r="I56" s="27"/>
      <c r="J56" s="27"/>
      <c r="K56" s="27"/>
      <c r="L56" s="27"/>
    </row>
    <row r="57" spans="1:12" ht="22.5" customHeight="1">
      <c r="A57" s="27"/>
      <c r="B57" s="27"/>
      <c r="C57" s="27"/>
      <c r="D57" s="27"/>
      <c r="E57" s="27"/>
      <c r="F57" s="27"/>
      <c r="G57" s="27"/>
      <c r="H57" s="27"/>
      <c r="I57" s="27"/>
      <c r="J57" s="27"/>
      <c r="K57" s="27"/>
      <c r="L57" s="27"/>
    </row>
    <row r="58" spans="1:12" ht="22.5" customHeight="1">
      <c r="A58" s="27"/>
      <c r="B58" s="27"/>
      <c r="C58" s="27"/>
      <c r="D58" s="27"/>
      <c r="E58" s="27"/>
      <c r="F58" s="27"/>
      <c r="G58" s="27"/>
      <c r="H58" s="27"/>
      <c r="I58" s="27"/>
      <c r="J58" s="27"/>
      <c r="K58" s="27"/>
      <c r="L58" s="27"/>
    </row>
    <row r="59" spans="1:12" ht="22.5" customHeight="1">
      <c r="A59" s="27"/>
      <c r="B59" s="27"/>
      <c r="C59" s="27"/>
      <c r="D59" s="27"/>
      <c r="E59" s="27"/>
      <c r="F59" s="27"/>
      <c r="G59" s="27"/>
      <c r="H59" s="27"/>
      <c r="I59" s="27"/>
      <c r="J59" s="27"/>
      <c r="K59" s="27"/>
      <c r="L59" s="27"/>
    </row>
    <row r="60" spans="1:12" ht="22.5" customHeight="1">
      <c r="A60" s="27"/>
      <c r="B60" s="27"/>
      <c r="C60" s="27"/>
      <c r="D60" s="27"/>
      <c r="E60" s="27"/>
      <c r="F60" s="27"/>
      <c r="G60" s="27"/>
      <c r="H60" s="27"/>
      <c r="I60" s="27"/>
      <c r="J60" s="27"/>
      <c r="K60" s="27"/>
      <c r="L60" s="27"/>
    </row>
    <row r="61" spans="1:12" ht="186.75" customHeight="1">
      <c r="A61" s="27"/>
      <c r="B61" s="27"/>
      <c r="C61" s="27"/>
      <c r="D61" s="27"/>
      <c r="E61" s="27"/>
      <c r="F61" s="27"/>
      <c r="G61" s="27"/>
      <c r="H61" s="27"/>
      <c r="I61" s="27"/>
      <c r="J61" s="27"/>
      <c r="K61" s="27"/>
      <c r="L61" s="27"/>
    </row>
    <row r="62" spans="1:12">
      <c r="A62" s="1"/>
      <c r="B62" s="1"/>
      <c r="C62" s="2"/>
      <c r="D62" s="2"/>
      <c r="E62" s="2"/>
      <c r="F62" s="2"/>
      <c r="G62" s="2"/>
      <c r="H62" s="2"/>
      <c r="I62" s="2"/>
      <c r="J62" s="2"/>
      <c r="K62" s="2"/>
      <c r="L62" s="2"/>
    </row>
    <row r="63" spans="1:12">
      <c r="A63" s="1"/>
      <c r="B63" s="1"/>
      <c r="C63" s="2"/>
      <c r="D63" s="2"/>
      <c r="E63" s="2"/>
      <c r="F63" s="2"/>
      <c r="G63" s="2"/>
      <c r="H63" s="2"/>
      <c r="I63" s="2"/>
      <c r="J63" s="2"/>
      <c r="K63" s="2"/>
      <c r="L63" s="2"/>
    </row>
    <row r="64" spans="1:12" ht="11.25" customHeight="1">
      <c r="A64" s="1"/>
      <c r="B64" s="26"/>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row r="67" spans="1:12">
      <c r="A67" s="1"/>
      <c r="B67" s="1"/>
      <c r="C67" s="2"/>
      <c r="D67" s="2"/>
      <c r="E67" s="2"/>
      <c r="F67" s="2"/>
      <c r="G67" s="2"/>
      <c r="H67" s="2"/>
      <c r="I67" s="2"/>
      <c r="J67" s="2"/>
      <c r="K67" s="2"/>
      <c r="L67" s="2"/>
    </row>
  </sheetData>
  <mergeCells count="133">
    <mergeCell ref="A48:C48"/>
    <mergeCell ref="D48:G48"/>
    <mergeCell ref="L47:L50"/>
    <mergeCell ref="A50:B51"/>
    <mergeCell ref="C50:E50"/>
    <mergeCell ref="G50:H50"/>
    <mergeCell ref="C51:E51"/>
    <mergeCell ref="G51:H51"/>
    <mergeCell ref="C43:D43"/>
    <mergeCell ref="E43:F43"/>
    <mergeCell ref="E44:F44"/>
    <mergeCell ref="A46:C47"/>
    <mergeCell ref="D46:E47"/>
    <mergeCell ref="F46:G46"/>
    <mergeCell ref="F47:G47"/>
    <mergeCell ref="C31:D31"/>
    <mergeCell ref="E31:F31"/>
    <mergeCell ref="C32:D32"/>
    <mergeCell ref="E32:F32"/>
    <mergeCell ref="C33:D33"/>
    <mergeCell ref="E33:F33"/>
    <mergeCell ref="E42:F42"/>
    <mergeCell ref="C37:D37"/>
    <mergeCell ref="E37:F37"/>
    <mergeCell ref="C38:D38"/>
    <mergeCell ref="E38:F38"/>
    <mergeCell ref="C39:D39"/>
    <mergeCell ref="E39:F39"/>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E13:F13"/>
    <mergeCell ref="C14:D14"/>
    <mergeCell ref="E14:F14"/>
    <mergeCell ref="C15:D15"/>
    <mergeCell ref="E15:F15"/>
    <mergeCell ref="A9:B9"/>
    <mergeCell ref="A6:F6"/>
    <mergeCell ref="G6:H6"/>
    <mergeCell ref="A8:B8"/>
    <mergeCell ref="C8:D8"/>
    <mergeCell ref="E8:F8"/>
    <mergeCell ref="K1:L1"/>
    <mergeCell ref="A2:L2"/>
    <mergeCell ref="A4:B4"/>
    <mergeCell ref="C4:F4"/>
    <mergeCell ref="G4:H4"/>
    <mergeCell ref="I4:L4"/>
    <mergeCell ref="A5:B5"/>
    <mergeCell ref="C5:F5"/>
    <mergeCell ref="G5:H5"/>
    <mergeCell ref="I6:L6"/>
    <mergeCell ref="I5:L5"/>
    <mergeCell ref="I15:L15"/>
    <mergeCell ref="A11:A12"/>
    <mergeCell ref="B11:B12"/>
    <mergeCell ref="G11:G12"/>
    <mergeCell ref="H11:H12"/>
    <mergeCell ref="I11:L12"/>
    <mergeCell ref="I13:L13"/>
    <mergeCell ref="I14:L14"/>
    <mergeCell ref="C11:D12"/>
    <mergeCell ref="E11:F12"/>
    <mergeCell ref="C13:D13"/>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A53:L53"/>
    <mergeCell ref="I40:L40"/>
    <mergeCell ref="I41:L41"/>
    <mergeCell ref="I42:L42"/>
    <mergeCell ref="A52:L52"/>
    <mergeCell ref="I43:L43"/>
    <mergeCell ref="C45:F45"/>
    <mergeCell ref="C40:D40"/>
    <mergeCell ref="E40:F40"/>
    <mergeCell ref="C41:D41"/>
    <mergeCell ref="E41:F41"/>
    <mergeCell ref="C42:D42"/>
    <mergeCell ref="C34:D34"/>
    <mergeCell ref="E34:F34"/>
    <mergeCell ref="C35:D35"/>
    <mergeCell ref="E35:F35"/>
    <mergeCell ref="C36:D36"/>
    <mergeCell ref="E36:F36"/>
  </mergeCells>
  <phoneticPr fontId="1"/>
  <conditionalFormatting sqref="C4:F4">
    <cfRule type="expression" dxfId="206" priority="14">
      <formula>$C$4&lt;&gt;""</formula>
    </cfRule>
  </conditionalFormatting>
  <conditionalFormatting sqref="C5:F5">
    <cfRule type="expression" dxfId="205" priority="13">
      <formula>$C$5&lt;&gt;""</formula>
    </cfRule>
  </conditionalFormatting>
  <conditionalFormatting sqref="C8:D8">
    <cfRule type="expression" dxfId="204" priority="12">
      <formula>$C$8&lt;&gt;""</formula>
    </cfRule>
  </conditionalFormatting>
  <conditionalFormatting sqref="C9">
    <cfRule type="expression" dxfId="203" priority="11">
      <formula>$C$9&lt;&gt;""</formula>
    </cfRule>
  </conditionalFormatting>
  <conditionalFormatting sqref="E9">
    <cfRule type="expression" dxfId="202" priority="10">
      <formula>$E$9&lt;&gt;""</formula>
    </cfRule>
  </conditionalFormatting>
  <conditionalFormatting sqref="I4:L4">
    <cfRule type="expression" dxfId="201" priority="9">
      <formula>$I$4&lt;&gt;""</formula>
    </cfRule>
  </conditionalFormatting>
  <conditionalFormatting sqref="I5:I6">
    <cfRule type="expression" dxfId="200" priority="8">
      <formula>$I$5&lt;&gt;""</formula>
    </cfRule>
  </conditionalFormatting>
  <conditionalFormatting sqref="A13:L14 A19:L43 A15:A18 C15:L18">
    <cfRule type="expression" dxfId="199" priority="4">
      <formula>$B13="Hol"</formula>
    </cfRule>
    <cfRule type="expression" dxfId="198" priority="5">
      <formula>$B13="Sat"</formula>
    </cfRule>
    <cfRule type="expression" dxfId="197" priority="6">
      <formula>$B13="Sun"</formula>
    </cfRule>
  </conditionalFormatting>
  <conditionalFormatting sqref="B15:B18">
    <cfRule type="expression" dxfId="196" priority="1">
      <formula>$B15="Hol"</formula>
    </cfRule>
    <cfRule type="expression" dxfId="195" priority="2">
      <formula>$B15="Sat"</formula>
    </cfRule>
    <cfRule type="expression" dxfId="194" priority="3">
      <formula>$B15="Sun"</formula>
    </cfRule>
  </conditionalFormatting>
  <dataValidations count="1">
    <dataValidation type="list" allowBlank="1" showInputMessage="1" showErrorMessage="1" sqref="H13:H43"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6"/>
  <sheetViews>
    <sheetView view="pageBreakPreview" zoomScaleNormal="100" zoomScaleSheetLayoutView="100" workbookViewId="0">
      <selection activeCell="J49" sqref="J49"/>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875" customWidth="1"/>
    <col min="9" max="9" width="20.625" customWidth="1"/>
    <col min="10" max="10" width="15.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EDATE(Apr!A2,2)</f>
        <v>45809</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9.5" customHeight="1" thickBot="1">
      <c r="A10" s="6"/>
      <c r="B10" s="7"/>
      <c r="C10" s="8"/>
      <c r="D10" s="8"/>
      <c r="E10" s="8"/>
      <c r="F10" s="8"/>
      <c r="G10" s="15" t="s">
        <v>12</v>
      </c>
      <c r="H10" s="8"/>
      <c r="I10" s="8"/>
      <c r="J10" s="8"/>
      <c r="K10" s="8"/>
      <c r="L10" s="8"/>
    </row>
    <row r="11" spans="1:14" ht="21" customHeight="1">
      <c r="A11" s="155" t="s">
        <v>4</v>
      </c>
      <c r="B11" s="159" t="s">
        <v>19</v>
      </c>
      <c r="C11" s="163" t="s">
        <v>20</v>
      </c>
      <c r="D11" s="164"/>
      <c r="E11" s="167" t="s">
        <v>6</v>
      </c>
      <c r="F11" s="150"/>
      <c r="G11" s="141" t="s">
        <v>21</v>
      </c>
      <c r="H11" s="147" t="s">
        <v>10</v>
      </c>
      <c r="I11" s="149" t="s">
        <v>9</v>
      </c>
      <c r="J11" s="149"/>
      <c r="K11" s="149"/>
      <c r="L11" s="150"/>
      <c r="M11" s="2"/>
    </row>
    <row r="12" spans="1:14" s="1" customFormat="1" ht="24" customHeight="1" thickBot="1">
      <c r="A12" s="156"/>
      <c r="B12" s="160"/>
      <c r="C12" s="165"/>
      <c r="D12" s="166"/>
      <c r="E12" s="168"/>
      <c r="F12" s="152"/>
      <c r="G12" s="142"/>
      <c r="H12" s="148"/>
      <c r="I12" s="151"/>
      <c r="J12" s="151"/>
      <c r="K12" s="151"/>
      <c r="L12" s="152"/>
    </row>
    <row r="13" spans="1:14" ht="17.25" customHeight="1">
      <c r="A13" s="52">
        <f>A2</f>
        <v>45809</v>
      </c>
      <c r="B13" s="48" t="str">
        <f>TEXT(A13,"ddd")</f>
        <v>Sun</v>
      </c>
      <c r="C13" s="169"/>
      <c r="D13" s="170"/>
      <c r="E13" s="171"/>
      <c r="F13" s="172"/>
      <c r="G13" s="53"/>
      <c r="H13" s="54"/>
      <c r="I13" s="157"/>
      <c r="J13" s="157"/>
      <c r="K13" s="157"/>
      <c r="L13" s="158"/>
      <c r="M13" s="2"/>
      <c r="N13" s="63" t="s">
        <v>13</v>
      </c>
    </row>
    <row r="14" spans="1:14" ht="17.25" customHeight="1">
      <c r="A14" s="49">
        <f>A13+1</f>
        <v>45810</v>
      </c>
      <c r="B14" s="48" t="str">
        <f>TEXT(A14,"ddd")</f>
        <v>Mon</v>
      </c>
      <c r="C14" s="176"/>
      <c r="D14" s="177"/>
      <c r="E14" s="178"/>
      <c r="F14" s="179"/>
      <c r="G14" s="24"/>
      <c r="H14" s="25"/>
      <c r="I14" s="139"/>
      <c r="J14" s="139"/>
      <c r="K14" s="139"/>
      <c r="L14" s="140"/>
      <c r="M14" s="2"/>
      <c r="N14" s="73" t="s">
        <v>41</v>
      </c>
    </row>
    <row r="15" spans="1:14" ht="17.25" customHeight="1">
      <c r="A15" s="49">
        <f t="shared" ref="A15:A42" si="0">A14+1</f>
        <v>45811</v>
      </c>
      <c r="B15" s="48" t="str">
        <f t="shared" ref="B15:B42" si="1">TEXT(A15,"ddd")</f>
        <v>Tue</v>
      </c>
      <c r="C15" s="176"/>
      <c r="D15" s="177"/>
      <c r="E15" s="178"/>
      <c r="F15" s="179"/>
      <c r="G15" s="24"/>
      <c r="H15" s="25"/>
      <c r="I15" s="139"/>
      <c r="J15" s="139"/>
      <c r="K15" s="139"/>
      <c r="L15" s="140"/>
      <c r="M15" s="2"/>
      <c r="N15" s="64" t="s">
        <v>39</v>
      </c>
    </row>
    <row r="16" spans="1:14" ht="17.25" customHeight="1">
      <c r="A16" s="49">
        <f t="shared" si="0"/>
        <v>45812</v>
      </c>
      <c r="B16" s="48" t="str">
        <f t="shared" si="1"/>
        <v>Wed</v>
      </c>
      <c r="C16" s="176"/>
      <c r="D16" s="177"/>
      <c r="E16" s="178"/>
      <c r="F16" s="179"/>
      <c r="G16" s="24"/>
      <c r="H16" s="25"/>
      <c r="I16" s="139"/>
      <c r="J16" s="139"/>
      <c r="K16" s="139"/>
      <c r="L16" s="140"/>
      <c r="M16" s="2"/>
      <c r="N16" s="64" t="s">
        <v>14</v>
      </c>
    </row>
    <row r="17" spans="1:14" ht="17.25" customHeight="1">
      <c r="A17" s="49">
        <f t="shared" si="0"/>
        <v>45813</v>
      </c>
      <c r="B17" s="48" t="str">
        <f t="shared" si="1"/>
        <v>Thu</v>
      </c>
      <c r="C17" s="176"/>
      <c r="D17" s="177"/>
      <c r="E17" s="178"/>
      <c r="F17" s="179"/>
      <c r="G17" s="24"/>
      <c r="H17" s="25"/>
      <c r="I17" s="139"/>
      <c r="J17" s="139"/>
      <c r="K17" s="139"/>
      <c r="L17" s="140"/>
      <c r="M17" s="2"/>
      <c r="N17" s="64" t="s">
        <v>15</v>
      </c>
    </row>
    <row r="18" spans="1:14" s="4" customFormat="1" ht="17.25" customHeight="1">
      <c r="A18" s="49">
        <f t="shared" si="0"/>
        <v>45814</v>
      </c>
      <c r="B18" s="48" t="str">
        <f t="shared" si="1"/>
        <v>Fri</v>
      </c>
      <c r="C18" s="176"/>
      <c r="D18" s="177"/>
      <c r="E18" s="180"/>
      <c r="F18" s="181"/>
      <c r="G18" s="24"/>
      <c r="H18" s="25"/>
      <c r="I18" s="139"/>
      <c r="J18" s="139"/>
      <c r="K18" s="139"/>
      <c r="L18" s="140"/>
      <c r="N18" s="64" t="s">
        <v>16</v>
      </c>
    </row>
    <row r="19" spans="1:14" s="4" customFormat="1" ht="17.25" customHeight="1">
      <c r="A19" s="49">
        <f t="shared" si="0"/>
        <v>45815</v>
      </c>
      <c r="B19" s="48" t="str">
        <f t="shared" si="1"/>
        <v>Sat</v>
      </c>
      <c r="C19" s="176"/>
      <c r="D19" s="177"/>
      <c r="E19" s="180"/>
      <c r="F19" s="181"/>
      <c r="G19" s="24"/>
      <c r="H19" s="25"/>
      <c r="I19" s="139"/>
      <c r="J19" s="139"/>
      <c r="K19" s="139"/>
      <c r="L19" s="140"/>
      <c r="N19" s="64" t="s">
        <v>40</v>
      </c>
    </row>
    <row r="20" spans="1:14" ht="17.25" customHeight="1">
      <c r="A20" s="49">
        <f t="shared" si="0"/>
        <v>45816</v>
      </c>
      <c r="B20" s="48" t="str">
        <f t="shared" si="1"/>
        <v>Sun</v>
      </c>
      <c r="C20" s="176"/>
      <c r="D20" s="177"/>
      <c r="E20" s="178"/>
      <c r="F20" s="179"/>
      <c r="G20" s="24"/>
      <c r="H20" s="25"/>
      <c r="I20" s="139"/>
      <c r="J20" s="139"/>
      <c r="K20" s="139"/>
      <c r="L20" s="140"/>
    </row>
    <row r="21" spans="1:14" ht="17.25" customHeight="1">
      <c r="A21" s="49">
        <f t="shared" si="0"/>
        <v>45817</v>
      </c>
      <c r="B21" s="48" t="str">
        <f t="shared" si="1"/>
        <v>Mon</v>
      </c>
      <c r="C21" s="176"/>
      <c r="D21" s="177"/>
      <c r="E21" s="178"/>
      <c r="F21" s="179"/>
      <c r="G21" s="24"/>
      <c r="H21" s="25"/>
      <c r="I21" s="139"/>
      <c r="J21" s="139"/>
      <c r="K21" s="139"/>
      <c r="L21" s="140"/>
    </row>
    <row r="22" spans="1:14" ht="17.25" customHeight="1">
      <c r="A22" s="49">
        <f t="shared" si="0"/>
        <v>45818</v>
      </c>
      <c r="B22" s="48" t="str">
        <f t="shared" si="1"/>
        <v>Tue</v>
      </c>
      <c r="C22" s="176"/>
      <c r="D22" s="177"/>
      <c r="E22" s="178"/>
      <c r="F22" s="179"/>
      <c r="G22" s="24"/>
      <c r="H22" s="25"/>
      <c r="I22" s="139"/>
      <c r="J22" s="139"/>
      <c r="K22" s="139"/>
      <c r="L22" s="140"/>
    </row>
    <row r="23" spans="1:14" ht="17.25" customHeight="1">
      <c r="A23" s="49">
        <f t="shared" si="0"/>
        <v>45819</v>
      </c>
      <c r="B23" s="48" t="str">
        <f t="shared" si="1"/>
        <v>Wed</v>
      </c>
      <c r="C23" s="176"/>
      <c r="D23" s="177"/>
      <c r="E23" s="178"/>
      <c r="F23" s="179"/>
      <c r="G23" s="24"/>
      <c r="H23" s="25"/>
      <c r="I23" s="139"/>
      <c r="J23" s="139"/>
      <c r="K23" s="139"/>
      <c r="L23" s="140"/>
    </row>
    <row r="24" spans="1:14" ht="17.25" customHeight="1">
      <c r="A24" s="49">
        <f t="shared" si="0"/>
        <v>45820</v>
      </c>
      <c r="B24" s="48" t="str">
        <f t="shared" si="1"/>
        <v>Thu</v>
      </c>
      <c r="C24" s="176"/>
      <c r="D24" s="177"/>
      <c r="E24" s="178"/>
      <c r="F24" s="179"/>
      <c r="G24" s="24"/>
      <c r="H24" s="25"/>
      <c r="I24" s="139"/>
      <c r="J24" s="139"/>
      <c r="K24" s="139"/>
      <c r="L24" s="140"/>
    </row>
    <row r="25" spans="1:14" s="4" customFormat="1" ht="17.25" customHeight="1">
      <c r="A25" s="49">
        <f t="shared" si="0"/>
        <v>45821</v>
      </c>
      <c r="B25" s="48" t="str">
        <f t="shared" si="1"/>
        <v>Fri</v>
      </c>
      <c r="C25" s="176"/>
      <c r="D25" s="177"/>
      <c r="E25" s="180"/>
      <c r="F25" s="181"/>
      <c r="G25" s="24"/>
      <c r="H25" s="25"/>
      <c r="I25" s="139"/>
      <c r="J25" s="139"/>
      <c r="K25" s="139"/>
      <c r="L25" s="140"/>
    </row>
    <row r="26" spans="1:14" s="4" customFormat="1" ht="17.25" customHeight="1">
      <c r="A26" s="49">
        <f t="shared" si="0"/>
        <v>45822</v>
      </c>
      <c r="B26" s="48" t="str">
        <f t="shared" si="1"/>
        <v>Sat</v>
      </c>
      <c r="C26" s="176"/>
      <c r="D26" s="177"/>
      <c r="E26" s="180"/>
      <c r="F26" s="181"/>
      <c r="G26" s="24"/>
      <c r="H26" s="25"/>
      <c r="I26" s="139"/>
      <c r="J26" s="139"/>
      <c r="K26" s="139"/>
      <c r="L26" s="140"/>
    </row>
    <row r="27" spans="1:14" ht="17.25" customHeight="1">
      <c r="A27" s="49">
        <f t="shared" si="0"/>
        <v>45823</v>
      </c>
      <c r="B27" s="48" t="str">
        <f t="shared" si="1"/>
        <v>Sun</v>
      </c>
      <c r="C27" s="176"/>
      <c r="D27" s="177"/>
      <c r="E27" s="178"/>
      <c r="F27" s="179"/>
      <c r="G27" s="24"/>
      <c r="H27" s="25"/>
      <c r="I27" s="139"/>
      <c r="J27" s="139"/>
      <c r="K27" s="139"/>
      <c r="L27" s="140"/>
    </row>
    <row r="28" spans="1:14" ht="17.25" customHeight="1">
      <c r="A28" s="49">
        <f t="shared" si="0"/>
        <v>45824</v>
      </c>
      <c r="B28" s="48" t="str">
        <f t="shared" si="1"/>
        <v>Mon</v>
      </c>
      <c r="C28" s="176"/>
      <c r="D28" s="177"/>
      <c r="E28" s="178"/>
      <c r="F28" s="179"/>
      <c r="G28" s="24"/>
      <c r="H28" s="25"/>
      <c r="I28" s="139"/>
      <c r="J28" s="139"/>
      <c r="K28" s="139"/>
      <c r="L28" s="140"/>
    </row>
    <row r="29" spans="1:14" ht="17.25" customHeight="1">
      <c r="A29" s="49">
        <f t="shared" si="0"/>
        <v>45825</v>
      </c>
      <c r="B29" s="48" t="str">
        <f t="shared" si="1"/>
        <v>Tue</v>
      </c>
      <c r="C29" s="176"/>
      <c r="D29" s="177"/>
      <c r="E29" s="178"/>
      <c r="F29" s="179"/>
      <c r="G29" s="24"/>
      <c r="H29" s="25"/>
      <c r="I29" s="139"/>
      <c r="J29" s="139"/>
      <c r="K29" s="139"/>
      <c r="L29" s="140"/>
    </row>
    <row r="30" spans="1:14" ht="17.25" customHeight="1">
      <c r="A30" s="49">
        <f t="shared" si="0"/>
        <v>45826</v>
      </c>
      <c r="B30" s="48" t="str">
        <f t="shared" si="1"/>
        <v>Wed</v>
      </c>
      <c r="C30" s="176"/>
      <c r="D30" s="177"/>
      <c r="E30" s="178"/>
      <c r="F30" s="179"/>
      <c r="G30" s="24"/>
      <c r="H30" s="25"/>
      <c r="I30" s="139"/>
      <c r="J30" s="139"/>
      <c r="K30" s="139"/>
      <c r="L30" s="140"/>
    </row>
    <row r="31" spans="1:14" ht="17.25" customHeight="1">
      <c r="A31" s="49">
        <f t="shared" si="0"/>
        <v>45827</v>
      </c>
      <c r="B31" s="48" t="str">
        <f t="shared" si="1"/>
        <v>Thu</v>
      </c>
      <c r="C31" s="176"/>
      <c r="D31" s="177"/>
      <c r="E31" s="178"/>
      <c r="F31" s="179"/>
      <c r="G31" s="24"/>
      <c r="H31" s="25"/>
      <c r="I31" s="139"/>
      <c r="J31" s="139"/>
      <c r="K31" s="139"/>
      <c r="L31" s="140"/>
    </row>
    <row r="32" spans="1:14" s="4" customFormat="1" ht="17.25" customHeight="1">
      <c r="A32" s="49">
        <f t="shared" si="0"/>
        <v>45828</v>
      </c>
      <c r="B32" s="48" t="str">
        <f t="shared" si="1"/>
        <v>Fri</v>
      </c>
      <c r="C32" s="176"/>
      <c r="D32" s="177"/>
      <c r="E32" s="178"/>
      <c r="F32" s="179"/>
      <c r="G32" s="24"/>
      <c r="H32" s="25"/>
      <c r="I32" s="139"/>
      <c r="J32" s="139"/>
      <c r="K32" s="139"/>
      <c r="L32" s="140"/>
    </row>
    <row r="33" spans="1:14" s="4" customFormat="1" ht="17.25" customHeight="1">
      <c r="A33" s="49">
        <f t="shared" si="0"/>
        <v>45829</v>
      </c>
      <c r="B33" s="48" t="str">
        <f t="shared" si="1"/>
        <v>Sat</v>
      </c>
      <c r="C33" s="176"/>
      <c r="D33" s="177"/>
      <c r="E33" s="180"/>
      <c r="F33" s="181"/>
      <c r="G33" s="24"/>
      <c r="H33" s="25"/>
      <c r="I33" s="139"/>
      <c r="J33" s="139"/>
      <c r="K33" s="139"/>
      <c r="L33" s="140"/>
    </row>
    <row r="34" spans="1:14" ht="17.25" customHeight="1">
      <c r="A34" s="49">
        <f t="shared" si="0"/>
        <v>45830</v>
      </c>
      <c r="B34" s="48" t="str">
        <f t="shared" si="1"/>
        <v>Sun</v>
      </c>
      <c r="C34" s="176"/>
      <c r="D34" s="177"/>
      <c r="E34" s="178"/>
      <c r="F34" s="179"/>
      <c r="G34" s="24"/>
      <c r="H34" s="25"/>
      <c r="I34" s="139"/>
      <c r="J34" s="139"/>
      <c r="K34" s="139"/>
      <c r="L34" s="140"/>
    </row>
    <row r="35" spans="1:14" ht="17.25" customHeight="1">
      <c r="A35" s="49">
        <f t="shared" si="0"/>
        <v>45831</v>
      </c>
      <c r="B35" s="48" t="str">
        <f t="shared" si="1"/>
        <v>Mon</v>
      </c>
      <c r="C35" s="176"/>
      <c r="D35" s="177"/>
      <c r="E35" s="178"/>
      <c r="F35" s="179"/>
      <c r="G35" s="24"/>
      <c r="H35" s="25"/>
      <c r="I35" s="139"/>
      <c r="J35" s="139"/>
      <c r="K35" s="139"/>
      <c r="L35" s="140"/>
    </row>
    <row r="36" spans="1:14" ht="17.25" customHeight="1">
      <c r="A36" s="49">
        <f t="shared" si="0"/>
        <v>45832</v>
      </c>
      <c r="B36" s="48" t="str">
        <f t="shared" si="1"/>
        <v>Tue</v>
      </c>
      <c r="C36" s="176"/>
      <c r="D36" s="177"/>
      <c r="E36" s="178"/>
      <c r="F36" s="179"/>
      <c r="G36" s="24"/>
      <c r="H36" s="25"/>
      <c r="I36" s="139"/>
      <c r="J36" s="139"/>
      <c r="K36" s="139"/>
      <c r="L36" s="140"/>
    </row>
    <row r="37" spans="1:14" ht="17.25" customHeight="1">
      <c r="A37" s="49">
        <f t="shared" si="0"/>
        <v>45833</v>
      </c>
      <c r="B37" s="48" t="str">
        <f t="shared" si="1"/>
        <v>Wed</v>
      </c>
      <c r="C37" s="176"/>
      <c r="D37" s="177"/>
      <c r="E37" s="178"/>
      <c r="F37" s="179"/>
      <c r="G37" s="24"/>
      <c r="H37" s="25"/>
      <c r="I37" s="139"/>
      <c r="J37" s="139"/>
      <c r="K37" s="139"/>
      <c r="L37" s="140"/>
    </row>
    <row r="38" spans="1:14" ht="17.25" customHeight="1">
      <c r="A38" s="49">
        <f t="shared" si="0"/>
        <v>45834</v>
      </c>
      <c r="B38" s="48" t="str">
        <f t="shared" si="1"/>
        <v>Thu</v>
      </c>
      <c r="C38" s="176"/>
      <c r="D38" s="177"/>
      <c r="E38" s="178"/>
      <c r="F38" s="179"/>
      <c r="G38" s="24"/>
      <c r="H38" s="25"/>
      <c r="I38" s="139"/>
      <c r="J38" s="139"/>
      <c r="K38" s="139"/>
      <c r="L38" s="140"/>
    </row>
    <row r="39" spans="1:14" s="4" customFormat="1" ht="17.25" customHeight="1">
      <c r="A39" s="49">
        <f t="shared" si="0"/>
        <v>45835</v>
      </c>
      <c r="B39" s="48" t="str">
        <f t="shared" si="1"/>
        <v>Fri</v>
      </c>
      <c r="C39" s="176"/>
      <c r="D39" s="177"/>
      <c r="E39" s="180"/>
      <c r="F39" s="181"/>
      <c r="G39" s="24"/>
      <c r="H39" s="25"/>
      <c r="I39" s="139"/>
      <c r="J39" s="139"/>
      <c r="K39" s="139"/>
      <c r="L39" s="140"/>
    </row>
    <row r="40" spans="1:14" s="4" customFormat="1" ht="17.25" customHeight="1">
      <c r="A40" s="49">
        <f t="shared" si="0"/>
        <v>45836</v>
      </c>
      <c r="B40" s="48" t="str">
        <f t="shared" si="1"/>
        <v>Sat</v>
      </c>
      <c r="C40" s="176"/>
      <c r="D40" s="177"/>
      <c r="E40" s="180"/>
      <c r="F40" s="181"/>
      <c r="G40" s="24"/>
      <c r="H40" s="25"/>
      <c r="I40" s="139"/>
      <c r="J40" s="139"/>
      <c r="K40" s="139"/>
      <c r="L40" s="140"/>
    </row>
    <row r="41" spans="1:14" ht="17.25" customHeight="1">
      <c r="A41" s="49">
        <f t="shared" si="0"/>
        <v>45837</v>
      </c>
      <c r="B41" s="48" t="str">
        <f t="shared" si="1"/>
        <v>Sun</v>
      </c>
      <c r="C41" s="176"/>
      <c r="D41" s="177"/>
      <c r="E41" s="178"/>
      <c r="F41" s="179"/>
      <c r="G41" s="24"/>
      <c r="H41" s="25"/>
      <c r="I41" s="139"/>
      <c r="J41" s="139"/>
      <c r="K41" s="139"/>
      <c r="L41" s="140"/>
    </row>
    <row r="42" spans="1:14" ht="17.25" customHeight="1" thickBot="1">
      <c r="A42" s="50">
        <f t="shared" si="0"/>
        <v>45838</v>
      </c>
      <c r="B42" s="51" t="str">
        <f t="shared" si="1"/>
        <v>Mon</v>
      </c>
      <c r="C42" s="233"/>
      <c r="D42" s="234"/>
      <c r="E42" s="235"/>
      <c r="F42" s="236"/>
      <c r="G42" s="55"/>
      <c r="H42" s="56"/>
      <c r="I42" s="231"/>
      <c r="J42" s="231"/>
      <c r="K42" s="231"/>
      <c r="L42" s="232"/>
    </row>
    <row r="43" spans="1:14" s="22" customFormat="1" ht="18" customHeight="1" thickBot="1">
      <c r="A43" s="9"/>
      <c r="B43" s="10"/>
      <c r="C43" s="11"/>
      <c r="D43" s="11"/>
      <c r="E43" s="200" t="s">
        <v>25</v>
      </c>
      <c r="F43" s="201"/>
      <c r="G43" s="35">
        <f>SUM(G13:G42)</f>
        <v>0</v>
      </c>
      <c r="H43" s="12"/>
      <c r="I43" s="12"/>
      <c r="J43" s="12"/>
      <c r="K43" s="12"/>
      <c r="L43" s="12"/>
      <c r="N43" s="2"/>
    </row>
    <row r="44" spans="1:14" s="22" customFormat="1" ht="18" customHeight="1" thickBot="1">
      <c r="A44" s="9"/>
      <c r="B44" s="10"/>
      <c r="C44" s="175"/>
      <c r="D44" s="175"/>
      <c r="E44" s="175"/>
      <c r="F44" s="175"/>
      <c r="G44" s="29"/>
      <c r="H44" s="12"/>
      <c r="I44" s="12"/>
      <c r="J44" s="12"/>
      <c r="K44" s="12"/>
      <c r="L44" s="12"/>
      <c r="N44" s="2"/>
    </row>
    <row r="45" spans="1:14" ht="27.95" customHeight="1" thickBot="1">
      <c r="A45" s="202" t="s">
        <v>36</v>
      </c>
      <c r="B45" s="202"/>
      <c r="C45" s="202"/>
      <c r="D45" s="203" t="s">
        <v>29</v>
      </c>
      <c r="E45" s="204"/>
      <c r="F45" s="204" t="s">
        <v>0</v>
      </c>
      <c r="G45" s="204"/>
      <c r="H45" s="41" t="s">
        <v>7</v>
      </c>
      <c r="I45" s="40"/>
      <c r="J45" s="12"/>
      <c r="K45" s="16"/>
      <c r="L45" s="46" t="s">
        <v>24</v>
      </c>
    </row>
    <row r="46" spans="1:14" ht="27.95" customHeight="1">
      <c r="A46" s="202"/>
      <c r="B46" s="202"/>
      <c r="C46" s="202"/>
      <c r="D46" s="205"/>
      <c r="E46" s="206"/>
      <c r="F46" s="206" t="s">
        <v>8</v>
      </c>
      <c r="G46" s="206"/>
      <c r="H46" s="42" t="s">
        <v>7</v>
      </c>
      <c r="I46" s="40"/>
      <c r="J46" s="12"/>
      <c r="K46" s="17"/>
      <c r="L46" s="186"/>
    </row>
    <row r="47" spans="1:14" ht="27.95" customHeight="1" thickBot="1">
      <c r="A47" s="202" t="s">
        <v>37</v>
      </c>
      <c r="B47" s="202"/>
      <c r="C47" s="202"/>
      <c r="D47" s="207" t="s">
        <v>30</v>
      </c>
      <c r="E47" s="208"/>
      <c r="F47" s="208"/>
      <c r="G47" s="208"/>
      <c r="H47" s="43" t="s">
        <v>7</v>
      </c>
      <c r="I47" s="40"/>
      <c r="J47" s="12"/>
      <c r="K47" s="16"/>
      <c r="L47" s="187"/>
    </row>
    <row r="48" spans="1:14" ht="9" customHeight="1" thickBot="1">
      <c r="A48" s="9"/>
      <c r="B48" s="10"/>
      <c r="C48" s="11"/>
      <c r="D48" s="11"/>
      <c r="E48" s="11"/>
      <c r="F48" s="13"/>
      <c r="G48" s="14"/>
      <c r="H48" s="12"/>
      <c r="I48" s="12"/>
      <c r="J48" s="12"/>
      <c r="K48" s="16"/>
      <c r="L48" s="187"/>
    </row>
    <row r="49" spans="1:12" ht="27" customHeight="1" thickTop="1" thickBot="1">
      <c r="A49" s="189" t="s">
        <v>31</v>
      </c>
      <c r="B49" s="190"/>
      <c r="C49" s="193" t="s">
        <v>32</v>
      </c>
      <c r="D49" s="193"/>
      <c r="E49" s="194"/>
      <c r="F49" s="93"/>
      <c r="G49" s="197" t="s">
        <v>33</v>
      </c>
      <c r="H49" s="198"/>
      <c r="I49" s="94">
        <v>45840</v>
      </c>
      <c r="J49" s="5"/>
      <c r="K49" s="18"/>
      <c r="L49" s="188"/>
    </row>
    <row r="50" spans="1:12" ht="27" customHeight="1" thickBot="1">
      <c r="A50" s="191"/>
      <c r="B50" s="192"/>
      <c r="C50" s="195" t="s">
        <v>33</v>
      </c>
      <c r="D50" s="195"/>
      <c r="E50" s="196"/>
      <c r="F50" s="95"/>
      <c r="G50" s="199" t="s">
        <v>34</v>
      </c>
      <c r="H50" s="199"/>
      <c r="I50" s="96">
        <v>45845</v>
      </c>
      <c r="J50" s="45"/>
      <c r="K50" s="18"/>
      <c r="L50" s="12"/>
    </row>
    <row r="51" spans="1:12" ht="10.5" customHeight="1" thickTop="1">
      <c r="A51" s="146"/>
      <c r="B51" s="146"/>
      <c r="C51" s="146"/>
      <c r="D51" s="146"/>
      <c r="E51" s="146"/>
      <c r="F51" s="146"/>
      <c r="G51" s="146"/>
      <c r="H51" s="146"/>
      <c r="I51" s="146"/>
      <c r="J51" s="146"/>
      <c r="K51" s="146"/>
      <c r="L51" s="146"/>
    </row>
    <row r="52" spans="1:12" ht="354.95" customHeight="1">
      <c r="A52" s="145" t="s">
        <v>35</v>
      </c>
      <c r="B52" s="145"/>
      <c r="C52" s="145"/>
      <c r="D52" s="145"/>
      <c r="E52" s="145"/>
      <c r="F52" s="145"/>
      <c r="G52" s="145"/>
      <c r="H52" s="145"/>
      <c r="I52" s="145"/>
      <c r="J52" s="145"/>
      <c r="K52" s="145"/>
      <c r="L52" s="145"/>
    </row>
    <row r="53" spans="1:12" ht="22.5" customHeight="1">
      <c r="A53" s="27"/>
      <c r="B53" s="27"/>
      <c r="C53" s="27"/>
      <c r="D53" s="27"/>
      <c r="E53" s="27"/>
      <c r="F53" s="27"/>
      <c r="G53" s="27"/>
      <c r="H53" s="27"/>
      <c r="I53" s="27"/>
      <c r="J53" s="27"/>
      <c r="K53" s="27"/>
      <c r="L53" s="27"/>
    </row>
    <row r="54" spans="1:12" ht="22.5" customHeight="1">
      <c r="A54" s="27"/>
      <c r="B54" s="27"/>
      <c r="C54" s="27"/>
      <c r="D54" s="27"/>
      <c r="E54" s="27"/>
      <c r="F54" s="27"/>
      <c r="G54" s="27"/>
      <c r="H54" s="27"/>
      <c r="I54" s="27"/>
      <c r="J54" s="27"/>
      <c r="K54" s="27"/>
      <c r="L54" s="27"/>
    </row>
    <row r="55" spans="1:12" ht="22.5" customHeight="1">
      <c r="A55" s="27"/>
      <c r="B55" s="27"/>
      <c r="C55" s="27"/>
      <c r="D55" s="27"/>
      <c r="E55" s="27"/>
      <c r="F55" s="27"/>
      <c r="G55" s="27"/>
      <c r="H55" s="27"/>
      <c r="I55" s="27"/>
      <c r="J55" s="27"/>
      <c r="K55" s="27"/>
      <c r="L55" s="27"/>
    </row>
    <row r="56" spans="1:12" ht="22.5" customHeight="1">
      <c r="A56" s="27"/>
      <c r="B56" s="27"/>
      <c r="C56" s="27"/>
      <c r="D56" s="27"/>
      <c r="E56" s="27"/>
      <c r="F56" s="27"/>
      <c r="G56" s="27"/>
      <c r="H56" s="27"/>
      <c r="I56" s="27"/>
      <c r="J56" s="27"/>
      <c r="K56" s="27"/>
      <c r="L56" s="27"/>
    </row>
    <row r="57" spans="1:12" ht="22.5" customHeight="1">
      <c r="A57" s="27"/>
      <c r="B57" s="27"/>
      <c r="C57" s="27"/>
      <c r="D57" s="27"/>
      <c r="E57" s="27"/>
      <c r="F57" s="27"/>
      <c r="G57" s="27"/>
      <c r="H57" s="27"/>
      <c r="I57" s="27"/>
      <c r="J57" s="27"/>
      <c r="K57" s="27"/>
      <c r="L57" s="27"/>
    </row>
    <row r="58" spans="1:12" ht="22.5" customHeight="1">
      <c r="A58" s="27"/>
      <c r="B58" s="27"/>
      <c r="C58" s="27"/>
      <c r="D58" s="27"/>
      <c r="E58" s="27"/>
      <c r="F58" s="27"/>
      <c r="G58" s="27"/>
      <c r="H58" s="27"/>
      <c r="I58" s="27"/>
      <c r="J58" s="27"/>
      <c r="K58" s="27"/>
      <c r="L58" s="27"/>
    </row>
    <row r="59" spans="1:12" ht="22.5" customHeight="1">
      <c r="A59" s="27"/>
      <c r="B59" s="27"/>
      <c r="C59" s="27"/>
      <c r="D59" s="27"/>
      <c r="E59" s="27"/>
      <c r="F59" s="27"/>
      <c r="G59" s="27"/>
      <c r="H59" s="27"/>
      <c r="I59" s="27"/>
      <c r="J59" s="27"/>
      <c r="K59" s="27"/>
      <c r="L59" s="27"/>
    </row>
    <row r="60" spans="1:12" ht="192.75" customHeight="1">
      <c r="A60" s="27"/>
      <c r="B60" s="27"/>
      <c r="C60" s="27"/>
      <c r="D60" s="27"/>
      <c r="E60" s="27"/>
      <c r="F60" s="27"/>
      <c r="G60" s="27"/>
      <c r="H60" s="27"/>
      <c r="I60" s="27"/>
      <c r="J60" s="27"/>
      <c r="K60" s="27"/>
      <c r="L60" s="27"/>
    </row>
    <row r="61" spans="1:12">
      <c r="A61" s="1"/>
      <c r="B61" s="1"/>
      <c r="C61" s="2"/>
      <c r="D61" s="2"/>
      <c r="E61" s="2"/>
      <c r="F61" s="2"/>
      <c r="G61" s="2"/>
      <c r="H61" s="2"/>
      <c r="I61" s="2"/>
      <c r="J61" s="2"/>
      <c r="K61" s="2"/>
      <c r="L61" s="2"/>
    </row>
    <row r="62" spans="1:12">
      <c r="A62" s="1"/>
      <c r="B62" s="1"/>
      <c r="C62" s="2"/>
      <c r="D62" s="2"/>
      <c r="E62" s="2"/>
      <c r="F62" s="2"/>
      <c r="G62" s="2"/>
      <c r="H62" s="2"/>
      <c r="I62" s="2"/>
      <c r="J62" s="2"/>
      <c r="K62" s="2"/>
      <c r="L62" s="2"/>
    </row>
    <row r="63" spans="1:12" ht="11.25" customHeight="1">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sheetData>
  <mergeCells count="130">
    <mergeCell ref="C25:D25"/>
    <mergeCell ref="E25:F25"/>
    <mergeCell ref="C26:D26"/>
    <mergeCell ref="E26:F26"/>
    <mergeCell ref="C27:D27"/>
    <mergeCell ref="E27:F27"/>
    <mergeCell ref="C34:D34"/>
    <mergeCell ref="E34:F34"/>
    <mergeCell ref="C35:D35"/>
    <mergeCell ref="E35:F35"/>
    <mergeCell ref="C31:D31"/>
    <mergeCell ref="E31:F31"/>
    <mergeCell ref="C32:D32"/>
    <mergeCell ref="E32:F32"/>
    <mergeCell ref="C33:D33"/>
    <mergeCell ref="E33:F33"/>
    <mergeCell ref="C28:D28"/>
    <mergeCell ref="E28:F28"/>
    <mergeCell ref="C29:D29"/>
    <mergeCell ref="E29:F29"/>
    <mergeCell ref="C30:D30"/>
    <mergeCell ref="E30:F30"/>
    <mergeCell ref="C16:D16"/>
    <mergeCell ref="E16:F16"/>
    <mergeCell ref="C17:D17"/>
    <mergeCell ref="E17:F17"/>
    <mergeCell ref="C18:D18"/>
    <mergeCell ref="E18:F18"/>
    <mergeCell ref="A6:F6"/>
    <mergeCell ref="G6:H6"/>
    <mergeCell ref="I16:L16"/>
    <mergeCell ref="I17:L17"/>
    <mergeCell ref="I18:L18"/>
    <mergeCell ref="A8:B8"/>
    <mergeCell ref="A9:B9"/>
    <mergeCell ref="C8:D8"/>
    <mergeCell ref="E8:F8"/>
    <mergeCell ref="I15:L15"/>
    <mergeCell ref="A11:A12"/>
    <mergeCell ref="B11:B12"/>
    <mergeCell ref="G11:G12"/>
    <mergeCell ref="H11:H12"/>
    <mergeCell ref="I11:L12"/>
    <mergeCell ref="I13:L13"/>
    <mergeCell ref="I14:L14"/>
    <mergeCell ref="C11:D12"/>
    <mergeCell ref="E11:F12"/>
    <mergeCell ref="C13:D13"/>
    <mergeCell ref="E13:F13"/>
    <mergeCell ref="C14:D14"/>
    <mergeCell ref="E14:F14"/>
    <mergeCell ref="C15:D15"/>
    <mergeCell ref="E15:F15"/>
    <mergeCell ref="K1:L1"/>
    <mergeCell ref="A2:L2"/>
    <mergeCell ref="A4:B4"/>
    <mergeCell ref="C4:F4"/>
    <mergeCell ref="G4:H4"/>
    <mergeCell ref="I4:L4"/>
    <mergeCell ref="A5:B5"/>
    <mergeCell ref="C5:F5"/>
    <mergeCell ref="G5:H5"/>
    <mergeCell ref="I6:L6"/>
    <mergeCell ref="I5:L5"/>
    <mergeCell ref="C41:D41"/>
    <mergeCell ref="E41:F41"/>
    <mergeCell ref="C37:D37"/>
    <mergeCell ref="I19:L19"/>
    <mergeCell ref="I20:L20"/>
    <mergeCell ref="I21:L21"/>
    <mergeCell ref="I22:L22"/>
    <mergeCell ref="I23:L23"/>
    <mergeCell ref="I24:L24"/>
    <mergeCell ref="I25:L25"/>
    <mergeCell ref="I26:L26"/>
    <mergeCell ref="I27:L27"/>
    <mergeCell ref="C22:D22"/>
    <mergeCell ref="E22:F22"/>
    <mergeCell ref="C23:D23"/>
    <mergeCell ref="E23:F23"/>
    <mergeCell ref="C24:D24"/>
    <mergeCell ref="E24:F24"/>
    <mergeCell ref="C19:D19"/>
    <mergeCell ref="E19:F19"/>
    <mergeCell ref="C20:D20"/>
    <mergeCell ref="E20:F20"/>
    <mergeCell ref="C21:D21"/>
    <mergeCell ref="E21:F21"/>
    <mergeCell ref="C36:D36"/>
    <mergeCell ref="E36:F36"/>
    <mergeCell ref="C40:D40"/>
    <mergeCell ref="E40:F40"/>
    <mergeCell ref="E37:F37"/>
    <mergeCell ref="C38:D38"/>
    <mergeCell ref="E38:F38"/>
    <mergeCell ref="C39:D39"/>
    <mergeCell ref="E39:F39"/>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A52:L52"/>
    <mergeCell ref="A51:L51"/>
    <mergeCell ref="A45:C46"/>
    <mergeCell ref="D45:E46"/>
    <mergeCell ref="F45:G45"/>
    <mergeCell ref="F46:G46"/>
    <mergeCell ref="A47:C47"/>
    <mergeCell ref="D47:G47"/>
    <mergeCell ref="L46:L49"/>
    <mergeCell ref="A49:B50"/>
    <mergeCell ref="C49:E49"/>
    <mergeCell ref="G49:H49"/>
    <mergeCell ref="C44:F44"/>
    <mergeCell ref="C42:D42"/>
    <mergeCell ref="E42:F42"/>
    <mergeCell ref="E43:F43"/>
    <mergeCell ref="C50:E50"/>
    <mergeCell ref="G50:H50"/>
  </mergeCells>
  <phoneticPr fontId="1"/>
  <conditionalFormatting sqref="A13:L42">
    <cfRule type="expression" dxfId="193" priority="17">
      <formula>$B13="Hol"</formula>
    </cfRule>
    <cfRule type="expression" dxfId="192" priority="18">
      <formula>$B13="Sat"</formula>
    </cfRule>
    <cfRule type="expression" dxfId="191" priority="19">
      <formula>$B13="Sun"</formula>
    </cfRule>
  </conditionalFormatting>
  <conditionalFormatting sqref="C4:F4">
    <cfRule type="expression" dxfId="190" priority="11">
      <formula>$C$4&lt;&gt;""</formula>
    </cfRule>
  </conditionalFormatting>
  <conditionalFormatting sqref="C5:F5">
    <cfRule type="expression" dxfId="189" priority="10">
      <formula>$C$5&lt;&gt;""</formula>
    </cfRule>
  </conditionalFormatting>
  <conditionalFormatting sqref="I4:L4">
    <cfRule type="expression" dxfId="188" priority="9">
      <formula>$I$4&lt;&gt;""</formula>
    </cfRule>
  </conditionalFormatting>
  <conditionalFormatting sqref="C8:D8">
    <cfRule type="expression" dxfId="187" priority="6">
      <formula>$C$8&lt;&gt;""</formula>
    </cfRule>
  </conditionalFormatting>
  <conditionalFormatting sqref="C9">
    <cfRule type="expression" dxfId="186" priority="5">
      <formula>$C$9&lt;&gt;""</formula>
    </cfRule>
  </conditionalFormatting>
  <conditionalFormatting sqref="E9">
    <cfRule type="expression" dxfId="185" priority="4">
      <formula>$E$9&lt;&gt;""</formula>
    </cfRule>
  </conditionalFormatting>
  <conditionalFormatting sqref="I5">
    <cfRule type="expression" dxfId="184" priority="2">
      <formula>$I$5&lt;&gt;""</formula>
    </cfRule>
  </conditionalFormatting>
  <conditionalFormatting sqref="I6">
    <cfRule type="expression" dxfId="183" priority="1">
      <formula>$I$5&lt;&gt;""</formula>
    </cfRule>
  </conditionalFormatting>
  <dataValidations count="1">
    <dataValidation type="list" allowBlank="1" showInputMessage="1" showErrorMessage="1" sqref="H13:H42" xr:uid="{00000000-0002-0000-0200-000000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rowBreaks count="1" manualBreakCount="1">
    <brk id="60"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7"/>
  <sheetViews>
    <sheetView view="pageBreakPreview" zoomScaleNormal="100" zoomScaleSheetLayoutView="100" workbookViewId="0">
      <selection activeCell="I44" sqref="I44"/>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875" customWidth="1"/>
    <col min="8" max="8" width="13.625" bestFit="1" customWidth="1"/>
    <col min="9" max="9" width="20.625" customWidth="1"/>
    <col min="10" max="10" width="15.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EDATE(Apr!A2,3)</f>
        <v>45839</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6.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c r="K11" s="149"/>
      <c r="L11" s="150"/>
      <c r="M11" s="2"/>
    </row>
    <row r="12" spans="1:14" s="1" customFormat="1" ht="24" customHeight="1" thickBot="1">
      <c r="A12" s="156"/>
      <c r="B12" s="238"/>
      <c r="C12" s="151"/>
      <c r="D12" s="166"/>
      <c r="E12" s="168"/>
      <c r="F12" s="152"/>
      <c r="G12" s="142"/>
      <c r="H12" s="148"/>
      <c r="I12" s="151"/>
      <c r="J12" s="151"/>
      <c r="K12" s="151"/>
      <c r="L12" s="152"/>
    </row>
    <row r="13" spans="1:14" ht="17.25" customHeight="1">
      <c r="A13" s="52">
        <f>A2</f>
        <v>45839</v>
      </c>
      <c r="B13" s="48" t="str">
        <f>TEXT(A13,"ddd")</f>
        <v>Tue</v>
      </c>
      <c r="C13" s="169"/>
      <c r="D13" s="170"/>
      <c r="E13" s="171"/>
      <c r="F13" s="172"/>
      <c r="G13" s="53"/>
      <c r="H13" s="54"/>
      <c r="I13" s="157"/>
      <c r="J13" s="157"/>
      <c r="K13" s="157"/>
      <c r="L13" s="158"/>
      <c r="M13" s="2"/>
      <c r="N13" s="63" t="s">
        <v>13</v>
      </c>
    </row>
    <row r="14" spans="1:14" ht="17.25" customHeight="1">
      <c r="A14" s="49">
        <f>A13+1</f>
        <v>45840</v>
      </c>
      <c r="B14" s="48" t="str">
        <f>TEXT(A14,"ddd")</f>
        <v>Wed</v>
      </c>
      <c r="C14" s="176"/>
      <c r="D14" s="177"/>
      <c r="E14" s="178"/>
      <c r="F14" s="179"/>
      <c r="G14" s="24"/>
      <c r="H14" s="25"/>
      <c r="I14" s="139"/>
      <c r="J14" s="139"/>
      <c r="K14" s="139"/>
      <c r="L14" s="140"/>
      <c r="M14" s="2"/>
      <c r="N14" s="73" t="s">
        <v>41</v>
      </c>
    </row>
    <row r="15" spans="1:14" ht="17.25" customHeight="1">
      <c r="A15" s="49">
        <f t="shared" ref="A15:A43" si="0">A14+1</f>
        <v>45841</v>
      </c>
      <c r="B15" s="48" t="str">
        <f t="shared" ref="B15:B43" si="1">TEXT(A15,"ddd")</f>
        <v>Thu</v>
      </c>
      <c r="C15" s="176"/>
      <c r="D15" s="177"/>
      <c r="E15" s="178"/>
      <c r="F15" s="179"/>
      <c r="G15" s="24"/>
      <c r="H15" s="25"/>
      <c r="I15" s="139"/>
      <c r="J15" s="139"/>
      <c r="K15" s="139"/>
      <c r="L15" s="140"/>
      <c r="M15" s="2"/>
      <c r="N15" s="64" t="s">
        <v>39</v>
      </c>
    </row>
    <row r="16" spans="1:14" ht="17.25" customHeight="1">
      <c r="A16" s="49">
        <f t="shared" si="0"/>
        <v>45842</v>
      </c>
      <c r="B16" s="48" t="str">
        <f t="shared" si="1"/>
        <v>Fri</v>
      </c>
      <c r="C16" s="176"/>
      <c r="D16" s="177"/>
      <c r="E16" s="178"/>
      <c r="F16" s="179"/>
      <c r="G16" s="24"/>
      <c r="H16" s="25"/>
      <c r="I16" s="139"/>
      <c r="J16" s="139"/>
      <c r="K16" s="139"/>
      <c r="L16" s="140"/>
      <c r="M16" s="2"/>
      <c r="N16" s="64" t="s">
        <v>14</v>
      </c>
    </row>
    <row r="17" spans="1:14" ht="17.25" customHeight="1">
      <c r="A17" s="49">
        <f t="shared" si="0"/>
        <v>45843</v>
      </c>
      <c r="B17" s="48" t="str">
        <f t="shared" si="1"/>
        <v>Sat</v>
      </c>
      <c r="C17" s="176"/>
      <c r="D17" s="177"/>
      <c r="E17" s="178"/>
      <c r="F17" s="179"/>
      <c r="G17" s="24"/>
      <c r="H17" s="25"/>
      <c r="I17" s="139"/>
      <c r="J17" s="139"/>
      <c r="K17" s="139"/>
      <c r="L17" s="140"/>
      <c r="M17" s="2"/>
      <c r="N17" s="64" t="s">
        <v>15</v>
      </c>
    </row>
    <row r="18" spans="1:14" s="4" customFormat="1" ht="17.25" customHeight="1">
      <c r="A18" s="49">
        <f t="shared" si="0"/>
        <v>45844</v>
      </c>
      <c r="B18" s="48" t="str">
        <f t="shared" si="1"/>
        <v>Sun</v>
      </c>
      <c r="C18" s="176"/>
      <c r="D18" s="177"/>
      <c r="E18" s="180"/>
      <c r="F18" s="181"/>
      <c r="G18" s="24"/>
      <c r="H18" s="25"/>
      <c r="I18" s="139"/>
      <c r="J18" s="139"/>
      <c r="K18" s="139"/>
      <c r="L18" s="140"/>
      <c r="N18" s="64" t="s">
        <v>16</v>
      </c>
    </row>
    <row r="19" spans="1:14" s="4" customFormat="1" ht="17.25" customHeight="1">
      <c r="A19" s="49">
        <f t="shared" si="0"/>
        <v>45845</v>
      </c>
      <c r="B19" s="48" t="str">
        <f t="shared" si="1"/>
        <v>Mon</v>
      </c>
      <c r="C19" s="176"/>
      <c r="D19" s="177"/>
      <c r="E19" s="180"/>
      <c r="F19" s="181"/>
      <c r="G19" s="24"/>
      <c r="H19" s="25"/>
      <c r="I19" s="139"/>
      <c r="J19" s="139"/>
      <c r="K19" s="139"/>
      <c r="L19" s="140"/>
      <c r="N19" s="64" t="s">
        <v>40</v>
      </c>
    </row>
    <row r="20" spans="1:14" s="21" customFormat="1" ht="17.25" customHeight="1">
      <c r="A20" s="49">
        <f t="shared" si="0"/>
        <v>45846</v>
      </c>
      <c r="B20" s="48" t="str">
        <f t="shared" si="1"/>
        <v>Tue</v>
      </c>
      <c r="C20" s="176"/>
      <c r="D20" s="177"/>
      <c r="E20" s="178"/>
      <c r="F20" s="179"/>
      <c r="G20" s="24"/>
      <c r="H20" s="25"/>
      <c r="I20" s="139"/>
      <c r="J20" s="139"/>
      <c r="K20" s="139"/>
      <c r="L20" s="140"/>
      <c r="N20" s="2"/>
    </row>
    <row r="21" spans="1:14" s="21" customFormat="1" ht="17.25" customHeight="1">
      <c r="A21" s="49">
        <f t="shared" si="0"/>
        <v>45847</v>
      </c>
      <c r="B21" s="48" t="str">
        <f t="shared" si="1"/>
        <v>Wed</v>
      </c>
      <c r="C21" s="176"/>
      <c r="D21" s="177"/>
      <c r="E21" s="178"/>
      <c r="F21" s="179"/>
      <c r="G21" s="24"/>
      <c r="H21" s="25"/>
      <c r="I21" s="139"/>
      <c r="J21" s="139"/>
      <c r="K21" s="139"/>
      <c r="L21" s="140"/>
      <c r="N21" s="2"/>
    </row>
    <row r="22" spans="1:14" ht="17.25" customHeight="1">
      <c r="A22" s="49">
        <f t="shared" si="0"/>
        <v>45848</v>
      </c>
      <c r="B22" s="48" t="str">
        <f t="shared" si="1"/>
        <v>Thu</v>
      </c>
      <c r="C22" s="176"/>
      <c r="D22" s="177"/>
      <c r="E22" s="178"/>
      <c r="F22" s="179"/>
      <c r="G22" s="24"/>
      <c r="H22" s="25"/>
      <c r="I22" s="139"/>
      <c r="J22" s="139"/>
      <c r="K22" s="139"/>
      <c r="L22" s="140"/>
    </row>
    <row r="23" spans="1:14" ht="17.25" customHeight="1">
      <c r="A23" s="49">
        <f t="shared" si="0"/>
        <v>45849</v>
      </c>
      <c r="B23" s="48" t="str">
        <f t="shared" si="1"/>
        <v>Fri</v>
      </c>
      <c r="C23" s="176"/>
      <c r="D23" s="177"/>
      <c r="E23" s="178"/>
      <c r="F23" s="179"/>
      <c r="G23" s="24"/>
      <c r="H23" s="25"/>
      <c r="I23" s="139"/>
      <c r="J23" s="139"/>
      <c r="K23" s="139"/>
      <c r="L23" s="140"/>
    </row>
    <row r="24" spans="1:14" ht="17.25" customHeight="1">
      <c r="A24" s="49">
        <f t="shared" si="0"/>
        <v>45850</v>
      </c>
      <c r="B24" s="48" t="str">
        <f t="shared" si="1"/>
        <v>Sat</v>
      </c>
      <c r="C24" s="176"/>
      <c r="D24" s="177"/>
      <c r="E24" s="178"/>
      <c r="F24" s="179"/>
      <c r="G24" s="24"/>
      <c r="H24" s="25"/>
      <c r="I24" s="139"/>
      <c r="J24" s="139"/>
      <c r="K24" s="139"/>
      <c r="L24" s="140"/>
    </row>
    <row r="25" spans="1:14" s="4" customFormat="1" ht="17.25" customHeight="1">
      <c r="A25" s="49">
        <f t="shared" si="0"/>
        <v>45851</v>
      </c>
      <c r="B25" s="48" t="str">
        <f t="shared" si="1"/>
        <v>Sun</v>
      </c>
      <c r="C25" s="176"/>
      <c r="D25" s="177"/>
      <c r="E25" s="180"/>
      <c r="F25" s="181"/>
      <c r="G25" s="24"/>
      <c r="H25" s="25"/>
      <c r="I25" s="139"/>
      <c r="J25" s="139"/>
      <c r="K25" s="139"/>
      <c r="L25" s="140"/>
    </row>
    <row r="26" spans="1:14" s="4" customFormat="1" ht="17.25" customHeight="1">
      <c r="A26" s="49">
        <f t="shared" si="0"/>
        <v>45852</v>
      </c>
      <c r="B26" s="48" t="str">
        <f t="shared" si="1"/>
        <v>Mon</v>
      </c>
      <c r="C26" s="176"/>
      <c r="D26" s="177"/>
      <c r="E26" s="180"/>
      <c r="F26" s="181"/>
      <c r="G26" s="24"/>
      <c r="H26" s="25"/>
      <c r="I26" s="139"/>
      <c r="J26" s="139"/>
      <c r="K26" s="139"/>
      <c r="L26" s="140"/>
    </row>
    <row r="27" spans="1:14" s="21" customFormat="1" ht="17.25" customHeight="1">
      <c r="A27" s="49">
        <f t="shared" si="0"/>
        <v>45853</v>
      </c>
      <c r="B27" s="48" t="str">
        <f t="shared" si="1"/>
        <v>Tue</v>
      </c>
      <c r="C27" s="176"/>
      <c r="D27" s="177"/>
      <c r="E27" s="180"/>
      <c r="F27" s="181"/>
      <c r="G27" s="24"/>
      <c r="H27" s="25"/>
      <c r="I27" s="139"/>
      <c r="J27" s="139"/>
      <c r="K27" s="139"/>
      <c r="L27" s="140"/>
      <c r="N27" s="2"/>
    </row>
    <row r="28" spans="1:14" s="21" customFormat="1" ht="17.25" customHeight="1">
      <c r="A28" s="49">
        <f t="shared" si="0"/>
        <v>45854</v>
      </c>
      <c r="B28" s="48" t="str">
        <f t="shared" si="1"/>
        <v>Wed</v>
      </c>
      <c r="C28" s="176"/>
      <c r="D28" s="177"/>
      <c r="E28" s="178"/>
      <c r="F28" s="179"/>
      <c r="G28" s="24"/>
      <c r="H28" s="25"/>
      <c r="I28" s="139"/>
      <c r="J28" s="139"/>
      <c r="K28" s="139"/>
      <c r="L28" s="140"/>
      <c r="N28" s="2"/>
    </row>
    <row r="29" spans="1:14" ht="17.25" customHeight="1">
      <c r="A29" s="49">
        <f t="shared" si="0"/>
        <v>45855</v>
      </c>
      <c r="B29" s="48" t="str">
        <f t="shared" si="1"/>
        <v>Thu</v>
      </c>
      <c r="C29" s="176"/>
      <c r="D29" s="177"/>
      <c r="E29" s="178"/>
      <c r="F29" s="179"/>
      <c r="G29" s="24"/>
      <c r="H29" s="25"/>
      <c r="I29" s="139"/>
      <c r="J29" s="139"/>
      <c r="K29" s="139"/>
      <c r="L29" s="140"/>
    </row>
    <row r="30" spans="1:14" ht="17.25" customHeight="1">
      <c r="A30" s="49">
        <f t="shared" si="0"/>
        <v>45856</v>
      </c>
      <c r="B30" s="48" t="str">
        <f t="shared" si="1"/>
        <v>Fri</v>
      </c>
      <c r="C30" s="176"/>
      <c r="D30" s="177"/>
      <c r="E30" s="178"/>
      <c r="F30" s="179"/>
      <c r="G30" s="24"/>
      <c r="H30" s="25"/>
      <c r="I30" s="139"/>
      <c r="J30" s="139"/>
      <c r="K30" s="139"/>
      <c r="L30" s="140"/>
    </row>
    <row r="31" spans="1:14" ht="17.25" customHeight="1">
      <c r="A31" s="49">
        <f t="shared" si="0"/>
        <v>45857</v>
      </c>
      <c r="B31" s="48" t="str">
        <f t="shared" si="1"/>
        <v>Sat</v>
      </c>
      <c r="C31" s="176"/>
      <c r="D31" s="177"/>
      <c r="E31" s="178"/>
      <c r="F31" s="179"/>
      <c r="G31" s="24"/>
      <c r="H31" s="25"/>
      <c r="I31" s="139"/>
      <c r="J31" s="139"/>
      <c r="K31" s="139"/>
      <c r="L31" s="140"/>
    </row>
    <row r="32" spans="1:14" s="4" customFormat="1" ht="17.25" customHeight="1">
      <c r="A32" s="49">
        <f t="shared" si="0"/>
        <v>45858</v>
      </c>
      <c r="B32" s="48" t="str">
        <f t="shared" si="1"/>
        <v>Sun</v>
      </c>
      <c r="C32" s="176"/>
      <c r="D32" s="177"/>
      <c r="E32" s="178"/>
      <c r="F32" s="179"/>
      <c r="G32" s="24"/>
      <c r="H32" s="25"/>
      <c r="I32" s="139"/>
      <c r="J32" s="139"/>
      <c r="K32" s="139"/>
      <c r="L32" s="140"/>
    </row>
    <row r="33" spans="1:14" s="4" customFormat="1" ht="17.25" customHeight="1">
      <c r="A33" s="49">
        <f t="shared" si="0"/>
        <v>45859</v>
      </c>
      <c r="B33" s="48" t="s">
        <v>57</v>
      </c>
      <c r="C33" s="176"/>
      <c r="D33" s="177"/>
      <c r="E33" s="180"/>
      <c r="F33" s="181"/>
      <c r="G33" s="24"/>
      <c r="H33" s="25"/>
      <c r="I33" s="139"/>
      <c r="J33" s="139"/>
      <c r="K33" s="139"/>
      <c r="L33" s="140"/>
    </row>
    <row r="34" spans="1:14" s="21" customFormat="1" ht="17.25" customHeight="1">
      <c r="A34" s="49">
        <f t="shared" si="0"/>
        <v>45860</v>
      </c>
      <c r="B34" s="48" t="str">
        <f t="shared" si="1"/>
        <v>Tue</v>
      </c>
      <c r="C34" s="176"/>
      <c r="D34" s="177"/>
      <c r="E34" s="178"/>
      <c r="F34" s="179"/>
      <c r="G34" s="24"/>
      <c r="H34" s="25"/>
      <c r="I34" s="139"/>
      <c r="J34" s="139"/>
      <c r="K34" s="139"/>
      <c r="L34" s="140"/>
      <c r="N34" s="2"/>
    </row>
    <row r="35" spans="1:14" s="21" customFormat="1" ht="17.25" customHeight="1">
      <c r="A35" s="49">
        <f t="shared" si="0"/>
        <v>45861</v>
      </c>
      <c r="B35" s="48" t="str">
        <f t="shared" si="1"/>
        <v>Wed</v>
      </c>
      <c r="C35" s="176"/>
      <c r="D35" s="177"/>
      <c r="E35" s="178"/>
      <c r="F35" s="179"/>
      <c r="G35" s="24"/>
      <c r="H35" s="25"/>
      <c r="I35" s="139"/>
      <c r="J35" s="139"/>
      <c r="K35" s="139"/>
      <c r="L35" s="140"/>
      <c r="N35" s="2"/>
    </row>
    <row r="36" spans="1:14" ht="17.25" customHeight="1">
      <c r="A36" s="49">
        <f t="shared" si="0"/>
        <v>45862</v>
      </c>
      <c r="B36" s="48" t="str">
        <f t="shared" si="1"/>
        <v>Thu</v>
      </c>
      <c r="C36" s="176"/>
      <c r="D36" s="177"/>
      <c r="E36" s="178"/>
      <c r="F36" s="179"/>
      <c r="G36" s="24"/>
      <c r="H36" s="25"/>
      <c r="I36" s="139"/>
      <c r="J36" s="139"/>
      <c r="K36" s="139"/>
      <c r="L36" s="140"/>
    </row>
    <row r="37" spans="1:14" ht="17.25" customHeight="1">
      <c r="A37" s="49">
        <f t="shared" si="0"/>
        <v>45863</v>
      </c>
      <c r="B37" s="48" t="str">
        <f t="shared" si="1"/>
        <v>Fri</v>
      </c>
      <c r="C37" s="176"/>
      <c r="D37" s="177"/>
      <c r="E37" s="178"/>
      <c r="F37" s="179"/>
      <c r="G37" s="24"/>
      <c r="H37" s="25"/>
      <c r="I37" s="139"/>
      <c r="J37" s="139"/>
      <c r="K37" s="139"/>
      <c r="L37" s="140"/>
    </row>
    <row r="38" spans="1:14" ht="17.25" customHeight="1">
      <c r="A38" s="49">
        <f t="shared" si="0"/>
        <v>45864</v>
      </c>
      <c r="B38" s="48" t="str">
        <f t="shared" si="1"/>
        <v>Sat</v>
      </c>
      <c r="C38" s="176"/>
      <c r="D38" s="177"/>
      <c r="E38" s="178"/>
      <c r="F38" s="179"/>
      <c r="G38" s="24"/>
      <c r="H38" s="25"/>
      <c r="I38" s="139"/>
      <c r="J38" s="139"/>
      <c r="K38" s="139"/>
      <c r="L38" s="140"/>
    </row>
    <row r="39" spans="1:14" s="4" customFormat="1" ht="17.25" customHeight="1">
      <c r="A39" s="49">
        <f t="shared" si="0"/>
        <v>45865</v>
      </c>
      <c r="B39" s="48" t="str">
        <f t="shared" si="1"/>
        <v>Sun</v>
      </c>
      <c r="C39" s="176"/>
      <c r="D39" s="177"/>
      <c r="E39" s="180"/>
      <c r="F39" s="181"/>
      <c r="G39" s="24"/>
      <c r="H39" s="25"/>
      <c r="I39" s="139"/>
      <c r="J39" s="139"/>
      <c r="K39" s="139"/>
      <c r="L39" s="140"/>
    </row>
    <row r="40" spans="1:14" s="4" customFormat="1" ht="17.25" customHeight="1">
      <c r="A40" s="49">
        <f t="shared" si="0"/>
        <v>45866</v>
      </c>
      <c r="B40" s="48" t="str">
        <f t="shared" si="1"/>
        <v>Mon</v>
      </c>
      <c r="C40" s="176"/>
      <c r="D40" s="177"/>
      <c r="E40" s="180"/>
      <c r="F40" s="181"/>
      <c r="G40" s="24"/>
      <c r="H40" s="25"/>
      <c r="I40" s="139"/>
      <c r="J40" s="139"/>
      <c r="K40" s="139"/>
      <c r="L40" s="140"/>
    </row>
    <row r="41" spans="1:14" s="21" customFormat="1" ht="17.25" customHeight="1">
      <c r="A41" s="49">
        <f t="shared" si="0"/>
        <v>45867</v>
      </c>
      <c r="B41" s="48" t="str">
        <f t="shared" si="1"/>
        <v>Tue</v>
      </c>
      <c r="C41" s="176"/>
      <c r="D41" s="177"/>
      <c r="E41" s="178"/>
      <c r="F41" s="179"/>
      <c r="G41" s="24"/>
      <c r="H41" s="25"/>
      <c r="I41" s="139"/>
      <c r="J41" s="139"/>
      <c r="K41" s="139"/>
      <c r="L41" s="140"/>
      <c r="N41" s="2"/>
    </row>
    <row r="42" spans="1:14" s="21" customFormat="1" ht="17.25" customHeight="1">
      <c r="A42" s="49">
        <f t="shared" si="0"/>
        <v>45868</v>
      </c>
      <c r="B42" s="61" t="str">
        <f t="shared" si="1"/>
        <v>Wed</v>
      </c>
      <c r="C42" s="176"/>
      <c r="D42" s="177"/>
      <c r="E42" s="178"/>
      <c r="F42" s="179"/>
      <c r="G42" s="24"/>
      <c r="H42" s="25"/>
      <c r="I42" s="139"/>
      <c r="J42" s="139"/>
      <c r="K42" s="139"/>
      <c r="L42" s="140"/>
      <c r="N42" s="2"/>
    </row>
    <row r="43" spans="1:14" ht="17.25" customHeight="1" thickBot="1">
      <c r="A43" s="57">
        <f t="shared" si="0"/>
        <v>45869</v>
      </c>
      <c r="B43" s="58" t="str">
        <f t="shared" si="1"/>
        <v>Thu</v>
      </c>
      <c r="C43" s="165"/>
      <c r="D43" s="228"/>
      <c r="E43" s="229"/>
      <c r="F43" s="230"/>
      <c r="G43" s="59"/>
      <c r="H43" s="60"/>
      <c r="I43" s="209"/>
      <c r="J43" s="209"/>
      <c r="K43" s="209"/>
      <c r="L43" s="210"/>
    </row>
    <row r="44" spans="1:14" s="22" customFormat="1" ht="18" customHeight="1" thickBot="1">
      <c r="A44" s="9"/>
      <c r="B44" s="10"/>
      <c r="C44" s="11"/>
      <c r="D44" s="11"/>
      <c r="E44" s="200" t="s">
        <v>25</v>
      </c>
      <c r="F44" s="201"/>
      <c r="G44" s="35">
        <f>SUM(G13:G43)</f>
        <v>0</v>
      </c>
      <c r="H44" s="12"/>
      <c r="I44" s="12"/>
      <c r="J44" s="12"/>
      <c r="K44" s="12"/>
      <c r="L44" s="12"/>
      <c r="N44" s="2"/>
    </row>
    <row r="45" spans="1:14" s="22" customFormat="1" ht="18" customHeight="1" thickBot="1">
      <c r="A45" s="9"/>
      <c r="B45" s="10"/>
      <c r="C45" s="175"/>
      <c r="D45" s="175"/>
      <c r="E45" s="175"/>
      <c r="F45" s="175"/>
      <c r="G45" s="29"/>
      <c r="H45" s="12"/>
      <c r="I45" s="12"/>
      <c r="J45" s="12"/>
      <c r="K45" s="12"/>
      <c r="L45" s="12"/>
      <c r="N45" s="2"/>
    </row>
    <row r="46" spans="1:14" ht="27.95" customHeight="1" thickBot="1">
      <c r="A46" s="202" t="s">
        <v>36</v>
      </c>
      <c r="B46" s="202"/>
      <c r="C46" s="202"/>
      <c r="D46" s="203" t="s">
        <v>29</v>
      </c>
      <c r="E46" s="204"/>
      <c r="F46" s="204" t="s">
        <v>0</v>
      </c>
      <c r="G46" s="204"/>
      <c r="H46" s="41" t="s">
        <v>7</v>
      </c>
      <c r="I46" s="40"/>
      <c r="J46" s="12"/>
      <c r="K46" s="16"/>
      <c r="L46" s="46" t="s">
        <v>24</v>
      </c>
    </row>
    <row r="47" spans="1:14" ht="27.95" customHeight="1">
      <c r="A47" s="202"/>
      <c r="B47" s="202"/>
      <c r="C47" s="202"/>
      <c r="D47" s="205"/>
      <c r="E47" s="206"/>
      <c r="F47" s="206" t="s">
        <v>8</v>
      </c>
      <c r="G47" s="206"/>
      <c r="H47" s="42" t="s">
        <v>7</v>
      </c>
      <c r="I47" s="40"/>
      <c r="J47" s="12"/>
      <c r="K47" s="17"/>
      <c r="L47" s="186"/>
    </row>
    <row r="48" spans="1:14" ht="27.95" customHeight="1" thickBot="1">
      <c r="A48" s="202" t="s">
        <v>37</v>
      </c>
      <c r="B48" s="202"/>
      <c r="C48" s="202"/>
      <c r="D48" s="207" t="s">
        <v>30</v>
      </c>
      <c r="E48" s="208"/>
      <c r="F48" s="208"/>
      <c r="G48" s="208"/>
      <c r="H48" s="43" t="s">
        <v>7</v>
      </c>
      <c r="I48" s="40"/>
      <c r="J48" s="12"/>
      <c r="K48" s="16"/>
      <c r="L48" s="187"/>
    </row>
    <row r="49" spans="1:12" ht="8.25" customHeight="1" thickBot="1">
      <c r="A49" s="9"/>
      <c r="B49" s="10"/>
      <c r="C49" s="11"/>
      <c r="D49" s="11"/>
      <c r="E49" s="11"/>
      <c r="F49" s="13"/>
      <c r="G49" s="14"/>
      <c r="H49" s="12"/>
      <c r="I49" s="12"/>
      <c r="J49" s="12"/>
      <c r="K49" s="16"/>
      <c r="L49" s="187"/>
    </row>
    <row r="50" spans="1:12" ht="27" customHeight="1" thickTop="1" thickBot="1">
      <c r="A50" s="189" t="s">
        <v>31</v>
      </c>
      <c r="B50" s="190"/>
      <c r="C50" s="193" t="s">
        <v>32</v>
      </c>
      <c r="D50" s="193"/>
      <c r="E50" s="194"/>
      <c r="F50" s="93"/>
      <c r="G50" s="197" t="s">
        <v>33</v>
      </c>
      <c r="H50" s="198"/>
      <c r="I50" s="94">
        <v>45870</v>
      </c>
      <c r="J50" s="5"/>
      <c r="K50" s="18"/>
      <c r="L50" s="188"/>
    </row>
    <row r="51" spans="1:12" ht="27" customHeight="1" thickBot="1">
      <c r="A51" s="191"/>
      <c r="B51" s="192"/>
      <c r="C51" s="195" t="s">
        <v>33</v>
      </c>
      <c r="D51" s="195"/>
      <c r="E51" s="196"/>
      <c r="F51" s="95"/>
      <c r="G51" s="199" t="s">
        <v>34</v>
      </c>
      <c r="H51" s="199"/>
      <c r="I51" s="96">
        <v>45874</v>
      </c>
      <c r="J51" s="45"/>
      <c r="K51" s="18"/>
      <c r="L51" s="12"/>
    </row>
    <row r="52" spans="1:12" ht="13.5" customHeight="1" thickTop="1">
      <c r="A52" s="44"/>
      <c r="B52" s="44"/>
      <c r="C52" s="44"/>
      <c r="D52" s="44"/>
      <c r="E52" s="44"/>
      <c r="F52" s="44"/>
      <c r="G52" s="44"/>
      <c r="H52" s="44"/>
      <c r="I52" s="44"/>
      <c r="J52" s="44"/>
      <c r="K52" s="44"/>
      <c r="L52" s="5"/>
    </row>
    <row r="53" spans="1:12" ht="354.95" customHeight="1">
      <c r="A53" s="145" t="s">
        <v>35</v>
      </c>
      <c r="B53" s="145"/>
      <c r="C53" s="145"/>
      <c r="D53" s="145"/>
      <c r="E53" s="145"/>
      <c r="F53" s="145"/>
      <c r="G53" s="145"/>
      <c r="H53" s="145"/>
      <c r="I53" s="145"/>
      <c r="J53" s="145"/>
      <c r="K53" s="145"/>
      <c r="L53" s="145"/>
    </row>
    <row r="54" spans="1:12" ht="22.5" customHeight="1">
      <c r="A54" s="27"/>
      <c r="B54" s="27"/>
      <c r="C54" s="27"/>
      <c r="D54" s="27"/>
      <c r="E54" s="27"/>
      <c r="F54" s="27"/>
      <c r="G54" s="27"/>
      <c r="H54" s="27"/>
      <c r="I54" s="27"/>
      <c r="J54" s="27"/>
      <c r="K54" s="27"/>
      <c r="L54" s="27"/>
    </row>
    <row r="55" spans="1:12" ht="22.5" customHeight="1">
      <c r="A55" s="27"/>
      <c r="B55" s="27"/>
      <c r="C55" s="27"/>
      <c r="D55" s="27"/>
      <c r="E55" s="27"/>
      <c r="F55" s="27"/>
      <c r="G55" s="27"/>
      <c r="H55" s="27"/>
      <c r="I55" s="27"/>
      <c r="J55" s="27"/>
      <c r="K55" s="27"/>
      <c r="L55" s="27"/>
    </row>
    <row r="56" spans="1:12" ht="22.5" customHeight="1">
      <c r="A56" s="27"/>
      <c r="B56" s="27"/>
      <c r="C56" s="27"/>
      <c r="D56" s="27"/>
      <c r="E56" s="27"/>
      <c r="F56" s="27"/>
      <c r="G56" s="27"/>
      <c r="H56" s="27"/>
      <c r="I56" s="27"/>
      <c r="J56" s="27"/>
      <c r="K56" s="27"/>
      <c r="L56" s="27"/>
    </row>
    <row r="57" spans="1:12" ht="22.5" customHeight="1">
      <c r="A57" s="27"/>
      <c r="B57" s="27"/>
      <c r="C57" s="27"/>
      <c r="D57" s="27"/>
      <c r="E57" s="27"/>
      <c r="F57" s="27"/>
      <c r="G57" s="27"/>
      <c r="H57" s="27"/>
      <c r="I57" s="27"/>
      <c r="J57" s="27"/>
      <c r="K57" s="27"/>
      <c r="L57" s="27"/>
    </row>
    <row r="58" spans="1:12" ht="22.5" customHeight="1">
      <c r="A58" s="27"/>
      <c r="B58" s="27"/>
      <c r="C58" s="27"/>
      <c r="D58" s="27"/>
      <c r="E58" s="27"/>
      <c r="F58" s="27"/>
      <c r="G58" s="27"/>
      <c r="H58" s="27"/>
      <c r="I58" s="27"/>
      <c r="J58" s="27"/>
      <c r="K58" s="27"/>
      <c r="L58" s="27"/>
    </row>
    <row r="59" spans="1:12" ht="22.5" customHeight="1">
      <c r="A59" s="27"/>
      <c r="B59" s="27"/>
      <c r="C59" s="27"/>
      <c r="D59" s="27"/>
      <c r="E59" s="27"/>
      <c r="F59" s="27"/>
      <c r="G59" s="27"/>
      <c r="H59" s="27"/>
      <c r="I59" s="27"/>
      <c r="J59" s="27"/>
      <c r="K59" s="27"/>
      <c r="L59" s="27"/>
    </row>
    <row r="60" spans="1:12" ht="22.5" customHeight="1">
      <c r="A60" s="27"/>
      <c r="B60" s="27"/>
      <c r="C60" s="27"/>
      <c r="D60" s="27"/>
      <c r="E60" s="27"/>
      <c r="F60" s="27"/>
      <c r="G60" s="27"/>
      <c r="H60" s="27"/>
      <c r="I60" s="27"/>
      <c r="J60" s="27"/>
      <c r="K60" s="27"/>
      <c r="L60" s="27"/>
    </row>
    <row r="61" spans="1:12" ht="184.5" customHeight="1">
      <c r="A61" s="27"/>
      <c r="B61" s="27"/>
      <c r="C61" s="27"/>
      <c r="D61" s="27"/>
      <c r="E61" s="27"/>
      <c r="F61" s="27"/>
      <c r="G61" s="27"/>
      <c r="H61" s="27"/>
      <c r="I61" s="27"/>
      <c r="J61" s="27"/>
      <c r="K61" s="27"/>
      <c r="L61" s="27"/>
    </row>
    <row r="62" spans="1:12">
      <c r="A62" s="1"/>
      <c r="B62" s="1"/>
      <c r="C62" s="2"/>
      <c r="D62" s="2"/>
      <c r="E62" s="2"/>
      <c r="F62" s="2"/>
      <c r="G62" s="2"/>
      <c r="H62" s="2"/>
      <c r="I62" s="2"/>
      <c r="J62" s="2"/>
      <c r="K62" s="2"/>
      <c r="L62" s="2"/>
    </row>
    <row r="63" spans="1:12">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row r="67" spans="1:12">
      <c r="A67" s="1"/>
      <c r="B67" s="1"/>
      <c r="C67" s="2"/>
      <c r="D67" s="2"/>
      <c r="E67" s="2"/>
      <c r="F67" s="2"/>
      <c r="G67" s="2"/>
      <c r="H67" s="2"/>
      <c r="I67" s="2"/>
      <c r="J67" s="2"/>
      <c r="K67" s="2"/>
      <c r="L67" s="2"/>
    </row>
  </sheetData>
  <mergeCells count="132">
    <mergeCell ref="C39:D39"/>
    <mergeCell ref="E39:F39"/>
    <mergeCell ref="A48:C48"/>
    <mergeCell ref="D48:G48"/>
    <mergeCell ref="L47:L50"/>
    <mergeCell ref="A50:B51"/>
    <mergeCell ref="C50:E50"/>
    <mergeCell ref="G50:H50"/>
    <mergeCell ref="C51:E51"/>
    <mergeCell ref="G51:H51"/>
    <mergeCell ref="C43:D43"/>
    <mergeCell ref="E43:F43"/>
    <mergeCell ref="E44:F44"/>
    <mergeCell ref="A46:C47"/>
    <mergeCell ref="D46:E47"/>
    <mergeCell ref="F46:G46"/>
    <mergeCell ref="F47:G47"/>
    <mergeCell ref="C31:D31"/>
    <mergeCell ref="E31:F31"/>
    <mergeCell ref="C32:D32"/>
    <mergeCell ref="E32:F32"/>
    <mergeCell ref="C33:D33"/>
    <mergeCell ref="E33:F33"/>
    <mergeCell ref="C37:D37"/>
    <mergeCell ref="E37:F37"/>
    <mergeCell ref="C38:D38"/>
    <mergeCell ref="E38:F38"/>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E13:F13"/>
    <mergeCell ref="C14:D14"/>
    <mergeCell ref="E14:F14"/>
    <mergeCell ref="C15:D15"/>
    <mergeCell ref="E15:F15"/>
    <mergeCell ref="A9:B9"/>
    <mergeCell ref="A6:F6"/>
    <mergeCell ref="G6:H6"/>
    <mergeCell ref="A8:B8"/>
    <mergeCell ref="C8:D8"/>
    <mergeCell ref="E8:F8"/>
    <mergeCell ref="K1:L1"/>
    <mergeCell ref="A2:L2"/>
    <mergeCell ref="A4:B4"/>
    <mergeCell ref="C4:F4"/>
    <mergeCell ref="G4:H4"/>
    <mergeCell ref="I4:L4"/>
    <mergeCell ref="A5:B5"/>
    <mergeCell ref="C5:F5"/>
    <mergeCell ref="G5:H5"/>
    <mergeCell ref="I6:L6"/>
    <mergeCell ref="I5:L5"/>
    <mergeCell ref="I15:L15"/>
    <mergeCell ref="A11:A12"/>
    <mergeCell ref="B11:B12"/>
    <mergeCell ref="G11:G12"/>
    <mergeCell ref="H11:H12"/>
    <mergeCell ref="I11:L12"/>
    <mergeCell ref="I13:L13"/>
    <mergeCell ref="I14:L14"/>
    <mergeCell ref="C11:D12"/>
    <mergeCell ref="E11:F12"/>
    <mergeCell ref="C13:D13"/>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A53:L53"/>
    <mergeCell ref="I40:L40"/>
    <mergeCell ref="I41:L41"/>
    <mergeCell ref="I42:L42"/>
    <mergeCell ref="I43:L43"/>
    <mergeCell ref="C45:F45"/>
    <mergeCell ref="C40:D40"/>
    <mergeCell ref="E40:F40"/>
    <mergeCell ref="C41:D41"/>
    <mergeCell ref="E41:F41"/>
    <mergeCell ref="C42:D42"/>
    <mergeCell ref="E42:F42"/>
    <mergeCell ref="C34:D34"/>
    <mergeCell ref="E34:F34"/>
    <mergeCell ref="C35:D35"/>
    <mergeCell ref="E35:F35"/>
    <mergeCell ref="C36:D36"/>
    <mergeCell ref="E36:F36"/>
  </mergeCells>
  <phoneticPr fontId="1"/>
  <conditionalFormatting sqref="A31:L43 A30 C30:L30 A13:L29">
    <cfRule type="expression" dxfId="182" priority="20">
      <formula>$B13="Hol"</formula>
    </cfRule>
    <cfRule type="expression" dxfId="181" priority="21">
      <formula>$B13="Sat"</formula>
    </cfRule>
    <cfRule type="expression" dxfId="180" priority="22">
      <formula>$B13="Sun"</formula>
    </cfRule>
  </conditionalFormatting>
  <conditionalFormatting sqref="C4:F4">
    <cfRule type="expression" dxfId="179" priority="14">
      <formula>$C$4&lt;&gt;""</formula>
    </cfRule>
  </conditionalFormatting>
  <conditionalFormatting sqref="C5:F5">
    <cfRule type="expression" dxfId="178" priority="13">
      <formula>$C$5&lt;&gt;""</formula>
    </cfRule>
  </conditionalFormatting>
  <conditionalFormatting sqref="I4:L4">
    <cfRule type="expression" dxfId="177" priority="12">
      <formula>$I$4&lt;&gt;""</formula>
    </cfRule>
  </conditionalFormatting>
  <conditionalFormatting sqref="C8:D8">
    <cfRule type="expression" dxfId="176" priority="9">
      <formula>$C$8&lt;&gt;""</formula>
    </cfRule>
  </conditionalFormatting>
  <conditionalFormatting sqref="C9">
    <cfRule type="expression" dxfId="175" priority="8">
      <formula>$C$9&lt;&gt;""</formula>
    </cfRule>
  </conditionalFormatting>
  <conditionalFormatting sqref="E9">
    <cfRule type="expression" dxfId="174" priority="7">
      <formula>$E$9&lt;&gt;""</formula>
    </cfRule>
  </conditionalFormatting>
  <conditionalFormatting sqref="B30">
    <cfRule type="expression" dxfId="173" priority="3">
      <formula>$B30="Hol"</formula>
    </cfRule>
    <cfRule type="expression" dxfId="172" priority="4">
      <formula>$B30="Sat"</formula>
    </cfRule>
    <cfRule type="expression" dxfId="171" priority="5">
      <formula>$B30="Sun"</formula>
    </cfRule>
  </conditionalFormatting>
  <conditionalFormatting sqref="I5">
    <cfRule type="expression" dxfId="170" priority="2">
      <formula>$I$5&lt;&gt;""</formula>
    </cfRule>
  </conditionalFormatting>
  <conditionalFormatting sqref="I6">
    <cfRule type="expression" dxfId="169" priority="1">
      <formula>$I$5&lt;&gt;""</formula>
    </cfRule>
  </conditionalFormatting>
  <dataValidations count="1">
    <dataValidation type="list" allowBlank="1" showInputMessage="1" showErrorMessage="1" sqref="H13:H43" xr:uid="{00000000-0002-0000-0300-000000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rowBreaks count="1" manualBreakCount="1">
    <brk id="61"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7"/>
  <sheetViews>
    <sheetView view="pageBreakPreview" zoomScaleNormal="100" zoomScaleSheetLayoutView="100" workbookViewId="0">
      <selection activeCell="I5" sqref="I5:L5"/>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125" customWidth="1"/>
    <col min="9" max="9" width="20.625" customWidth="1"/>
    <col min="10" max="10" width="15.625" customWidth="1"/>
    <col min="11" max="12" width="15.75" customWidth="1"/>
    <col min="13" max="13" width="15.75" style="22" customWidth="1"/>
    <col min="14" max="14" width="8.875" style="2"/>
  </cols>
  <sheetData>
    <row r="1" spans="1:14" ht="20.100000000000001" customHeight="1">
      <c r="A1" s="23" t="s">
        <v>22</v>
      </c>
      <c r="B1" s="1"/>
      <c r="C1" s="2"/>
      <c r="D1" s="2"/>
      <c r="E1" s="2"/>
      <c r="F1" s="2"/>
      <c r="G1" s="2"/>
      <c r="H1" s="2"/>
      <c r="I1" s="1"/>
      <c r="J1" s="1"/>
      <c r="K1" s="112" t="s">
        <v>55</v>
      </c>
      <c r="L1" s="112"/>
      <c r="M1" s="91"/>
    </row>
    <row r="2" spans="1:14" ht="24.75" customHeight="1">
      <c r="A2" s="115">
        <f>EDATE(Apr!A2,4)</f>
        <v>45870</v>
      </c>
      <c r="B2" s="115"/>
      <c r="C2" s="115"/>
      <c r="D2" s="115"/>
      <c r="E2" s="115"/>
      <c r="F2" s="115"/>
      <c r="G2" s="115"/>
      <c r="H2" s="115"/>
      <c r="I2" s="116"/>
      <c r="J2" s="116"/>
      <c r="K2" s="116"/>
      <c r="L2" s="116"/>
      <c r="M2" s="9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97"/>
      <c r="N4" s="2"/>
    </row>
    <row r="5" spans="1:14" s="22" customFormat="1" ht="42" customHeight="1">
      <c r="A5" s="120" t="s">
        <v>51</v>
      </c>
      <c r="B5" s="121"/>
      <c r="C5" s="219">
        <f>Apr!C5</f>
        <v>0</v>
      </c>
      <c r="D5" s="220"/>
      <c r="E5" s="220"/>
      <c r="F5" s="221"/>
      <c r="G5" s="131" t="s">
        <v>2</v>
      </c>
      <c r="H5" s="132"/>
      <c r="I5" s="225">
        <f>Apr!I5</f>
        <v>0</v>
      </c>
      <c r="J5" s="226"/>
      <c r="K5" s="226"/>
      <c r="L5" s="227"/>
      <c r="M5" s="98"/>
      <c r="N5" s="2"/>
    </row>
    <row r="6" spans="1:14" s="22" customFormat="1" ht="33" customHeight="1" thickBot="1">
      <c r="A6" s="153" t="s">
        <v>3</v>
      </c>
      <c r="B6" s="114"/>
      <c r="C6" s="114"/>
      <c r="D6" s="114"/>
      <c r="E6" s="114"/>
      <c r="F6" s="154"/>
      <c r="G6" s="113" t="s">
        <v>2</v>
      </c>
      <c r="H6" s="114"/>
      <c r="I6" s="222">
        <f>Apr!I6</f>
        <v>0</v>
      </c>
      <c r="J6" s="223"/>
      <c r="K6" s="223"/>
      <c r="L6" s="224"/>
      <c r="M6" s="99"/>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c r="M8" s="74"/>
    </row>
    <row r="9" spans="1:14" s="34" customFormat="1" ht="25.5" customHeight="1" thickBot="1">
      <c r="A9" s="173" t="s">
        <v>26</v>
      </c>
      <c r="B9" s="174"/>
      <c r="C9" s="36">
        <f>Apr!C9</f>
        <v>0</v>
      </c>
      <c r="D9" s="38" t="s">
        <v>27</v>
      </c>
      <c r="E9" s="37">
        <f>Apr!E9</f>
        <v>0</v>
      </c>
      <c r="F9" s="39" t="s">
        <v>28</v>
      </c>
      <c r="G9" s="32"/>
      <c r="H9" s="33"/>
      <c r="I9" s="74"/>
      <c r="J9" s="74"/>
      <c r="K9" s="74"/>
      <c r="L9" s="74"/>
      <c r="M9" s="74"/>
    </row>
    <row r="10" spans="1:14" s="3" customFormat="1" ht="19.5" customHeight="1" thickBot="1">
      <c r="A10" s="6"/>
      <c r="B10" s="7"/>
      <c r="C10" s="8"/>
      <c r="D10" s="8"/>
      <c r="E10" s="8"/>
      <c r="F10" s="8"/>
      <c r="G10" s="15" t="s">
        <v>12</v>
      </c>
      <c r="H10" s="8"/>
      <c r="I10" s="8"/>
      <c r="J10" s="8"/>
      <c r="K10" s="8"/>
      <c r="L10" s="8"/>
      <c r="M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17"/>
    </row>
    <row r="12" spans="1:14" s="1" customFormat="1" ht="24" customHeight="1" thickBot="1">
      <c r="A12" s="156"/>
      <c r="B12" s="238"/>
      <c r="C12" s="151"/>
      <c r="D12" s="166"/>
      <c r="E12" s="168"/>
      <c r="F12" s="152"/>
      <c r="G12" s="142"/>
      <c r="H12" s="148"/>
      <c r="I12" s="151" t="s">
        <v>9</v>
      </c>
      <c r="J12" s="151" t="s">
        <v>9</v>
      </c>
      <c r="K12" s="151" t="s">
        <v>9</v>
      </c>
      <c r="L12" s="152" t="s">
        <v>9</v>
      </c>
      <c r="M12" s="17"/>
    </row>
    <row r="13" spans="1:14" ht="17.25" customHeight="1">
      <c r="A13" s="52">
        <f>A2</f>
        <v>45870</v>
      </c>
      <c r="B13" s="48" t="str">
        <f>TEXT(A13,"ddd")</f>
        <v>Fri</v>
      </c>
      <c r="C13" s="169"/>
      <c r="D13" s="170"/>
      <c r="E13" s="171"/>
      <c r="F13" s="172"/>
      <c r="G13" s="53"/>
      <c r="H13" s="54"/>
      <c r="I13" s="157"/>
      <c r="J13" s="157"/>
      <c r="K13" s="157"/>
      <c r="L13" s="158"/>
      <c r="M13" s="100"/>
      <c r="N13" s="63" t="s">
        <v>13</v>
      </c>
    </row>
    <row r="14" spans="1:14" ht="17.25" customHeight="1">
      <c r="A14" s="49">
        <f>A13+1</f>
        <v>45871</v>
      </c>
      <c r="B14" s="48" t="str">
        <f>TEXT(A14,"ddd")</f>
        <v>Sat</v>
      </c>
      <c r="C14" s="176"/>
      <c r="D14" s="177"/>
      <c r="E14" s="178"/>
      <c r="F14" s="179"/>
      <c r="G14" s="24"/>
      <c r="H14" s="25"/>
      <c r="I14" s="139"/>
      <c r="J14" s="139"/>
      <c r="K14" s="139"/>
      <c r="L14" s="140"/>
      <c r="M14" s="100"/>
      <c r="N14" s="73" t="s">
        <v>41</v>
      </c>
    </row>
    <row r="15" spans="1:14" ht="17.25" customHeight="1">
      <c r="A15" s="49">
        <f t="shared" ref="A15:A43" si="0">A14+1</f>
        <v>45872</v>
      </c>
      <c r="B15" s="48" t="str">
        <f t="shared" ref="B15:B43" si="1">TEXT(A15,"ddd")</f>
        <v>Sun</v>
      </c>
      <c r="C15" s="176"/>
      <c r="D15" s="177"/>
      <c r="E15" s="178"/>
      <c r="F15" s="179"/>
      <c r="G15" s="24"/>
      <c r="H15" s="25"/>
      <c r="I15" s="139"/>
      <c r="J15" s="139"/>
      <c r="K15" s="139"/>
      <c r="L15" s="140"/>
      <c r="M15" s="100"/>
      <c r="N15" s="64" t="s">
        <v>39</v>
      </c>
    </row>
    <row r="16" spans="1:14" ht="17.25" customHeight="1">
      <c r="A16" s="49">
        <f t="shared" si="0"/>
        <v>45873</v>
      </c>
      <c r="B16" s="48" t="str">
        <f t="shared" si="1"/>
        <v>Mon</v>
      </c>
      <c r="C16" s="176"/>
      <c r="D16" s="177"/>
      <c r="E16" s="178"/>
      <c r="F16" s="179"/>
      <c r="G16" s="24"/>
      <c r="H16" s="25"/>
      <c r="I16" s="139"/>
      <c r="J16" s="139"/>
      <c r="K16" s="139"/>
      <c r="L16" s="140"/>
      <c r="M16" s="100"/>
      <c r="N16" s="64" t="s">
        <v>14</v>
      </c>
    </row>
    <row r="17" spans="1:14" ht="17.25" customHeight="1">
      <c r="A17" s="49">
        <f t="shared" si="0"/>
        <v>45874</v>
      </c>
      <c r="B17" s="48" t="str">
        <f t="shared" si="1"/>
        <v>Tue</v>
      </c>
      <c r="C17" s="176"/>
      <c r="D17" s="177"/>
      <c r="E17" s="178"/>
      <c r="F17" s="179"/>
      <c r="G17" s="24"/>
      <c r="H17" s="25"/>
      <c r="I17" s="139" t="s">
        <v>56</v>
      </c>
      <c r="J17" s="139"/>
      <c r="K17" s="139"/>
      <c r="L17" s="140"/>
      <c r="M17" s="100"/>
      <c r="N17" s="64" t="s">
        <v>15</v>
      </c>
    </row>
    <row r="18" spans="1:14" s="21" customFormat="1" ht="17.25" customHeight="1">
      <c r="A18" s="49">
        <f t="shared" si="0"/>
        <v>45875</v>
      </c>
      <c r="B18" s="48" t="str">
        <f t="shared" si="1"/>
        <v>Wed</v>
      </c>
      <c r="C18" s="176"/>
      <c r="D18" s="177"/>
      <c r="E18" s="180"/>
      <c r="F18" s="181"/>
      <c r="G18" s="24"/>
      <c r="H18" s="25"/>
      <c r="I18" s="242" t="s">
        <v>56</v>
      </c>
      <c r="J18" s="139"/>
      <c r="K18" s="139"/>
      <c r="L18" s="140"/>
      <c r="M18" s="100"/>
      <c r="N18" s="64" t="s">
        <v>16</v>
      </c>
    </row>
    <row r="19" spans="1:14" s="21" customFormat="1" ht="17.25" customHeight="1">
      <c r="A19" s="49">
        <f t="shared" si="0"/>
        <v>45876</v>
      </c>
      <c r="B19" s="48" t="str">
        <f t="shared" si="1"/>
        <v>Thu</v>
      </c>
      <c r="C19" s="176"/>
      <c r="D19" s="177"/>
      <c r="E19" s="180"/>
      <c r="F19" s="181"/>
      <c r="G19" s="24"/>
      <c r="H19" s="25"/>
      <c r="I19" s="242" t="s">
        <v>56</v>
      </c>
      <c r="J19" s="139"/>
      <c r="K19" s="139"/>
      <c r="L19" s="140"/>
      <c r="M19" s="100"/>
      <c r="N19" s="64" t="s">
        <v>40</v>
      </c>
    </row>
    <row r="20" spans="1:14" s="21" customFormat="1" ht="17.25" customHeight="1">
      <c r="A20" s="82">
        <f t="shared" si="0"/>
        <v>45877</v>
      </c>
      <c r="B20" s="83" t="str">
        <f t="shared" si="1"/>
        <v>Fri</v>
      </c>
      <c r="C20" s="243"/>
      <c r="D20" s="244"/>
      <c r="E20" s="247"/>
      <c r="F20" s="248"/>
      <c r="G20" s="84"/>
      <c r="H20" s="85"/>
      <c r="I20" s="239" t="s">
        <v>54</v>
      </c>
      <c r="J20" s="240"/>
      <c r="K20" s="240"/>
      <c r="L20" s="241"/>
      <c r="M20" s="100"/>
      <c r="N20" s="2"/>
    </row>
    <row r="21" spans="1:14" s="21" customFormat="1" ht="17.25" customHeight="1">
      <c r="A21" s="82">
        <f t="shared" si="0"/>
        <v>45878</v>
      </c>
      <c r="B21" s="83" t="str">
        <f t="shared" si="1"/>
        <v>Sat</v>
      </c>
      <c r="C21" s="243"/>
      <c r="D21" s="244"/>
      <c r="E21" s="247"/>
      <c r="F21" s="248"/>
      <c r="G21" s="84"/>
      <c r="H21" s="85"/>
      <c r="I21" s="239"/>
      <c r="J21" s="240"/>
      <c r="K21" s="240"/>
      <c r="L21" s="241"/>
      <c r="M21" s="101"/>
      <c r="N21" s="2"/>
    </row>
    <row r="22" spans="1:14" s="21" customFormat="1" ht="17.25" customHeight="1">
      <c r="A22" s="82">
        <f t="shared" si="0"/>
        <v>45879</v>
      </c>
      <c r="B22" s="83" t="str">
        <f t="shared" si="1"/>
        <v>Sun</v>
      </c>
      <c r="C22" s="243"/>
      <c r="D22" s="244"/>
      <c r="E22" s="245"/>
      <c r="F22" s="246"/>
      <c r="G22" s="84"/>
      <c r="H22" s="85"/>
      <c r="I22" s="239"/>
      <c r="J22" s="240"/>
      <c r="K22" s="240"/>
      <c r="L22" s="241"/>
      <c r="M22" s="101"/>
      <c r="N22" s="2"/>
    </row>
    <row r="23" spans="1:14" s="79" customFormat="1" ht="17.25" customHeight="1">
      <c r="A23" s="82">
        <f t="shared" si="0"/>
        <v>45880</v>
      </c>
      <c r="B23" s="83" t="s">
        <v>53</v>
      </c>
      <c r="C23" s="243"/>
      <c r="D23" s="244"/>
      <c r="E23" s="245"/>
      <c r="F23" s="246"/>
      <c r="G23" s="84"/>
      <c r="H23" s="85"/>
      <c r="I23" s="239"/>
      <c r="J23" s="240"/>
      <c r="K23" s="240"/>
      <c r="L23" s="241"/>
      <c r="M23" s="101"/>
    </row>
    <row r="24" spans="1:14" s="79" customFormat="1" ht="17.25" customHeight="1">
      <c r="A24" s="82">
        <f t="shared" si="0"/>
        <v>45881</v>
      </c>
      <c r="B24" s="83" t="str">
        <f t="shared" si="1"/>
        <v>Tue</v>
      </c>
      <c r="C24" s="243"/>
      <c r="D24" s="244"/>
      <c r="E24" s="245"/>
      <c r="F24" s="246"/>
      <c r="G24" s="84"/>
      <c r="H24" s="85"/>
      <c r="I24" s="239" t="s">
        <v>54</v>
      </c>
      <c r="J24" s="240"/>
      <c r="K24" s="240"/>
      <c r="L24" s="241"/>
      <c r="M24" s="101"/>
    </row>
    <row r="25" spans="1:14" s="79" customFormat="1" ht="17.25" customHeight="1">
      <c r="A25" s="82">
        <f t="shared" si="0"/>
        <v>45882</v>
      </c>
      <c r="B25" s="83" t="str">
        <f t="shared" si="1"/>
        <v>Wed</v>
      </c>
      <c r="C25" s="243"/>
      <c r="D25" s="244"/>
      <c r="E25" s="245"/>
      <c r="F25" s="246"/>
      <c r="G25" s="84"/>
      <c r="H25" s="85"/>
      <c r="I25" s="239" t="s">
        <v>54</v>
      </c>
      <c r="J25" s="240"/>
      <c r="K25" s="240"/>
      <c r="L25" s="241"/>
      <c r="M25" s="101"/>
    </row>
    <row r="26" spans="1:14" s="79" customFormat="1" ht="17.25" customHeight="1">
      <c r="A26" s="82">
        <f t="shared" si="0"/>
        <v>45883</v>
      </c>
      <c r="B26" s="83" t="str">
        <f t="shared" si="1"/>
        <v>Thu</v>
      </c>
      <c r="C26" s="243"/>
      <c r="D26" s="244"/>
      <c r="E26" s="245"/>
      <c r="F26" s="246"/>
      <c r="G26" s="84"/>
      <c r="H26" s="85"/>
      <c r="I26" s="239" t="s">
        <v>54</v>
      </c>
      <c r="J26" s="240"/>
      <c r="K26" s="240"/>
      <c r="L26" s="241"/>
      <c r="M26" s="101"/>
    </row>
    <row r="27" spans="1:14" s="79" customFormat="1" ht="17.25" customHeight="1">
      <c r="A27" s="82">
        <f t="shared" si="0"/>
        <v>45884</v>
      </c>
      <c r="B27" s="83" t="str">
        <f t="shared" si="1"/>
        <v>Fri</v>
      </c>
      <c r="C27" s="243"/>
      <c r="D27" s="244"/>
      <c r="E27" s="247"/>
      <c r="F27" s="248"/>
      <c r="G27" s="84"/>
      <c r="H27" s="85"/>
      <c r="I27" s="239" t="s">
        <v>54</v>
      </c>
      <c r="J27" s="240"/>
      <c r="K27" s="240"/>
      <c r="L27" s="241"/>
      <c r="M27" s="101"/>
    </row>
    <row r="28" spans="1:14" s="79" customFormat="1" ht="17.25" customHeight="1">
      <c r="A28" s="82">
        <f t="shared" si="0"/>
        <v>45885</v>
      </c>
      <c r="B28" s="83" t="str">
        <f t="shared" si="1"/>
        <v>Sat</v>
      </c>
      <c r="C28" s="243"/>
      <c r="D28" s="244"/>
      <c r="E28" s="245"/>
      <c r="F28" s="246"/>
      <c r="G28" s="84"/>
      <c r="H28" s="85"/>
      <c r="I28" s="239"/>
      <c r="J28" s="240"/>
      <c r="K28" s="240"/>
      <c r="L28" s="241"/>
      <c r="M28" s="101"/>
    </row>
    <row r="29" spans="1:14" s="79" customFormat="1" ht="17.25" customHeight="1">
      <c r="A29" s="82">
        <f t="shared" si="0"/>
        <v>45886</v>
      </c>
      <c r="B29" s="83" t="str">
        <f t="shared" si="1"/>
        <v>Sun</v>
      </c>
      <c r="C29" s="243"/>
      <c r="D29" s="244"/>
      <c r="E29" s="247"/>
      <c r="F29" s="248"/>
      <c r="G29" s="84"/>
      <c r="H29" s="85"/>
      <c r="I29" s="239"/>
      <c r="J29" s="240"/>
      <c r="K29" s="240"/>
      <c r="L29" s="241"/>
      <c r="M29" s="101"/>
    </row>
    <row r="30" spans="1:14" s="21" customFormat="1" ht="17.25" customHeight="1">
      <c r="A30" s="82">
        <f t="shared" si="0"/>
        <v>45887</v>
      </c>
      <c r="B30" s="83" t="str">
        <f t="shared" si="1"/>
        <v>Mon</v>
      </c>
      <c r="C30" s="243"/>
      <c r="D30" s="244"/>
      <c r="E30" s="247"/>
      <c r="F30" s="248"/>
      <c r="G30" s="84"/>
      <c r="H30" s="85"/>
      <c r="I30" s="239" t="s">
        <v>54</v>
      </c>
      <c r="J30" s="240"/>
      <c r="K30" s="240"/>
      <c r="L30" s="241"/>
      <c r="M30" s="101"/>
      <c r="N30" s="2"/>
    </row>
    <row r="31" spans="1:14" s="21" customFormat="1" ht="17.25" customHeight="1">
      <c r="A31" s="49">
        <f t="shared" si="0"/>
        <v>45888</v>
      </c>
      <c r="B31" s="48" t="str">
        <f t="shared" si="1"/>
        <v>Tue</v>
      </c>
      <c r="C31" s="176"/>
      <c r="D31" s="177"/>
      <c r="E31" s="178"/>
      <c r="F31" s="179"/>
      <c r="G31" s="24"/>
      <c r="H31" s="25"/>
      <c r="I31" s="242" t="s">
        <v>56</v>
      </c>
      <c r="J31" s="139"/>
      <c r="K31" s="139"/>
      <c r="L31" s="140"/>
      <c r="M31" s="101"/>
      <c r="N31" s="2"/>
    </row>
    <row r="32" spans="1:14" s="21" customFormat="1" ht="17.25" customHeight="1">
      <c r="A32" s="49">
        <f t="shared" si="0"/>
        <v>45889</v>
      </c>
      <c r="B32" s="48" t="str">
        <f t="shared" si="1"/>
        <v>Wed</v>
      </c>
      <c r="C32" s="176"/>
      <c r="D32" s="177"/>
      <c r="E32" s="178"/>
      <c r="F32" s="179"/>
      <c r="G32" s="24"/>
      <c r="H32" s="25"/>
      <c r="I32" s="139" t="s">
        <v>56</v>
      </c>
      <c r="J32" s="139"/>
      <c r="K32" s="139"/>
      <c r="L32" s="140"/>
      <c r="M32" s="102"/>
      <c r="N32" s="4"/>
    </row>
    <row r="33" spans="1:14" s="21" customFormat="1" ht="17.25" customHeight="1">
      <c r="A33" s="49">
        <f t="shared" si="0"/>
        <v>45890</v>
      </c>
      <c r="B33" s="48" t="str">
        <f t="shared" si="1"/>
        <v>Thu</v>
      </c>
      <c r="C33" s="176"/>
      <c r="D33" s="177"/>
      <c r="E33" s="180"/>
      <c r="F33" s="181"/>
      <c r="G33" s="24"/>
      <c r="H33" s="25"/>
      <c r="I33" s="139" t="s">
        <v>56</v>
      </c>
      <c r="J33" s="139"/>
      <c r="K33" s="139"/>
      <c r="L33" s="140"/>
      <c r="M33" s="100"/>
      <c r="N33" s="4"/>
    </row>
    <row r="34" spans="1:14" s="21" customFormat="1" ht="17.25" customHeight="1">
      <c r="A34" s="49">
        <f t="shared" si="0"/>
        <v>45891</v>
      </c>
      <c r="B34" s="48" t="str">
        <f t="shared" si="1"/>
        <v>Fri</v>
      </c>
      <c r="C34" s="176"/>
      <c r="D34" s="177"/>
      <c r="E34" s="178"/>
      <c r="F34" s="179"/>
      <c r="G34" s="24"/>
      <c r="H34" s="25"/>
      <c r="I34" s="139"/>
      <c r="J34" s="139"/>
      <c r="K34" s="139"/>
      <c r="L34" s="140"/>
      <c r="M34" s="100"/>
      <c r="N34" s="2"/>
    </row>
    <row r="35" spans="1:14" s="21" customFormat="1" ht="17.25" customHeight="1">
      <c r="A35" s="49">
        <f t="shared" si="0"/>
        <v>45892</v>
      </c>
      <c r="B35" s="48" t="str">
        <f t="shared" si="1"/>
        <v>Sat</v>
      </c>
      <c r="C35" s="176"/>
      <c r="D35" s="177"/>
      <c r="E35" s="178"/>
      <c r="F35" s="179"/>
      <c r="G35" s="24"/>
      <c r="H35" s="25"/>
      <c r="I35" s="139"/>
      <c r="J35" s="139"/>
      <c r="K35" s="139"/>
      <c r="L35" s="140"/>
      <c r="M35" s="100"/>
      <c r="N35" s="2"/>
    </row>
    <row r="36" spans="1:14" s="21" customFormat="1" ht="17.25" customHeight="1">
      <c r="A36" s="49">
        <f t="shared" si="0"/>
        <v>45893</v>
      </c>
      <c r="B36" s="48" t="str">
        <f t="shared" si="1"/>
        <v>Sun</v>
      </c>
      <c r="C36" s="176"/>
      <c r="D36" s="177"/>
      <c r="E36" s="178"/>
      <c r="F36" s="179"/>
      <c r="G36" s="24"/>
      <c r="H36" s="25"/>
      <c r="I36" s="139"/>
      <c r="J36" s="139"/>
      <c r="K36" s="139"/>
      <c r="L36" s="140"/>
      <c r="M36" s="100"/>
      <c r="N36" s="2"/>
    </row>
    <row r="37" spans="1:14" s="21" customFormat="1" ht="17.25" customHeight="1">
      <c r="A37" s="49">
        <f t="shared" si="0"/>
        <v>45894</v>
      </c>
      <c r="B37" s="48" t="str">
        <f t="shared" si="1"/>
        <v>Mon</v>
      </c>
      <c r="C37" s="176"/>
      <c r="D37" s="177"/>
      <c r="E37" s="178"/>
      <c r="F37" s="179"/>
      <c r="G37" s="24"/>
      <c r="H37" s="25"/>
      <c r="I37" s="139"/>
      <c r="J37" s="139"/>
      <c r="K37" s="139"/>
      <c r="L37" s="140"/>
      <c r="M37" s="100"/>
      <c r="N37" s="2"/>
    </row>
    <row r="38" spans="1:14" s="21" customFormat="1" ht="17.25" customHeight="1">
      <c r="A38" s="49">
        <f t="shared" si="0"/>
        <v>45895</v>
      </c>
      <c r="B38" s="48" t="str">
        <f t="shared" si="1"/>
        <v>Tue</v>
      </c>
      <c r="C38" s="176"/>
      <c r="D38" s="177"/>
      <c r="E38" s="178"/>
      <c r="F38" s="179"/>
      <c r="G38" s="24"/>
      <c r="H38" s="25"/>
      <c r="I38" s="139"/>
      <c r="J38" s="139"/>
      <c r="K38" s="139"/>
      <c r="L38" s="140"/>
      <c r="M38" s="100"/>
      <c r="N38" s="2"/>
    </row>
    <row r="39" spans="1:14" s="21" customFormat="1" ht="17.25" customHeight="1">
      <c r="A39" s="49">
        <f t="shared" si="0"/>
        <v>45896</v>
      </c>
      <c r="B39" s="48" t="str">
        <f t="shared" si="1"/>
        <v>Wed</v>
      </c>
      <c r="C39" s="176"/>
      <c r="D39" s="177"/>
      <c r="E39" s="180"/>
      <c r="F39" s="181"/>
      <c r="G39" s="24"/>
      <c r="H39" s="25"/>
      <c r="I39" s="139"/>
      <c r="J39" s="139"/>
      <c r="K39" s="139"/>
      <c r="L39" s="140"/>
      <c r="M39" s="100"/>
      <c r="N39" s="4"/>
    </row>
    <row r="40" spans="1:14" s="21" customFormat="1" ht="17.25" customHeight="1">
      <c r="A40" s="49">
        <f t="shared" si="0"/>
        <v>45897</v>
      </c>
      <c r="B40" s="48" t="str">
        <f t="shared" si="1"/>
        <v>Thu</v>
      </c>
      <c r="C40" s="176"/>
      <c r="D40" s="177"/>
      <c r="E40" s="180"/>
      <c r="F40" s="181"/>
      <c r="G40" s="24"/>
      <c r="H40" s="25"/>
      <c r="I40" s="139"/>
      <c r="J40" s="139"/>
      <c r="K40" s="139"/>
      <c r="L40" s="140"/>
      <c r="M40" s="100"/>
      <c r="N40" s="4"/>
    </row>
    <row r="41" spans="1:14" s="21" customFormat="1" ht="17.25" customHeight="1">
      <c r="A41" s="49">
        <f t="shared" si="0"/>
        <v>45898</v>
      </c>
      <c r="B41" s="48" t="str">
        <f t="shared" si="1"/>
        <v>Fri</v>
      </c>
      <c r="C41" s="176"/>
      <c r="D41" s="177"/>
      <c r="E41" s="178"/>
      <c r="F41" s="179"/>
      <c r="G41" s="24"/>
      <c r="H41" s="25"/>
      <c r="I41" s="139"/>
      <c r="J41" s="139"/>
      <c r="K41" s="139"/>
      <c r="L41" s="140"/>
      <c r="M41" s="100"/>
      <c r="N41" s="2"/>
    </row>
    <row r="42" spans="1:14" s="21" customFormat="1" ht="17.25" customHeight="1">
      <c r="A42" s="49">
        <f t="shared" si="0"/>
        <v>45899</v>
      </c>
      <c r="B42" s="61" t="str">
        <f t="shared" si="1"/>
        <v>Sat</v>
      </c>
      <c r="C42" s="176"/>
      <c r="D42" s="177"/>
      <c r="E42" s="178"/>
      <c r="F42" s="179"/>
      <c r="G42" s="24"/>
      <c r="H42" s="25"/>
      <c r="I42" s="139"/>
      <c r="J42" s="139"/>
      <c r="K42" s="139"/>
      <c r="L42" s="140"/>
      <c r="M42" s="100"/>
      <c r="N42" s="2"/>
    </row>
    <row r="43" spans="1:14" s="21" customFormat="1" ht="17.25" customHeight="1" thickBot="1">
      <c r="A43" s="57">
        <f t="shared" si="0"/>
        <v>45900</v>
      </c>
      <c r="B43" s="58" t="str">
        <f t="shared" si="1"/>
        <v>Sun</v>
      </c>
      <c r="C43" s="165"/>
      <c r="D43" s="228"/>
      <c r="E43" s="229"/>
      <c r="F43" s="230"/>
      <c r="G43" s="59"/>
      <c r="H43" s="60"/>
      <c r="I43" s="209"/>
      <c r="J43" s="209"/>
      <c r="K43" s="209"/>
      <c r="L43" s="210"/>
      <c r="M43" s="100"/>
      <c r="N43" s="2"/>
    </row>
    <row r="44" spans="1:14" s="22" customFormat="1" ht="18" customHeight="1" thickBot="1">
      <c r="A44" s="9"/>
      <c r="B44" s="10"/>
      <c r="C44" s="11"/>
      <c r="D44" s="11"/>
      <c r="E44" s="200" t="s">
        <v>25</v>
      </c>
      <c r="F44" s="201"/>
      <c r="G44" s="35">
        <f>SUM(G13:G43)</f>
        <v>0</v>
      </c>
      <c r="H44" s="12"/>
      <c r="I44" s="12"/>
      <c r="J44" s="12"/>
      <c r="K44" s="12"/>
      <c r="L44" s="12"/>
      <c r="M44" s="12"/>
      <c r="N44" s="2"/>
    </row>
    <row r="45" spans="1:14" s="22" customFormat="1" ht="18" customHeight="1" thickBot="1">
      <c r="A45" s="9"/>
      <c r="B45" s="10"/>
      <c r="C45" s="175"/>
      <c r="D45" s="175"/>
      <c r="E45" s="175"/>
      <c r="F45" s="175"/>
      <c r="G45" s="29"/>
      <c r="H45" s="12"/>
      <c r="I45" s="12"/>
      <c r="J45" s="12"/>
      <c r="K45" s="12"/>
      <c r="L45" s="12"/>
      <c r="M45" s="12"/>
      <c r="N45" s="2"/>
    </row>
    <row r="46" spans="1:14" ht="27.95" customHeight="1" thickBot="1">
      <c r="A46" s="202" t="s">
        <v>36</v>
      </c>
      <c r="B46" s="202"/>
      <c r="C46" s="202"/>
      <c r="D46" s="203" t="s">
        <v>29</v>
      </c>
      <c r="E46" s="204"/>
      <c r="F46" s="204" t="s">
        <v>0</v>
      </c>
      <c r="G46" s="204"/>
      <c r="H46" s="41" t="s">
        <v>7</v>
      </c>
      <c r="I46" s="40"/>
      <c r="J46" s="12"/>
      <c r="K46" s="16"/>
      <c r="L46" s="46" t="s">
        <v>24</v>
      </c>
      <c r="M46" s="103"/>
    </row>
    <row r="47" spans="1:14" ht="27.95" customHeight="1">
      <c r="A47" s="202"/>
      <c r="B47" s="202"/>
      <c r="C47" s="202"/>
      <c r="D47" s="205"/>
      <c r="E47" s="206"/>
      <c r="F47" s="206" t="s">
        <v>8</v>
      </c>
      <c r="G47" s="206"/>
      <c r="H47" s="42" t="s">
        <v>7</v>
      </c>
      <c r="I47" s="40"/>
      <c r="J47" s="12"/>
      <c r="K47" s="17"/>
      <c r="L47" s="186"/>
      <c r="M47" s="20"/>
    </row>
    <row r="48" spans="1:14" ht="27.95" customHeight="1" thickBot="1">
      <c r="A48" s="202" t="s">
        <v>37</v>
      </c>
      <c r="B48" s="202"/>
      <c r="C48" s="202"/>
      <c r="D48" s="207" t="s">
        <v>30</v>
      </c>
      <c r="E48" s="208"/>
      <c r="F48" s="208"/>
      <c r="G48" s="208"/>
      <c r="H48" s="43" t="s">
        <v>7</v>
      </c>
      <c r="I48" s="40"/>
      <c r="J48" s="12"/>
      <c r="K48" s="16"/>
      <c r="L48" s="187"/>
      <c r="M48" s="20"/>
    </row>
    <row r="49" spans="1:13" ht="6.75" customHeight="1" thickBot="1">
      <c r="A49" s="9"/>
      <c r="B49" s="10"/>
      <c r="C49" s="11"/>
      <c r="D49" s="11"/>
      <c r="E49" s="11"/>
      <c r="F49" s="13"/>
      <c r="G49" s="14"/>
      <c r="H49" s="12"/>
      <c r="I49" s="12"/>
      <c r="J49" s="12"/>
      <c r="K49" s="16"/>
      <c r="L49" s="187"/>
      <c r="M49" s="20"/>
    </row>
    <row r="50" spans="1:13" ht="27" customHeight="1" thickTop="1" thickBot="1">
      <c r="A50" s="189" t="s">
        <v>31</v>
      </c>
      <c r="B50" s="190"/>
      <c r="C50" s="193" t="s">
        <v>32</v>
      </c>
      <c r="D50" s="193"/>
      <c r="E50" s="194"/>
      <c r="F50" s="93"/>
      <c r="G50" s="197" t="s">
        <v>33</v>
      </c>
      <c r="H50" s="198"/>
      <c r="I50" s="94">
        <v>45902</v>
      </c>
      <c r="J50" s="5"/>
      <c r="K50" s="18"/>
      <c r="L50" s="188"/>
      <c r="M50" s="20"/>
    </row>
    <row r="51" spans="1:13" ht="27" customHeight="1" thickBot="1">
      <c r="A51" s="191"/>
      <c r="B51" s="192"/>
      <c r="C51" s="195" t="s">
        <v>33</v>
      </c>
      <c r="D51" s="195"/>
      <c r="E51" s="196"/>
      <c r="F51" s="95"/>
      <c r="G51" s="199" t="s">
        <v>34</v>
      </c>
      <c r="H51" s="199"/>
      <c r="I51" s="96">
        <v>45905</v>
      </c>
      <c r="J51" s="45"/>
      <c r="K51" s="18"/>
      <c r="L51" s="12"/>
      <c r="M51" s="12"/>
    </row>
    <row r="52" spans="1:13" ht="10.5" customHeight="1" thickTop="1">
      <c r="A52" s="44"/>
      <c r="B52" s="44"/>
      <c r="C52" s="44"/>
      <c r="D52" s="44"/>
      <c r="E52" s="44"/>
      <c r="F52" s="44"/>
      <c r="G52" s="44"/>
      <c r="H52" s="44"/>
      <c r="I52" s="44"/>
      <c r="J52" s="44"/>
      <c r="K52" s="44"/>
      <c r="L52" s="44"/>
      <c r="M52" s="44"/>
    </row>
    <row r="53" spans="1:13" ht="354.95" customHeight="1">
      <c r="A53" s="145" t="s">
        <v>35</v>
      </c>
      <c r="B53" s="145"/>
      <c r="C53" s="145"/>
      <c r="D53" s="145"/>
      <c r="E53" s="145"/>
      <c r="F53" s="145"/>
      <c r="G53" s="145"/>
      <c r="H53" s="145"/>
      <c r="I53" s="145"/>
      <c r="J53" s="145"/>
      <c r="K53" s="145"/>
      <c r="L53" s="145"/>
      <c r="M53" s="90"/>
    </row>
    <row r="54" spans="1:13" ht="22.5" customHeight="1">
      <c r="A54" s="27"/>
      <c r="B54" s="27"/>
      <c r="C54" s="27"/>
      <c r="D54" s="27"/>
      <c r="E54" s="27"/>
      <c r="F54" s="27"/>
      <c r="G54" s="27"/>
      <c r="H54" s="27"/>
      <c r="I54" s="27"/>
      <c r="J54" s="27"/>
      <c r="K54" s="27"/>
      <c r="L54" s="27"/>
      <c r="M54" s="27"/>
    </row>
    <row r="55" spans="1:13" ht="22.5" customHeight="1">
      <c r="A55" s="27"/>
      <c r="B55" s="27"/>
      <c r="C55" s="27"/>
      <c r="D55" s="27"/>
      <c r="E55" s="27"/>
      <c r="F55" s="27"/>
      <c r="G55" s="27"/>
      <c r="H55" s="27"/>
      <c r="I55" s="27"/>
      <c r="J55" s="27"/>
      <c r="K55" s="27"/>
      <c r="L55" s="27"/>
      <c r="M55" s="27"/>
    </row>
    <row r="56" spans="1:13" ht="22.5" customHeight="1">
      <c r="A56" s="27"/>
      <c r="B56" s="27"/>
      <c r="C56" s="27"/>
      <c r="D56" s="27"/>
      <c r="E56" s="27"/>
      <c r="F56" s="27"/>
      <c r="G56" s="27"/>
      <c r="H56" s="27"/>
      <c r="I56" s="27"/>
      <c r="J56" s="27"/>
      <c r="K56" s="27"/>
      <c r="L56" s="27"/>
      <c r="M56" s="27"/>
    </row>
    <row r="57" spans="1:13" ht="22.5" customHeight="1">
      <c r="A57" s="27"/>
      <c r="B57" s="27"/>
      <c r="C57" s="27"/>
      <c r="D57" s="27"/>
      <c r="E57" s="27"/>
      <c r="F57" s="27"/>
      <c r="G57" s="27"/>
      <c r="H57" s="27"/>
      <c r="I57" s="27"/>
      <c r="J57" s="27"/>
      <c r="K57" s="27"/>
      <c r="L57" s="27"/>
      <c r="M57" s="27"/>
    </row>
    <row r="58" spans="1:13" ht="22.5" customHeight="1">
      <c r="A58" s="27"/>
      <c r="B58" s="27"/>
      <c r="C58" s="27"/>
      <c r="D58" s="27"/>
      <c r="E58" s="27"/>
      <c r="F58" s="27"/>
      <c r="G58" s="27"/>
      <c r="H58" s="27"/>
      <c r="I58" s="27"/>
      <c r="J58" s="27"/>
      <c r="K58" s="27"/>
      <c r="L58" s="27"/>
      <c r="M58" s="27"/>
    </row>
    <row r="59" spans="1:13" ht="22.5" customHeight="1">
      <c r="A59" s="27"/>
      <c r="B59" s="27"/>
      <c r="C59" s="27"/>
      <c r="D59" s="27"/>
      <c r="E59" s="27"/>
      <c r="F59" s="27"/>
      <c r="G59" s="27"/>
      <c r="H59" s="27"/>
      <c r="I59" s="27"/>
      <c r="J59" s="27"/>
      <c r="K59" s="27"/>
      <c r="L59" s="27"/>
      <c r="M59" s="27"/>
    </row>
    <row r="60" spans="1:13" ht="22.5" customHeight="1">
      <c r="A60" s="27"/>
      <c r="B60" s="27"/>
      <c r="C60" s="27"/>
      <c r="D60" s="27"/>
      <c r="E60" s="27"/>
      <c r="F60" s="27"/>
      <c r="G60" s="27"/>
      <c r="H60" s="27"/>
      <c r="I60" s="27"/>
      <c r="J60" s="27"/>
      <c r="K60" s="27"/>
      <c r="L60" s="27"/>
      <c r="M60" s="27"/>
    </row>
    <row r="61" spans="1:13" ht="189.75" customHeight="1">
      <c r="A61" s="27"/>
      <c r="B61" s="27"/>
      <c r="C61" s="27"/>
      <c r="D61" s="27"/>
      <c r="E61" s="27"/>
      <c r="F61" s="27"/>
      <c r="G61" s="27"/>
      <c r="H61" s="27"/>
      <c r="I61" s="27"/>
      <c r="J61" s="27"/>
      <c r="K61" s="27"/>
      <c r="L61" s="27"/>
      <c r="M61" s="27"/>
    </row>
    <row r="62" spans="1:13">
      <c r="A62" s="1"/>
      <c r="B62" s="1"/>
      <c r="C62" s="2"/>
      <c r="D62" s="2"/>
      <c r="E62" s="2"/>
      <c r="F62" s="2"/>
      <c r="G62" s="2"/>
      <c r="H62" s="2"/>
      <c r="I62" s="2"/>
      <c r="J62" s="2"/>
      <c r="K62" s="2"/>
      <c r="L62" s="2"/>
      <c r="M62" s="2"/>
    </row>
    <row r="63" spans="1:13">
      <c r="A63" s="1"/>
      <c r="B63" s="1"/>
      <c r="C63" s="2"/>
      <c r="D63" s="2"/>
      <c r="E63" s="2"/>
      <c r="F63" s="2"/>
      <c r="G63" s="2"/>
      <c r="H63" s="2"/>
      <c r="I63" s="2"/>
      <c r="J63" s="2"/>
      <c r="K63" s="2"/>
      <c r="L63" s="2"/>
      <c r="M63" s="2"/>
    </row>
    <row r="64" spans="1:13" ht="11.25" customHeight="1">
      <c r="A64" s="1"/>
      <c r="B64" s="1"/>
      <c r="C64" s="2"/>
      <c r="D64" s="2"/>
      <c r="E64" s="2"/>
      <c r="F64" s="2"/>
      <c r="G64" s="2"/>
      <c r="H64" s="2"/>
      <c r="I64" s="2"/>
      <c r="J64" s="2"/>
      <c r="K64" s="2"/>
      <c r="L64" s="2"/>
      <c r="M64" s="2"/>
    </row>
    <row r="65" spans="1:13">
      <c r="A65" s="1"/>
      <c r="B65" s="1"/>
      <c r="C65" s="2"/>
      <c r="D65" s="2"/>
      <c r="E65" s="2"/>
      <c r="F65" s="2"/>
      <c r="G65" s="2"/>
      <c r="H65" s="2"/>
      <c r="I65" s="2"/>
      <c r="J65" s="2"/>
      <c r="K65" s="2"/>
      <c r="L65" s="2"/>
      <c r="M65" s="2"/>
    </row>
    <row r="66" spans="1:13">
      <c r="A66" s="1"/>
      <c r="B66" s="1"/>
      <c r="C66" s="2"/>
      <c r="D66" s="2"/>
      <c r="E66" s="2"/>
      <c r="F66" s="2"/>
      <c r="G66" s="2"/>
      <c r="H66" s="2"/>
      <c r="I66" s="2"/>
      <c r="J66" s="2"/>
      <c r="K66" s="2"/>
      <c r="L66" s="2"/>
      <c r="M66" s="2"/>
    </row>
    <row r="67" spans="1:13">
      <c r="A67" s="1"/>
      <c r="B67" s="1"/>
      <c r="C67" s="2"/>
      <c r="D67" s="2"/>
      <c r="E67" s="2"/>
      <c r="F67" s="2"/>
      <c r="G67" s="2"/>
      <c r="H67" s="2"/>
      <c r="I67" s="2"/>
      <c r="J67" s="2"/>
      <c r="K67" s="2"/>
      <c r="L67" s="2"/>
      <c r="M67" s="2"/>
    </row>
  </sheetData>
  <mergeCells count="132">
    <mergeCell ref="I30:L30"/>
    <mergeCell ref="I31:L31"/>
    <mergeCell ref="E38:F38"/>
    <mergeCell ref="C31:D31"/>
    <mergeCell ref="E31:F31"/>
    <mergeCell ref="C32:D32"/>
    <mergeCell ref="E32:F32"/>
    <mergeCell ref="C33:D33"/>
    <mergeCell ref="E33:F33"/>
    <mergeCell ref="I32:L32"/>
    <mergeCell ref="I33:L33"/>
    <mergeCell ref="I37:L37"/>
    <mergeCell ref="I38:L38"/>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0:D20"/>
    <mergeCell ref="E20:F20"/>
    <mergeCell ref="C21:D21"/>
    <mergeCell ref="E21:F21"/>
    <mergeCell ref="C16:D16"/>
    <mergeCell ref="E16:F16"/>
    <mergeCell ref="C17:D17"/>
    <mergeCell ref="E17:F17"/>
    <mergeCell ref="C18:D18"/>
    <mergeCell ref="E18:F18"/>
    <mergeCell ref="C19:D19"/>
    <mergeCell ref="A9:B9"/>
    <mergeCell ref="A6:F6"/>
    <mergeCell ref="G6:H6"/>
    <mergeCell ref="A8:B8"/>
    <mergeCell ref="C8:D8"/>
    <mergeCell ref="E8:F8"/>
    <mergeCell ref="I15:L15"/>
    <mergeCell ref="A11:A12"/>
    <mergeCell ref="B11:B12"/>
    <mergeCell ref="G11:G12"/>
    <mergeCell ref="H11:H12"/>
    <mergeCell ref="I11:L12"/>
    <mergeCell ref="I13:L13"/>
    <mergeCell ref="I14:L14"/>
    <mergeCell ref="C11:D12"/>
    <mergeCell ref="E11:F12"/>
    <mergeCell ref="C13:D13"/>
    <mergeCell ref="C14:D14"/>
    <mergeCell ref="C15:D15"/>
    <mergeCell ref="I6:L6"/>
    <mergeCell ref="K1:L1"/>
    <mergeCell ref="A2:L2"/>
    <mergeCell ref="A4:B4"/>
    <mergeCell ref="C4:F4"/>
    <mergeCell ref="G4:H4"/>
    <mergeCell ref="I4:L4"/>
    <mergeCell ref="A5:B5"/>
    <mergeCell ref="C5:F5"/>
    <mergeCell ref="G5:H5"/>
    <mergeCell ref="I5:L5"/>
    <mergeCell ref="I16:L16"/>
    <mergeCell ref="I17:L17"/>
    <mergeCell ref="I18:L18"/>
    <mergeCell ref="I19:L19"/>
    <mergeCell ref="E13:F13"/>
    <mergeCell ref="E14:F14"/>
    <mergeCell ref="E15:F15"/>
    <mergeCell ref="E19:F19"/>
    <mergeCell ref="I20:L20"/>
    <mergeCell ref="I21:L21"/>
    <mergeCell ref="I22:L22"/>
    <mergeCell ref="I23:L23"/>
    <mergeCell ref="I24:L24"/>
    <mergeCell ref="I25:L25"/>
    <mergeCell ref="I26:L26"/>
    <mergeCell ref="I27:L27"/>
    <mergeCell ref="I28:L28"/>
    <mergeCell ref="I29:L29"/>
    <mergeCell ref="I39:L39"/>
    <mergeCell ref="L47:L50"/>
    <mergeCell ref="C45:F45"/>
    <mergeCell ref="I34:L34"/>
    <mergeCell ref="I35:L35"/>
    <mergeCell ref="I36:L36"/>
    <mergeCell ref="C34:D34"/>
    <mergeCell ref="E34:F34"/>
    <mergeCell ref="C35:D35"/>
    <mergeCell ref="E35:F35"/>
    <mergeCell ref="C36:D36"/>
    <mergeCell ref="E36:F36"/>
    <mergeCell ref="C37:D37"/>
    <mergeCell ref="E37:F37"/>
    <mergeCell ref="C38:D38"/>
    <mergeCell ref="C41:D41"/>
    <mergeCell ref="E41:F41"/>
    <mergeCell ref="C42:D42"/>
    <mergeCell ref="A53:L53"/>
    <mergeCell ref="I40:L40"/>
    <mergeCell ref="I41:L41"/>
    <mergeCell ref="I42:L42"/>
    <mergeCell ref="I43:L43"/>
    <mergeCell ref="E42:F42"/>
    <mergeCell ref="C43:D43"/>
    <mergeCell ref="E43:F43"/>
    <mergeCell ref="C39:D39"/>
    <mergeCell ref="E39:F39"/>
    <mergeCell ref="C40:D40"/>
    <mergeCell ref="E40:F40"/>
    <mergeCell ref="A48:C48"/>
    <mergeCell ref="D48:G48"/>
    <mergeCell ref="A50:B51"/>
    <mergeCell ref="C50:E50"/>
    <mergeCell ref="G50:H50"/>
    <mergeCell ref="C51:E51"/>
    <mergeCell ref="G51:H51"/>
    <mergeCell ref="E44:F44"/>
    <mergeCell ref="A46:C47"/>
    <mergeCell ref="D46:E47"/>
    <mergeCell ref="F46:G46"/>
    <mergeCell ref="F47:G47"/>
  </mergeCells>
  <phoneticPr fontId="1"/>
  <conditionalFormatting sqref="A36:M43 A23:A27 C23:H27 A29:A30 C29:H30 A13:M19 A31:H35 M33:M35 A20:H21 M20">
    <cfRule type="expression" dxfId="168" priority="71">
      <formula>$B13="Hol"</formula>
    </cfRule>
    <cfRule type="expression" dxfId="167" priority="72">
      <formula>$B13="Sat"</formula>
    </cfRule>
    <cfRule type="expression" dxfId="166" priority="73">
      <formula>$B13="Sun"</formula>
    </cfRule>
  </conditionalFormatting>
  <conditionalFormatting sqref="C4:F4">
    <cfRule type="expression" dxfId="165" priority="65">
      <formula>$C$4&lt;&gt;""</formula>
    </cfRule>
  </conditionalFormatting>
  <conditionalFormatting sqref="C5:F5">
    <cfRule type="expression" dxfId="164" priority="64">
      <formula>$C$5&lt;&gt;""</formula>
    </cfRule>
  </conditionalFormatting>
  <conditionalFormatting sqref="I4:M4">
    <cfRule type="expression" dxfId="163" priority="63">
      <formula>$I$4&lt;&gt;""</formula>
    </cfRule>
  </conditionalFormatting>
  <conditionalFormatting sqref="A22 C22:H22">
    <cfRule type="expression" dxfId="162" priority="58">
      <formula>$B22="Hol"</formula>
    </cfRule>
    <cfRule type="expression" dxfId="161" priority="59">
      <formula>$B22="Sat"</formula>
    </cfRule>
    <cfRule type="expression" dxfId="160" priority="60">
      <formula>$B22="Sun"</formula>
    </cfRule>
  </conditionalFormatting>
  <conditionalFormatting sqref="A28 C28:H28">
    <cfRule type="expression" dxfId="159" priority="55">
      <formula>$B28="Hol"</formula>
    </cfRule>
    <cfRule type="expression" dxfId="158" priority="56">
      <formula>$B28="Sat"</formula>
    </cfRule>
    <cfRule type="expression" dxfId="157" priority="57">
      <formula>$B28="Sun"</formula>
    </cfRule>
  </conditionalFormatting>
  <conditionalFormatting sqref="B22">
    <cfRule type="expression" dxfId="156" priority="52">
      <formula>$B22="Hol"</formula>
    </cfRule>
    <cfRule type="expression" dxfId="155" priority="53">
      <formula>$B22="Sat"</formula>
    </cfRule>
    <cfRule type="expression" dxfId="154" priority="54">
      <formula>$B22="Sun"</formula>
    </cfRule>
  </conditionalFormatting>
  <conditionalFormatting sqref="C8:D8">
    <cfRule type="expression" dxfId="153" priority="45">
      <formula>$C$8&lt;&gt;""</formula>
    </cfRule>
  </conditionalFormatting>
  <conditionalFormatting sqref="C9">
    <cfRule type="expression" dxfId="152" priority="44">
      <formula>$C$9&lt;&gt;""</formula>
    </cfRule>
  </conditionalFormatting>
  <conditionalFormatting sqref="E9">
    <cfRule type="expression" dxfId="151" priority="43">
      <formula>$E$9&lt;&gt;""</formula>
    </cfRule>
  </conditionalFormatting>
  <conditionalFormatting sqref="B23:B25">
    <cfRule type="expression" dxfId="150" priority="39">
      <formula>$B23="Hol"</formula>
    </cfRule>
    <cfRule type="expression" dxfId="149" priority="40">
      <formula>$B23="Sat"</formula>
    </cfRule>
    <cfRule type="expression" dxfId="148" priority="41">
      <formula>$B23="Sun"</formula>
    </cfRule>
  </conditionalFormatting>
  <conditionalFormatting sqref="B26:B30">
    <cfRule type="expression" dxfId="147" priority="24">
      <formula>$B26="Hol"</formula>
    </cfRule>
    <cfRule type="expression" dxfId="146" priority="25">
      <formula>$B26="Sat"</formula>
    </cfRule>
    <cfRule type="expression" dxfId="145" priority="26">
      <formula>$B26="Sun"</formula>
    </cfRule>
  </conditionalFormatting>
  <conditionalFormatting sqref="I32:M32 I33:L35">
    <cfRule type="expression" dxfId="144" priority="27">
      <formula>$B32="Hol"</formula>
    </cfRule>
    <cfRule type="expression" dxfId="143" priority="28">
      <formula>$B32="Sat"</formula>
    </cfRule>
    <cfRule type="expression" dxfId="142" priority="29">
      <formula>$B32="Sun"</formula>
    </cfRule>
  </conditionalFormatting>
  <conditionalFormatting sqref="I27:M29 I21:M25">
    <cfRule type="expression" dxfId="141" priority="21">
      <formula>$B21="Hol"</formula>
    </cfRule>
    <cfRule type="expression" dxfId="140" priority="22">
      <formula>$B21="Sun"</formula>
    </cfRule>
    <cfRule type="expression" dxfId="139" priority="23">
      <formula>$B21="Sat"</formula>
    </cfRule>
  </conditionalFormatting>
  <conditionalFormatting sqref="M30">
    <cfRule type="expression" dxfId="138" priority="18">
      <formula>$B30="Hol"</formula>
    </cfRule>
    <cfRule type="expression" dxfId="137" priority="19">
      <formula>$B30="Sun"</formula>
    </cfRule>
    <cfRule type="expression" dxfId="136" priority="20">
      <formula>$B30="Sat"</formula>
    </cfRule>
  </conditionalFormatting>
  <conditionalFormatting sqref="I26:M26">
    <cfRule type="expression" dxfId="135" priority="15">
      <formula>$B26="Hol"</formula>
    </cfRule>
    <cfRule type="expression" dxfId="134" priority="16">
      <formula>$B26="Sun"</formula>
    </cfRule>
    <cfRule type="expression" dxfId="133" priority="17">
      <formula>$B26="Sat"</formula>
    </cfRule>
  </conditionalFormatting>
  <conditionalFormatting sqref="M31">
    <cfRule type="expression" dxfId="132" priority="12">
      <formula>$B31="Hol"</formula>
    </cfRule>
    <cfRule type="expression" dxfId="131" priority="13">
      <formula>$B31="Sun"</formula>
    </cfRule>
    <cfRule type="expression" dxfId="130" priority="14">
      <formula>$B31="Sat"</formula>
    </cfRule>
  </conditionalFormatting>
  <conditionalFormatting sqref="I5">
    <cfRule type="expression" dxfId="129" priority="11">
      <formula>$I$5&lt;&gt;""</formula>
    </cfRule>
  </conditionalFormatting>
  <conditionalFormatting sqref="I6">
    <cfRule type="expression" dxfId="128" priority="10">
      <formula>$I$5&lt;&gt;""</formula>
    </cfRule>
  </conditionalFormatting>
  <conditionalFormatting sqref="I20:L20">
    <cfRule type="expression" dxfId="127" priority="7">
      <formula>$B20="Hol"</formula>
    </cfRule>
    <cfRule type="expression" dxfId="126" priority="8">
      <formula>$B20="Sun"</formula>
    </cfRule>
    <cfRule type="expression" dxfId="125" priority="9">
      <formula>$B20="Sat"</formula>
    </cfRule>
  </conditionalFormatting>
  <conditionalFormatting sqref="I30:L30">
    <cfRule type="expression" dxfId="124" priority="4">
      <formula>$B30="Hol"</formula>
    </cfRule>
    <cfRule type="expression" dxfId="123" priority="5">
      <formula>$B30="Sun"</formula>
    </cfRule>
    <cfRule type="expression" dxfId="122" priority="6">
      <formula>$B30="Sat"</formula>
    </cfRule>
  </conditionalFormatting>
  <conditionalFormatting sqref="I31:L31">
    <cfRule type="expression" dxfId="121" priority="1">
      <formula>$B31="Hol"</formula>
    </cfRule>
    <cfRule type="expression" dxfId="120" priority="2">
      <formula>$B31="Sat"</formula>
    </cfRule>
    <cfRule type="expression" dxfId="119" priority="3">
      <formula>$B31="Sun"</formula>
    </cfRule>
  </conditionalFormatting>
  <dataValidations count="1">
    <dataValidation type="list" allowBlank="1" showInputMessage="1" showErrorMessage="1" sqref="H13:H43" xr:uid="{00000000-0002-0000-0400-000000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rowBreaks count="1" manualBreakCount="1">
    <brk id="61"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6"/>
  <sheetViews>
    <sheetView view="pageBreakPreview" zoomScaleNormal="100" zoomScaleSheetLayoutView="100" workbookViewId="0">
      <selection activeCell="J50" sqref="J50"/>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625" bestFit="1" customWidth="1"/>
    <col min="9" max="9" width="20.625" customWidth="1"/>
    <col min="10" max="10" width="16.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EDATE(Apr!A2,5)</f>
        <v>45901</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7.2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238"/>
      <c r="C12" s="151"/>
      <c r="D12" s="166"/>
      <c r="E12" s="168"/>
      <c r="F12" s="152"/>
      <c r="G12" s="142"/>
      <c r="H12" s="148"/>
      <c r="I12" s="151" t="s">
        <v>9</v>
      </c>
      <c r="J12" s="151" t="s">
        <v>9</v>
      </c>
      <c r="K12" s="151" t="s">
        <v>9</v>
      </c>
      <c r="L12" s="152" t="s">
        <v>9</v>
      </c>
    </row>
    <row r="13" spans="1:14" ht="17.25" customHeight="1">
      <c r="A13" s="52">
        <f>A2</f>
        <v>45901</v>
      </c>
      <c r="B13" s="48" t="str">
        <f>TEXT(A13,"ddd")</f>
        <v>Mon</v>
      </c>
      <c r="C13" s="169"/>
      <c r="D13" s="170"/>
      <c r="E13" s="171"/>
      <c r="F13" s="172"/>
      <c r="G13" s="53"/>
      <c r="H13" s="54"/>
      <c r="I13" s="157"/>
      <c r="J13" s="157"/>
      <c r="K13" s="157"/>
      <c r="L13" s="158"/>
      <c r="M13" s="2"/>
      <c r="N13" s="63" t="s">
        <v>13</v>
      </c>
    </row>
    <row r="14" spans="1:14" s="21" customFormat="1" ht="17.25" customHeight="1">
      <c r="A14" s="49">
        <f>A13+1</f>
        <v>45902</v>
      </c>
      <c r="B14" s="48" t="str">
        <f>TEXT(A14,"ddd")</f>
        <v>Tue</v>
      </c>
      <c r="C14" s="176"/>
      <c r="D14" s="177"/>
      <c r="E14" s="178"/>
      <c r="F14" s="179"/>
      <c r="G14" s="24"/>
      <c r="H14" s="25"/>
      <c r="I14" s="139"/>
      <c r="J14" s="139"/>
      <c r="K14" s="139"/>
      <c r="L14" s="140"/>
      <c r="N14" s="73" t="s">
        <v>41</v>
      </c>
    </row>
    <row r="15" spans="1:14" s="21" customFormat="1" ht="17.25" customHeight="1">
      <c r="A15" s="49">
        <f t="shared" ref="A15:A42" si="0">A14+1</f>
        <v>45903</v>
      </c>
      <c r="B15" s="48" t="str">
        <f t="shared" ref="B15:B42" si="1">TEXT(A15,"ddd")</f>
        <v>Wed</v>
      </c>
      <c r="C15" s="176"/>
      <c r="D15" s="177"/>
      <c r="E15" s="178"/>
      <c r="F15" s="179"/>
      <c r="G15" s="24"/>
      <c r="H15" s="25"/>
      <c r="I15" s="139"/>
      <c r="J15" s="139"/>
      <c r="K15" s="139"/>
      <c r="L15" s="140"/>
      <c r="N15" s="64" t="s">
        <v>39</v>
      </c>
    </row>
    <row r="16" spans="1:14" s="21" customFormat="1" ht="17.25" customHeight="1">
      <c r="A16" s="49">
        <f t="shared" si="0"/>
        <v>45904</v>
      </c>
      <c r="B16" s="48" t="str">
        <f t="shared" si="1"/>
        <v>Thu</v>
      </c>
      <c r="C16" s="176"/>
      <c r="D16" s="177"/>
      <c r="E16" s="178"/>
      <c r="F16" s="179"/>
      <c r="G16" s="24"/>
      <c r="H16" s="25"/>
      <c r="I16" s="139"/>
      <c r="J16" s="139"/>
      <c r="K16" s="139"/>
      <c r="L16" s="140"/>
      <c r="N16" s="64" t="s">
        <v>14</v>
      </c>
    </row>
    <row r="17" spans="1:14" s="21" customFormat="1" ht="17.25" customHeight="1">
      <c r="A17" s="49">
        <f t="shared" si="0"/>
        <v>45905</v>
      </c>
      <c r="B17" s="48" t="str">
        <f t="shared" si="1"/>
        <v>Fri</v>
      </c>
      <c r="C17" s="176"/>
      <c r="D17" s="177"/>
      <c r="E17" s="178"/>
      <c r="F17" s="179"/>
      <c r="G17" s="24"/>
      <c r="H17" s="25"/>
      <c r="I17" s="139"/>
      <c r="J17" s="139"/>
      <c r="K17" s="139"/>
      <c r="L17" s="140"/>
      <c r="N17" s="64" t="s">
        <v>15</v>
      </c>
    </row>
    <row r="18" spans="1:14" s="21" customFormat="1" ht="17.25" customHeight="1">
      <c r="A18" s="49">
        <f t="shared" si="0"/>
        <v>45906</v>
      </c>
      <c r="B18" s="48" t="str">
        <f t="shared" si="1"/>
        <v>Sat</v>
      </c>
      <c r="C18" s="176"/>
      <c r="D18" s="177"/>
      <c r="E18" s="180"/>
      <c r="F18" s="181"/>
      <c r="G18" s="24"/>
      <c r="H18" s="25"/>
      <c r="I18" s="139"/>
      <c r="J18" s="139"/>
      <c r="K18" s="139"/>
      <c r="L18" s="140"/>
      <c r="N18" s="64" t="s">
        <v>16</v>
      </c>
    </row>
    <row r="19" spans="1:14" s="21" customFormat="1" ht="17.25" customHeight="1">
      <c r="A19" s="49">
        <f t="shared" si="0"/>
        <v>45907</v>
      </c>
      <c r="B19" s="48" t="str">
        <f t="shared" si="1"/>
        <v>Sun</v>
      </c>
      <c r="C19" s="176"/>
      <c r="D19" s="177"/>
      <c r="E19" s="180"/>
      <c r="F19" s="181"/>
      <c r="G19" s="24"/>
      <c r="H19" s="25"/>
      <c r="I19" s="139"/>
      <c r="J19" s="139"/>
      <c r="K19" s="139"/>
      <c r="L19" s="140"/>
      <c r="N19" s="64" t="s">
        <v>40</v>
      </c>
    </row>
    <row r="20" spans="1:14" s="21" customFormat="1" ht="17.25" customHeight="1">
      <c r="A20" s="49">
        <f t="shared" si="0"/>
        <v>45908</v>
      </c>
      <c r="B20" s="48" t="str">
        <f t="shared" si="1"/>
        <v>Mon</v>
      </c>
      <c r="C20" s="176"/>
      <c r="D20" s="177"/>
      <c r="E20" s="178"/>
      <c r="F20" s="179"/>
      <c r="G20" s="24"/>
      <c r="H20" s="25"/>
      <c r="I20" s="139"/>
      <c r="J20" s="139"/>
      <c r="K20" s="139"/>
      <c r="L20" s="140"/>
      <c r="N20" s="2"/>
    </row>
    <row r="21" spans="1:14" s="21" customFormat="1" ht="17.25" customHeight="1">
      <c r="A21" s="49">
        <f t="shared" si="0"/>
        <v>45909</v>
      </c>
      <c r="B21" s="48" t="str">
        <f t="shared" si="1"/>
        <v>Tue</v>
      </c>
      <c r="C21" s="176"/>
      <c r="D21" s="177"/>
      <c r="E21" s="178"/>
      <c r="F21" s="179"/>
      <c r="G21" s="24"/>
      <c r="H21" s="25"/>
      <c r="I21" s="139"/>
      <c r="J21" s="139"/>
      <c r="K21" s="139"/>
      <c r="L21" s="140"/>
      <c r="N21" s="2"/>
    </row>
    <row r="22" spans="1:14" s="21" customFormat="1" ht="17.25" customHeight="1">
      <c r="A22" s="49">
        <f t="shared" si="0"/>
        <v>45910</v>
      </c>
      <c r="B22" s="48" t="str">
        <f t="shared" si="1"/>
        <v>Wed</v>
      </c>
      <c r="C22" s="176"/>
      <c r="D22" s="177"/>
      <c r="E22" s="178"/>
      <c r="F22" s="179"/>
      <c r="G22" s="24"/>
      <c r="H22" s="25"/>
      <c r="I22" s="139"/>
      <c r="J22" s="139"/>
      <c r="K22" s="139"/>
      <c r="L22" s="140"/>
      <c r="N22" s="2"/>
    </row>
    <row r="23" spans="1:14" s="21" customFormat="1" ht="17.25" customHeight="1">
      <c r="A23" s="49">
        <f t="shared" si="0"/>
        <v>45911</v>
      </c>
      <c r="B23" s="48" t="str">
        <f t="shared" si="1"/>
        <v>Thu</v>
      </c>
      <c r="C23" s="176"/>
      <c r="D23" s="177"/>
      <c r="E23" s="178"/>
      <c r="F23" s="179"/>
      <c r="G23" s="24"/>
      <c r="H23" s="25"/>
      <c r="I23" s="139"/>
      <c r="J23" s="139"/>
      <c r="K23" s="139"/>
      <c r="L23" s="140"/>
      <c r="N23" s="2"/>
    </row>
    <row r="24" spans="1:14" s="21" customFormat="1" ht="17.25" customHeight="1">
      <c r="A24" s="49">
        <f t="shared" si="0"/>
        <v>45912</v>
      </c>
      <c r="B24" s="48" t="str">
        <f t="shared" si="1"/>
        <v>Fri</v>
      </c>
      <c r="C24" s="176"/>
      <c r="D24" s="177"/>
      <c r="E24" s="178"/>
      <c r="F24" s="179"/>
      <c r="G24" s="24"/>
      <c r="H24" s="25"/>
      <c r="I24" s="139"/>
      <c r="J24" s="139"/>
      <c r="K24" s="139"/>
      <c r="L24" s="140"/>
      <c r="N24" s="2"/>
    </row>
    <row r="25" spans="1:14" s="21" customFormat="1" ht="17.25" customHeight="1">
      <c r="A25" s="49">
        <f t="shared" si="0"/>
        <v>45913</v>
      </c>
      <c r="B25" s="48" t="str">
        <f t="shared" si="1"/>
        <v>Sat</v>
      </c>
      <c r="C25" s="176"/>
      <c r="D25" s="177"/>
      <c r="E25" s="180"/>
      <c r="F25" s="181"/>
      <c r="G25" s="24"/>
      <c r="H25" s="25"/>
      <c r="I25" s="139"/>
      <c r="J25" s="139"/>
      <c r="K25" s="139"/>
      <c r="L25" s="140"/>
      <c r="N25" s="4"/>
    </row>
    <row r="26" spans="1:14" s="21" customFormat="1" ht="17.25" customHeight="1">
      <c r="A26" s="49">
        <f t="shared" si="0"/>
        <v>45914</v>
      </c>
      <c r="B26" s="48" t="str">
        <f t="shared" si="1"/>
        <v>Sun</v>
      </c>
      <c r="C26" s="176"/>
      <c r="D26" s="177"/>
      <c r="E26" s="180"/>
      <c r="F26" s="181"/>
      <c r="G26" s="24"/>
      <c r="H26" s="25"/>
      <c r="I26" s="139"/>
      <c r="J26" s="139"/>
      <c r="K26" s="139"/>
      <c r="L26" s="140"/>
      <c r="N26" s="4"/>
    </row>
    <row r="27" spans="1:14" s="21" customFormat="1" ht="17.25" customHeight="1">
      <c r="A27" s="49">
        <f t="shared" si="0"/>
        <v>45915</v>
      </c>
      <c r="B27" s="48" t="s">
        <v>53</v>
      </c>
      <c r="C27" s="176"/>
      <c r="D27" s="177"/>
      <c r="E27" s="178"/>
      <c r="F27" s="179"/>
      <c r="G27" s="24"/>
      <c r="H27" s="25"/>
      <c r="I27" s="139"/>
      <c r="J27" s="139"/>
      <c r="K27" s="139"/>
      <c r="L27" s="140"/>
      <c r="N27" s="2"/>
    </row>
    <row r="28" spans="1:14" s="21" customFormat="1" ht="17.25" customHeight="1">
      <c r="A28" s="49">
        <f t="shared" si="0"/>
        <v>45916</v>
      </c>
      <c r="B28" s="48" t="str">
        <f t="shared" si="1"/>
        <v>Tue</v>
      </c>
      <c r="C28" s="176"/>
      <c r="D28" s="177"/>
      <c r="E28" s="178"/>
      <c r="F28" s="179"/>
      <c r="G28" s="24"/>
      <c r="H28" s="25"/>
      <c r="I28" s="139"/>
      <c r="J28" s="139"/>
      <c r="K28" s="139"/>
      <c r="L28" s="140"/>
      <c r="N28" s="2"/>
    </row>
    <row r="29" spans="1:14" s="21" customFormat="1" ht="17.25" customHeight="1">
      <c r="A29" s="49">
        <f t="shared" si="0"/>
        <v>45917</v>
      </c>
      <c r="B29" s="48" t="str">
        <f t="shared" si="1"/>
        <v>Wed</v>
      </c>
      <c r="C29" s="176"/>
      <c r="D29" s="177"/>
      <c r="E29" s="178"/>
      <c r="F29" s="179"/>
      <c r="G29" s="24"/>
      <c r="H29" s="25"/>
      <c r="I29" s="139"/>
      <c r="J29" s="139"/>
      <c r="K29" s="139"/>
      <c r="L29" s="140"/>
      <c r="N29" s="2"/>
    </row>
    <row r="30" spans="1:14" s="21" customFormat="1" ht="17.25" customHeight="1">
      <c r="A30" s="49">
        <f t="shared" si="0"/>
        <v>45918</v>
      </c>
      <c r="B30" s="48" t="str">
        <f t="shared" si="1"/>
        <v>Thu</v>
      </c>
      <c r="C30" s="176"/>
      <c r="D30" s="177"/>
      <c r="E30" s="178"/>
      <c r="F30" s="179"/>
      <c r="G30" s="24"/>
      <c r="H30" s="25"/>
      <c r="I30" s="139"/>
      <c r="J30" s="139"/>
      <c r="K30" s="139"/>
      <c r="L30" s="140"/>
      <c r="N30" s="2"/>
    </row>
    <row r="31" spans="1:14" s="21" customFormat="1" ht="17.25" customHeight="1">
      <c r="A31" s="49">
        <f t="shared" si="0"/>
        <v>45919</v>
      </c>
      <c r="B31" s="48" t="str">
        <f t="shared" si="1"/>
        <v>Fri</v>
      </c>
      <c r="C31" s="176"/>
      <c r="D31" s="177"/>
      <c r="E31" s="178"/>
      <c r="F31" s="179"/>
      <c r="G31" s="24"/>
      <c r="H31" s="25"/>
      <c r="I31" s="139"/>
      <c r="J31" s="139"/>
      <c r="K31" s="139"/>
      <c r="L31" s="140"/>
      <c r="N31" s="2"/>
    </row>
    <row r="32" spans="1:14" s="21" customFormat="1" ht="17.25" customHeight="1">
      <c r="A32" s="49">
        <f t="shared" si="0"/>
        <v>45920</v>
      </c>
      <c r="B32" s="48" t="str">
        <f t="shared" ref="B32:B36" si="2">TEXT(A32,"ddd")</f>
        <v>Sat</v>
      </c>
      <c r="C32" s="176"/>
      <c r="D32" s="177"/>
      <c r="E32" s="178"/>
      <c r="F32" s="179"/>
      <c r="G32" s="24"/>
      <c r="H32" s="25"/>
      <c r="I32" s="139"/>
      <c r="J32" s="139"/>
      <c r="K32" s="139"/>
      <c r="L32" s="140"/>
      <c r="N32" s="4"/>
    </row>
    <row r="33" spans="1:14" s="21" customFormat="1" ht="17.25" customHeight="1">
      <c r="A33" s="49">
        <f t="shared" si="0"/>
        <v>45921</v>
      </c>
      <c r="B33" s="48" t="str">
        <f t="shared" si="2"/>
        <v>Sun</v>
      </c>
      <c r="C33" s="176"/>
      <c r="D33" s="177"/>
      <c r="E33" s="180"/>
      <c r="F33" s="181"/>
      <c r="G33" s="24"/>
      <c r="H33" s="25"/>
      <c r="I33" s="139"/>
      <c r="J33" s="139"/>
      <c r="K33" s="139"/>
      <c r="L33" s="140"/>
      <c r="N33" s="4"/>
    </row>
    <row r="34" spans="1:14" s="21" customFormat="1" ht="17.25" customHeight="1">
      <c r="A34" s="49">
        <f t="shared" si="0"/>
        <v>45922</v>
      </c>
      <c r="B34" s="48" t="str">
        <f t="shared" si="2"/>
        <v>Mon</v>
      </c>
      <c r="C34" s="176"/>
      <c r="D34" s="177"/>
      <c r="E34" s="178"/>
      <c r="F34" s="179"/>
      <c r="G34" s="24"/>
      <c r="H34" s="25"/>
      <c r="I34" s="139"/>
      <c r="J34" s="139"/>
      <c r="K34" s="139"/>
      <c r="L34" s="140"/>
      <c r="N34" s="2"/>
    </row>
    <row r="35" spans="1:14" s="21" customFormat="1" ht="17.25" customHeight="1">
      <c r="A35" s="49">
        <f t="shared" si="0"/>
        <v>45923</v>
      </c>
      <c r="B35" s="48" t="s">
        <v>53</v>
      </c>
      <c r="C35" s="176"/>
      <c r="D35" s="177"/>
      <c r="E35" s="178"/>
      <c r="F35" s="179"/>
      <c r="G35" s="24"/>
      <c r="H35" s="25"/>
      <c r="I35" s="139"/>
      <c r="J35" s="139"/>
      <c r="K35" s="139"/>
      <c r="L35" s="140"/>
      <c r="N35" s="2"/>
    </row>
    <row r="36" spans="1:14" s="21" customFormat="1" ht="17.25" customHeight="1">
      <c r="A36" s="49">
        <f t="shared" si="0"/>
        <v>45924</v>
      </c>
      <c r="B36" s="48" t="str">
        <f t="shared" si="2"/>
        <v>Wed</v>
      </c>
      <c r="C36" s="176"/>
      <c r="D36" s="177"/>
      <c r="E36" s="178"/>
      <c r="F36" s="179"/>
      <c r="G36" s="24"/>
      <c r="H36" s="25"/>
      <c r="I36" s="139"/>
      <c r="J36" s="139"/>
      <c r="K36" s="139"/>
      <c r="L36" s="140"/>
      <c r="N36" s="2"/>
    </row>
    <row r="37" spans="1:14" s="21" customFormat="1" ht="17.25" customHeight="1">
      <c r="A37" s="49">
        <f t="shared" si="0"/>
        <v>45925</v>
      </c>
      <c r="B37" s="48" t="str">
        <f t="shared" si="1"/>
        <v>Thu</v>
      </c>
      <c r="C37" s="176"/>
      <c r="D37" s="177"/>
      <c r="E37" s="178"/>
      <c r="F37" s="179"/>
      <c r="G37" s="24"/>
      <c r="H37" s="25"/>
      <c r="I37" s="139"/>
      <c r="J37" s="139"/>
      <c r="K37" s="139"/>
      <c r="L37" s="140"/>
      <c r="N37" s="2"/>
    </row>
    <row r="38" spans="1:14" s="21" customFormat="1" ht="17.25" customHeight="1">
      <c r="A38" s="49">
        <f t="shared" si="0"/>
        <v>45926</v>
      </c>
      <c r="B38" s="48" t="str">
        <f t="shared" si="1"/>
        <v>Fri</v>
      </c>
      <c r="C38" s="176"/>
      <c r="D38" s="177"/>
      <c r="E38" s="178"/>
      <c r="F38" s="179"/>
      <c r="G38" s="24"/>
      <c r="H38" s="25"/>
      <c r="I38" s="139"/>
      <c r="J38" s="139"/>
      <c r="K38" s="139"/>
      <c r="L38" s="140"/>
      <c r="N38" s="2"/>
    </row>
    <row r="39" spans="1:14" s="21" customFormat="1" ht="17.25" customHeight="1">
      <c r="A39" s="49">
        <f t="shared" si="0"/>
        <v>45927</v>
      </c>
      <c r="B39" s="48" t="str">
        <f t="shared" si="1"/>
        <v>Sat</v>
      </c>
      <c r="C39" s="176"/>
      <c r="D39" s="177"/>
      <c r="E39" s="180"/>
      <c r="F39" s="181"/>
      <c r="G39" s="24"/>
      <c r="H39" s="25"/>
      <c r="I39" s="139"/>
      <c r="J39" s="139"/>
      <c r="K39" s="139"/>
      <c r="L39" s="140"/>
      <c r="N39" s="4"/>
    </row>
    <row r="40" spans="1:14" s="21" customFormat="1" ht="17.25" customHeight="1">
      <c r="A40" s="49">
        <f t="shared" si="0"/>
        <v>45928</v>
      </c>
      <c r="B40" s="48" t="str">
        <f t="shared" si="1"/>
        <v>Sun</v>
      </c>
      <c r="C40" s="176"/>
      <c r="D40" s="177"/>
      <c r="E40" s="180"/>
      <c r="F40" s="181"/>
      <c r="G40" s="24"/>
      <c r="H40" s="25"/>
      <c r="I40" s="139"/>
      <c r="J40" s="139"/>
      <c r="K40" s="139"/>
      <c r="L40" s="140"/>
      <c r="N40" s="4"/>
    </row>
    <row r="41" spans="1:14" s="21" customFormat="1" ht="17.25" customHeight="1">
      <c r="A41" s="49">
        <f t="shared" si="0"/>
        <v>45929</v>
      </c>
      <c r="B41" s="48" t="str">
        <f t="shared" si="1"/>
        <v>Mon</v>
      </c>
      <c r="C41" s="176"/>
      <c r="D41" s="177"/>
      <c r="E41" s="178"/>
      <c r="F41" s="179"/>
      <c r="G41" s="24"/>
      <c r="H41" s="25"/>
      <c r="I41" s="139"/>
      <c r="J41" s="139"/>
      <c r="K41" s="139"/>
      <c r="L41" s="140"/>
      <c r="N41" s="2"/>
    </row>
    <row r="42" spans="1:14" s="21" customFormat="1" ht="17.25" customHeight="1" thickBot="1">
      <c r="A42" s="50">
        <f t="shared" si="0"/>
        <v>45930</v>
      </c>
      <c r="B42" s="51" t="str">
        <f t="shared" si="1"/>
        <v>Tue</v>
      </c>
      <c r="C42" s="233"/>
      <c r="D42" s="234"/>
      <c r="E42" s="235"/>
      <c r="F42" s="236"/>
      <c r="G42" s="55"/>
      <c r="H42" s="56"/>
      <c r="I42" s="231"/>
      <c r="J42" s="231"/>
      <c r="K42" s="231"/>
      <c r="L42" s="232"/>
      <c r="N42" s="2"/>
    </row>
    <row r="43" spans="1:14" s="22" customFormat="1" ht="18" customHeight="1" thickBot="1">
      <c r="A43" s="9"/>
      <c r="B43" s="10"/>
      <c r="C43" s="11"/>
      <c r="D43" s="11"/>
      <c r="E43" s="200" t="s">
        <v>25</v>
      </c>
      <c r="F43" s="201"/>
      <c r="G43" s="35">
        <f>SUM(G13:G42)</f>
        <v>0</v>
      </c>
      <c r="H43" s="12"/>
      <c r="I43" s="12"/>
      <c r="J43" s="12"/>
      <c r="K43" s="12"/>
      <c r="L43" s="12"/>
      <c r="N43" s="2"/>
    </row>
    <row r="44" spans="1:14" s="22" customFormat="1" ht="18" customHeight="1" thickBot="1">
      <c r="A44" s="9"/>
      <c r="B44" s="10"/>
      <c r="C44" s="175"/>
      <c r="D44" s="175"/>
      <c r="E44" s="175"/>
      <c r="F44" s="175"/>
      <c r="G44" s="29"/>
      <c r="H44" s="12"/>
      <c r="I44" s="12"/>
      <c r="J44" s="12"/>
      <c r="K44" s="12"/>
      <c r="L44" s="12"/>
      <c r="N44" s="2"/>
    </row>
    <row r="45" spans="1:14" ht="27.95" customHeight="1" thickBot="1">
      <c r="A45" s="202" t="s">
        <v>36</v>
      </c>
      <c r="B45" s="202"/>
      <c r="C45" s="202"/>
      <c r="D45" s="203" t="s">
        <v>29</v>
      </c>
      <c r="E45" s="204"/>
      <c r="F45" s="204" t="s">
        <v>0</v>
      </c>
      <c r="G45" s="204"/>
      <c r="H45" s="41" t="s">
        <v>7</v>
      </c>
      <c r="I45" s="40"/>
      <c r="J45" s="12"/>
      <c r="K45" s="16"/>
      <c r="L45" s="46" t="s">
        <v>24</v>
      </c>
    </row>
    <row r="46" spans="1:14" ht="27.95" customHeight="1">
      <c r="A46" s="202"/>
      <c r="B46" s="202"/>
      <c r="C46" s="202"/>
      <c r="D46" s="205"/>
      <c r="E46" s="206"/>
      <c r="F46" s="206" t="s">
        <v>8</v>
      </c>
      <c r="G46" s="206"/>
      <c r="H46" s="42" t="s">
        <v>7</v>
      </c>
      <c r="I46" s="40"/>
      <c r="J46" s="12"/>
      <c r="K46" s="20"/>
      <c r="L46" s="186"/>
    </row>
    <row r="47" spans="1:14" ht="27.95" customHeight="1" thickBot="1">
      <c r="A47" s="202" t="s">
        <v>37</v>
      </c>
      <c r="B47" s="202"/>
      <c r="C47" s="202"/>
      <c r="D47" s="207" t="s">
        <v>30</v>
      </c>
      <c r="E47" s="208"/>
      <c r="F47" s="208"/>
      <c r="G47" s="208"/>
      <c r="H47" s="43" t="s">
        <v>7</v>
      </c>
      <c r="I47" s="40"/>
      <c r="J47" s="12"/>
      <c r="K47" s="12"/>
      <c r="L47" s="187"/>
    </row>
    <row r="48" spans="1:14" ht="8.25" customHeight="1" thickBot="1">
      <c r="A48" s="9"/>
      <c r="B48" s="10"/>
      <c r="C48" s="11"/>
      <c r="D48" s="11"/>
      <c r="E48" s="11"/>
      <c r="F48" s="13"/>
      <c r="G48" s="14"/>
      <c r="H48" s="12"/>
      <c r="I48" s="12"/>
      <c r="J48" s="12"/>
      <c r="K48" s="12"/>
      <c r="L48" s="187"/>
    </row>
    <row r="49" spans="1:12" ht="27" customHeight="1" thickTop="1" thickBot="1">
      <c r="A49" s="189" t="s">
        <v>31</v>
      </c>
      <c r="B49" s="190"/>
      <c r="C49" s="193" t="s">
        <v>32</v>
      </c>
      <c r="D49" s="193"/>
      <c r="E49" s="194"/>
      <c r="F49" s="93"/>
      <c r="G49" s="197" t="s">
        <v>33</v>
      </c>
      <c r="H49" s="198"/>
      <c r="I49" s="94">
        <v>45932</v>
      </c>
      <c r="J49" s="5"/>
      <c r="K49" s="5"/>
      <c r="L49" s="188"/>
    </row>
    <row r="50" spans="1:12" ht="27" customHeight="1" thickBot="1">
      <c r="A50" s="191"/>
      <c r="B50" s="192"/>
      <c r="C50" s="195" t="s">
        <v>33</v>
      </c>
      <c r="D50" s="195"/>
      <c r="E50" s="196"/>
      <c r="F50" s="95"/>
      <c r="G50" s="199" t="s">
        <v>34</v>
      </c>
      <c r="H50" s="199"/>
      <c r="I50" s="96">
        <v>45937</v>
      </c>
      <c r="J50" s="45"/>
      <c r="K50" s="5"/>
      <c r="L50" s="12"/>
    </row>
    <row r="51" spans="1:12" ht="15" thickTop="1">
      <c r="A51" s="146"/>
      <c r="B51" s="146"/>
      <c r="C51" s="146"/>
      <c r="D51" s="146"/>
      <c r="E51" s="146"/>
      <c r="F51" s="146"/>
      <c r="G51" s="146"/>
      <c r="H51" s="146"/>
      <c r="I51" s="146"/>
      <c r="J51" s="146"/>
      <c r="K51" s="146"/>
      <c r="L51" s="146"/>
    </row>
    <row r="52" spans="1:12" ht="373.5" customHeight="1">
      <c r="A52" s="145" t="s">
        <v>35</v>
      </c>
      <c r="B52" s="145"/>
      <c r="C52" s="145"/>
      <c r="D52" s="145"/>
      <c r="E52" s="145"/>
      <c r="F52" s="145"/>
      <c r="G52" s="145"/>
      <c r="H52" s="145"/>
      <c r="I52" s="145"/>
      <c r="J52" s="145"/>
      <c r="K52" s="145"/>
      <c r="L52" s="145"/>
    </row>
    <row r="53" spans="1:12" ht="22.5" customHeight="1">
      <c r="A53" s="27"/>
      <c r="B53" s="27"/>
      <c r="C53" s="27"/>
      <c r="D53" s="27"/>
      <c r="E53" s="27"/>
      <c r="F53" s="27"/>
      <c r="G53" s="27"/>
      <c r="H53" s="27"/>
      <c r="I53" s="27"/>
      <c r="J53" s="27"/>
      <c r="K53" s="27"/>
      <c r="L53" s="27"/>
    </row>
    <row r="54" spans="1:12" ht="22.5" customHeight="1">
      <c r="A54" s="27"/>
      <c r="B54" s="27"/>
      <c r="C54" s="27"/>
      <c r="D54" s="27"/>
      <c r="E54" s="27"/>
      <c r="F54" s="27"/>
      <c r="G54" s="27"/>
      <c r="H54" s="27"/>
      <c r="I54" s="27"/>
      <c r="J54" s="27"/>
      <c r="K54" s="27"/>
      <c r="L54" s="27"/>
    </row>
    <row r="55" spans="1:12" ht="22.5" customHeight="1">
      <c r="A55" s="27"/>
      <c r="B55" s="27"/>
      <c r="C55" s="27"/>
      <c r="D55" s="27"/>
      <c r="E55" s="27"/>
      <c r="F55" s="27"/>
      <c r="G55" s="27"/>
      <c r="H55" s="27"/>
      <c r="I55" s="27"/>
      <c r="J55" s="27"/>
      <c r="K55" s="27"/>
      <c r="L55" s="27"/>
    </row>
    <row r="56" spans="1:12" ht="22.5" customHeight="1">
      <c r="A56" s="27"/>
      <c r="B56" s="27"/>
      <c r="C56" s="27"/>
      <c r="D56" s="27"/>
      <c r="E56" s="27"/>
      <c r="F56" s="27"/>
      <c r="G56" s="27"/>
      <c r="H56" s="27"/>
      <c r="I56" s="27"/>
      <c r="J56" s="27"/>
      <c r="K56" s="27"/>
      <c r="L56" s="27"/>
    </row>
    <row r="57" spans="1:12" ht="22.5" customHeight="1">
      <c r="A57" s="27"/>
      <c r="B57" s="27"/>
      <c r="C57" s="27"/>
      <c r="D57" s="27"/>
      <c r="E57" s="27"/>
      <c r="F57" s="27"/>
      <c r="G57" s="27"/>
      <c r="H57" s="27"/>
      <c r="I57" s="27"/>
      <c r="J57" s="27"/>
      <c r="K57" s="27"/>
      <c r="L57" s="27"/>
    </row>
    <row r="58" spans="1:12" ht="22.5" customHeight="1">
      <c r="A58" s="27"/>
      <c r="B58" s="27"/>
      <c r="C58" s="27"/>
      <c r="D58" s="27"/>
      <c r="E58" s="27"/>
      <c r="F58" s="27"/>
      <c r="G58" s="27"/>
      <c r="H58" s="27"/>
      <c r="I58" s="27"/>
      <c r="J58" s="27"/>
      <c r="K58" s="27"/>
      <c r="L58" s="27"/>
    </row>
    <row r="59" spans="1:12" ht="22.5" customHeight="1">
      <c r="A59" s="27"/>
      <c r="B59" s="27"/>
      <c r="C59" s="27"/>
      <c r="D59" s="27"/>
      <c r="E59" s="27"/>
      <c r="F59" s="27"/>
      <c r="G59" s="27"/>
      <c r="H59" s="27"/>
      <c r="I59" s="27"/>
      <c r="J59" s="27"/>
      <c r="K59" s="27"/>
      <c r="L59" s="27"/>
    </row>
    <row r="60" spans="1:12" ht="198" customHeight="1">
      <c r="A60" s="27"/>
      <c r="B60" s="27"/>
      <c r="C60" s="27"/>
      <c r="D60" s="27"/>
      <c r="E60" s="27"/>
      <c r="F60" s="27"/>
      <c r="G60" s="27"/>
      <c r="H60" s="27"/>
      <c r="I60" s="27"/>
      <c r="J60" s="27"/>
      <c r="K60" s="27"/>
      <c r="L60" s="27"/>
    </row>
    <row r="61" spans="1:12">
      <c r="A61" s="1"/>
      <c r="B61" s="1"/>
      <c r="C61" s="2"/>
      <c r="D61" s="2"/>
      <c r="E61" s="2"/>
      <c r="F61" s="2"/>
      <c r="G61" s="2"/>
      <c r="H61" s="2"/>
      <c r="I61" s="2"/>
      <c r="J61" s="2"/>
      <c r="K61" s="2"/>
      <c r="L61" s="2"/>
    </row>
    <row r="62" spans="1:12">
      <c r="A62" s="1"/>
      <c r="B62" s="1"/>
      <c r="C62" s="2"/>
      <c r="D62" s="2"/>
      <c r="E62" s="2"/>
      <c r="F62" s="2"/>
      <c r="G62" s="2"/>
      <c r="H62" s="2"/>
      <c r="I62" s="2"/>
      <c r="J62" s="2"/>
      <c r="K62" s="2"/>
      <c r="L62" s="2"/>
    </row>
    <row r="63" spans="1:12" ht="11.25" customHeight="1">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sheetData>
  <mergeCells count="130">
    <mergeCell ref="C50:E50"/>
    <mergeCell ref="G50:H50"/>
    <mergeCell ref="E43:F43"/>
    <mergeCell ref="A45:C46"/>
    <mergeCell ref="D45:E46"/>
    <mergeCell ref="F45:G45"/>
    <mergeCell ref="F46:G46"/>
    <mergeCell ref="C40:D40"/>
    <mergeCell ref="E40:F40"/>
    <mergeCell ref="C41:D41"/>
    <mergeCell ref="E41:F41"/>
    <mergeCell ref="C42:D42"/>
    <mergeCell ref="E42:F42"/>
    <mergeCell ref="C44:F44"/>
    <mergeCell ref="C37:D37"/>
    <mergeCell ref="E37:F37"/>
    <mergeCell ref="C38:D38"/>
    <mergeCell ref="E38:F38"/>
    <mergeCell ref="C39:D39"/>
    <mergeCell ref="E39:F39"/>
    <mergeCell ref="C34:D34"/>
    <mergeCell ref="E34:F34"/>
    <mergeCell ref="C35:D35"/>
    <mergeCell ref="E35:F35"/>
    <mergeCell ref="C36:D36"/>
    <mergeCell ref="E36:F36"/>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0:D20"/>
    <mergeCell ref="E20:F20"/>
    <mergeCell ref="C21:D21"/>
    <mergeCell ref="E21:F21"/>
    <mergeCell ref="C16:D16"/>
    <mergeCell ref="E16:F16"/>
    <mergeCell ref="C17:D17"/>
    <mergeCell ref="E17:F17"/>
    <mergeCell ref="C18:D18"/>
    <mergeCell ref="E18:F18"/>
    <mergeCell ref="C19:D19"/>
    <mergeCell ref="A9:B9"/>
    <mergeCell ref="A6:F6"/>
    <mergeCell ref="G6:H6"/>
    <mergeCell ref="A8:B8"/>
    <mergeCell ref="C8:D8"/>
    <mergeCell ref="E8:F8"/>
    <mergeCell ref="I15:L15"/>
    <mergeCell ref="A11:A12"/>
    <mergeCell ref="B11:B12"/>
    <mergeCell ref="G11:G12"/>
    <mergeCell ref="H11:H12"/>
    <mergeCell ref="I11:L12"/>
    <mergeCell ref="I13:L13"/>
    <mergeCell ref="I14:L14"/>
    <mergeCell ref="C11:D12"/>
    <mergeCell ref="E11:F12"/>
    <mergeCell ref="C13:D13"/>
    <mergeCell ref="C14:D14"/>
    <mergeCell ref="C15:D15"/>
    <mergeCell ref="I6:L6"/>
    <mergeCell ref="K1:L1"/>
    <mergeCell ref="A2:L2"/>
    <mergeCell ref="A4:B4"/>
    <mergeCell ref="C4:F4"/>
    <mergeCell ref="G4:H4"/>
    <mergeCell ref="I4:L4"/>
    <mergeCell ref="A5:B5"/>
    <mergeCell ref="C5:F5"/>
    <mergeCell ref="G5:H5"/>
    <mergeCell ref="I5:L5"/>
    <mergeCell ref="I16:L16"/>
    <mergeCell ref="I17:L17"/>
    <mergeCell ref="I18:L18"/>
    <mergeCell ref="I19:L19"/>
    <mergeCell ref="E13:F13"/>
    <mergeCell ref="E14:F14"/>
    <mergeCell ref="E15:F15"/>
    <mergeCell ref="E19:F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A52:L52"/>
    <mergeCell ref="A51:L51"/>
    <mergeCell ref="A47:C47"/>
    <mergeCell ref="D47:G47"/>
    <mergeCell ref="L46:L49"/>
    <mergeCell ref="A49:B50"/>
    <mergeCell ref="C49:E49"/>
    <mergeCell ref="G49:H49"/>
    <mergeCell ref="I35:L35"/>
    <mergeCell ref="I36:L36"/>
    <mergeCell ref="I42:L42"/>
    <mergeCell ref="I37:L37"/>
    <mergeCell ref="I38:L38"/>
    <mergeCell ref="I39:L39"/>
    <mergeCell ref="I40:L40"/>
    <mergeCell ref="I41:L41"/>
    <mergeCell ref="C31:D31"/>
    <mergeCell ref="E31:F31"/>
    <mergeCell ref="C32:D32"/>
  </mergeCells>
  <phoneticPr fontId="1"/>
  <conditionalFormatting sqref="A13:L42">
    <cfRule type="expression" dxfId="118" priority="15">
      <formula>$B13="Hol"</formula>
    </cfRule>
    <cfRule type="expression" dxfId="117" priority="16">
      <formula>$B13="Sat"</formula>
    </cfRule>
    <cfRule type="expression" dxfId="116" priority="17">
      <formula>$B13="Sun"</formula>
    </cfRule>
  </conditionalFormatting>
  <conditionalFormatting sqref="C4:F4">
    <cfRule type="expression" dxfId="115" priority="14">
      <formula>$C$4&lt;&gt;""</formula>
    </cfRule>
  </conditionalFormatting>
  <conditionalFormatting sqref="C5:F5">
    <cfRule type="expression" dxfId="114" priority="13">
      <formula>$C$5&lt;&gt;""</formula>
    </cfRule>
  </conditionalFormatting>
  <conditionalFormatting sqref="I4:L4">
    <cfRule type="expression" dxfId="113" priority="12">
      <formula>$I$4&lt;&gt;""</formula>
    </cfRule>
  </conditionalFormatting>
  <conditionalFormatting sqref="C8:D8">
    <cfRule type="expression" dxfId="112" priority="9">
      <formula>$C$8&lt;&gt;""</formula>
    </cfRule>
  </conditionalFormatting>
  <conditionalFormatting sqref="C9">
    <cfRule type="expression" dxfId="111" priority="8">
      <formula>$C$9&lt;&gt;""</formula>
    </cfRule>
  </conditionalFormatting>
  <conditionalFormatting sqref="E9">
    <cfRule type="expression" dxfId="110" priority="7">
      <formula>$E$9&lt;&gt;""</formula>
    </cfRule>
  </conditionalFormatting>
  <conditionalFormatting sqref="I5">
    <cfRule type="expression" dxfId="109" priority="2">
      <formula>$I$5&lt;&gt;""</formula>
    </cfRule>
  </conditionalFormatting>
  <conditionalFormatting sqref="I6">
    <cfRule type="expression" dxfId="108" priority="1">
      <formula>$I$5&lt;&gt;""</formula>
    </cfRule>
  </conditionalFormatting>
  <dataValidations count="1">
    <dataValidation type="list" allowBlank="1" showInputMessage="1" showErrorMessage="1" sqref="H13:H42" xr:uid="{00000000-0002-0000-0500-000000000000}">
      <formula1>"○"</formula1>
    </dataValidation>
  </dataValidations>
  <printOptions horizont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5"/>
  <sheetViews>
    <sheetView view="pageBreakPreview" zoomScaleNormal="100" zoomScaleSheetLayoutView="100" workbookViewId="0">
      <selection activeCell="K48" sqref="K48"/>
    </sheetView>
  </sheetViews>
  <sheetFormatPr defaultColWidth="9" defaultRowHeight="14.25"/>
  <cols>
    <col min="1" max="2" width="6.375" style="1" customWidth="1"/>
    <col min="3" max="3" width="5.875" style="2" customWidth="1"/>
    <col min="4" max="4" width="10.625" style="2" customWidth="1"/>
    <col min="5" max="5" width="5.875" style="2" customWidth="1"/>
    <col min="6" max="6" width="10.625" style="2" customWidth="1"/>
    <col min="7" max="7" width="13.25" style="2" customWidth="1"/>
    <col min="8" max="8" width="13.375" style="2" customWidth="1"/>
    <col min="9" max="9" width="20.625" style="2" customWidth="1"/>
    <col min="10" max="10" width="15.625" style="2" customWidth="1"/>
    <col min="11" max="12" width="15.75" style="2" customWidth="1"/>
    <col min="13" max="16384" width="9" style="2"/>
  </cols>
  <sheetData>
    <row r="1" spans="1:14" ht="20.100000000000001" customHeight="1">
      <c r="A1" s="23" t="s">
        <v>22</v>
      </c>
      <c r="I1" s="1"/>
      <c r="J1" s="1"/>
      <c r="K1" s="112" t="s">
        <v>55</v>
      </c>
      <c r="L1" s="112"/>
    </row>
    <row r="2" spans="1:14" ht="24.75" customHeight="1">
      <c r="A2" s="115">
        <f>EDATE(Apr!A2,6)</f>
        <v>45931</v>
      </c>
      <c r="B2" s="115"/>
      <c r="C2" s="115"/>
      <c r="D2" s="115"/>
      <c r="E2" s="115"/>
      <c r="F2" s="115"/>
      <c r="G2" s="115"/>
      <c r="H2" s="115"/>
      <c r="I2" s="116"/>
      <c r="J2" s="116"/>
      <c r="K2" s="116"/>
      <c r="L2" s="116"/>
    </row>
    <row r="3" spans="1:14" ht="8.25" customHeight="1" thickBot="1">
      <c r="A3" s="6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6.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row>
    <row r="12" spans="1:14" s="1" customFormat="1" ht="24" customHeight="1" thickBot="1">
      <c r="A12" s="156"/>
      <c r="B12" s="238"/>
      <c r="C12" s="151"/>
      <c r="D12" s="166"/>
      <c r="E12" s="168"/>
      <c r="F12" s="152"/>
      <c r="G12" s="142"/>
      <c r="H12" s="148"/>
      <c r="I12" s="151" t="s">
        <v>9</v>
      </c>
      <c r="J12" s="151" t="s">
        <v>9</v>
      </c>
      <c r="K12" s="151" t="s">
        <v>9</v>
      </c>
      <c r="L12" s="152" t="s">
        <v>9</v>
      </c>
    </row>
    <row r="13" spans="1:14" s="21" customFormat="1" ht="17.25" customHeight="1">
      <c r="A13" s="52">
        <f>A2</f>
        <v>45931</v>
      </c>
      <c r="B13" s="48" t="str">
        <f>TEXT(A13,"ddd")</f>
        <v>Wed</v>
      </c>
      <c r="C13" s="169"/>
      <c r="D13" s="170"/>
      <c r="E13" s="171"/>
      <c r="F13" s="172"/>
      <c r="G13" s="53"/>
      <c r="H13" s="54"/>
      <c r="I13" s="157"/>
      <c r="J13" s="157"/>
      <c r="K13" s="157"/>
      <c r="L13" s="158"/>
      <c r="N13" s="63" t="s">
        <v>13</v>
      </c>
    </row>
    <row r="14" spans="1:14" s="21" customFormat="1" ht="17.25" customHeight="1">
      <c r="A14" s="49">
        <f>A13+1</f>
        <v>45932</v>
      </c>
      <c r="B14" s="48" t="str">
        <f>TEXT(A14,"ddd")</f>
        <v>Thu</v>
      </c>
      <c r="C14" s="176"/>
      <c r="D14" s="177"/>
      <c r="E14" s="178"/>
      <c r="F14" s="179"/>
      <c r="G14" s="24"/>
      <c r="H14" s="25"/>
      <c r="I14" s="139"/>
      <c r="J14" s="139"/>
      <c r="K14" s="139"/>
      <c r="L14" s="140"/>
      <c r="N14" s="73" t="s">
        <v>41</v>
      </c>
    </row>
    <row r="15" spans="1:14" s="21" customFormat="1" ht="17.25" customHeight="1">
      <c r="A15" s="49">
        <f t="shared" ref="A15:A43" si="0">A14+1</f>
        <v>45933</v>
      </c>
      <c r="B15" s="48" t="str">
        <f t="shared" ref="B15:B43" si="1">TEXT(A15,"ddd")</f>
        <v>Fri</v>
      </c>
      <c r="C15" s="176"/>
      <c r="D15" s="177"/>
      <c r="E15" s="178"/>
      <c r="F15" s="179"/>
      <c r="G15" s="24"/>
      <c r="H15" s="25"/>
      <c r="I15" s="139"/>
      <c r="J15" s="139"/>
      <c r="K15" s="139"/>
      <c r="L15" s="140"/>
      <c r="N15" s="64" t="s">
        <v>39</v>
      </c>
    </row>
    <row r="16" spans="1:14" s="21" customFormat="1" ht="17.25" customHeight="1">
      <c r="A16" s="49">
        <f t="shared" si="0"/>
        <v>45934</v>
      </c>
      <c r="B16" s="48" t="str">
        <f t="shared" si="1"/>
        <v>Sat</v>
      </c>
      <c r="C16" s="176"/>
      <c r="D16" s="177"/>
      <c r="E16" s="178"/>
      <c r="F16" s="179"/>
      <c r="G16" s="24"/>
      <c r="H16" s="25"/>
      <c r="I16" s="139"/>
      <c r="J16" s="139"/>
      <c r="K16" s="139"/>
      <c r="L16" s="140"/>
      <c r="N16" s="64" t="s">
        <v>14</v>
      </c>
    </row>
    <row r="17" spans="1:14" s="21" customFormat="1" ht="17.25" customHeight="1">
      <c r="A17" s="49">
        <f t="shared" si="0"/>
        <v>45935</v>
      </c>
      <c r="B17" s="48" t="str">
        <f t="shared" si="1"/>
        <v>Sun</v>
      </c>
      <c r="C17" s="176"/>
      <c r="D17" s="177"/>
      <c r="E17" s="178"/>
      <c r="F17" s="179"/>
      <c r="G17" s="24"/>
      <c r="H17" s="25"/>
      <c r="I17" s="139"/>
      <c r="J17" s="139"/>
      <c r="K17" s="139"/>
      <c r="L17" s="140"/>
      <c r="N17" s="64" t="s">
        <v>15</v>
      </c>
    </row>
    <row r="18" spans="1:14" s="21" customFormat="1" ht="17.25" customHeight="1">
      <c r="A18" s="49">
        <f t="shared" si="0"/>
        <v>45936</v>
      </c>
      <c r="B18" s="48" t="str">
        <f t="shared" si="1"/>
        <v>Mon</v>
      </c>
      <c r="C18" s="176"/>
      <c r="D18" s="177"/>
      <c r="E18" s="180"/>
      <c r="F18" s="181"/>
      <c r="G18" s="24"/>
      <c r="H18" s="25"/>
      <c r="I18" s="139"/>
      <c r="J18" s="139"/>
      <c r="K18" s="139"/>
      <c r="L18" s="140"/>
      <c r="N18" s="64" t="s">
        <v>16</v>
      </c>
    </row>
    <row r="19" spans="1:14" s="21" customFormat="1" ht="17.25" customHeight="1">
      <c r="A19" s="49">
        <f t="shared" si="0"/>
        <v>45937</v>
      </c>
      <c r="B19" s="48" t="str">
        <f t="shared" si="1"/>
        <v>Tue</v>
      </c>
      <c r="C19" s="176"/>
      <c r="D19" s="177"/>
      <c r="E19" s="180"/>
      <c r="F19" s="181"/>
      <c r="G19" s="24"/>
      <c r="H19" s="25"/>
      <c r="I19" s="139"/>
      <c r="J19" s="139"/>
      <c r="K19" s="139"/>
      <c r="L19" s="140"/>
      <c r="N19" s="64" t="s">
        <v>40</v>
      </c>
    </row>
    <row r="20" spans="1:14" s="21" customFormat="1" ht="17.25" customHeight="1">
      <c r="A20" s="49">
        <f t="shared" si="0"/>
        <v>45938</v>
      </c>
      <c r="B20" s="48" t="str">
        <f t="shared" si="1"/>
        <v>Wed</v>
      </c>
      <c r="C20" s="176"/>
      <c r="D20" s="177"/>
      <c r="E20" s="178"/>
      <c r="F20" s="179"/>
      <c r="G20" s="24"/>
      <c r="H20" s="25"/>
      <c r="I20" s="139"/>
      <c r="J20" s="139"/>
      <c r="K20" s="139"/>
      <c r="L20" s="140"/>
      <c r="N20" s="2"/>
    </row>
    <row r="21" spans="1:14" s="21" customFormat="1" ht="17.25" customHeight="1">
      <c r="A21" s="49">
        <f t="shared" si="0"/>
        <v>45939</v>
      </c>
      <c r="B21" s="48" t="str">
        <f t="shared" si="1"/>
        <v>Thu</v>
      </c>
      <c r="C21" s="176"/>
      <c r="D21" s="177"/>
      <c r="E21" s="178"/>
      <c r="F21" s="179"/>
      <c r="G21" s="24"/>
      <c r="H21" s="25"/>
      <c r="I21" s="139"/>
      <c r="J21" s="139"/>
      <c r="K21" s="139"/>
      <c r="L21" s="140"/>
      <c r="N21" s="2"/>
    </row>
    <row r="22" spans="1:14" s="21" customFormat="1" ht="17.25" customHeight="1">
      <c r="A22" s="49">
        <f t="shared" si="0"/>
        <v>45940</v>
      </c>
      <c r="B22" s="48" t="str">
        <f t="shared" si="1"/>
        <v>Fri</v>
      </c>
      <c r="C22" s="176"/>
      <c r="D22" s="177"/>
      <c r="E22" s="178"/>
      <c r="F22" s="179"/>
      <c r="G22" s="24"/>
      <c r="H22" s="25"/>
      <c r="I22" s="139"/>
      <c r="J22" s="139"/>
      <c r="K22" s="139"/>
      <c r="L22" s="140"/>
      <c r="N22" s="2"/>
    </row>
    <row r="23" spans="1:14" s="21" customFormat="1" ht="17.25" customHeight="1">
      <c r="A23" s="49">
        <f t="shared" si="0"/>
        <v>45941</v>
      </c>
      <c r="B23" s="48" t="str">
        <f t="shared" si="1"/>
        <v>Sat</v>
      </c>
      <c r="C23" s="176"/>
      <c r="D23" s="177"/>
      <c r="E23" s="178"/>
      <c r="F23" s="179"/>
      <c r="G23" s="24"/>
      <c r="H23" s="25"/>
      <c r="I23" s="139"/>
      <c r="J23" s="139"/>
      <c r="K23" s="139"/>
      <c r="L23" s="140"/>
      <c r="N23" s="2"/>
    </row>
    <row r="24" spans="1:14" s="21" customFormat="1" ht="17.25" customHeight="1">
      <c r="A24" s="49">
        <f t="shared" si="0"/>
        <v>45942</v>
      </c>
      <c r="B24" s="48" t="str">
        <f t="shared" si="1"/>
        <v>Sun</v>
      </c>
      <c r="C24" s="176"/>
      <c r="D24" s="177"/>
      <c r="E24" s="178"/>
      <c r="F24" s="179"/>
      <c r="G24" s="24"/>
      <c r="H24" s="25"/>
      <c r="I24" s="139"/>
      <c r="J24" s="139"/>
      <c r="K24" s="139"/>
      <c r="L24" s="140"/>
      <c r="N24" s="2"/>
    </row>
    <row r="25" spans="1:14" s="21" customFormat="1" ht="17.25" customHeight="1">
      <c r="A25" s="49">
        <f t="shared" si="0"/>
        <v>45943</v>
      </c>
      <c r="B25" s="48" t="s">
        <v>53</v>
      </c>
      <c r="C25" s="176"/>
      <c r="D25" s="177"/>
      <c r="E25" s="180"/>
      <c r="F25" s="181"/>
      <c r="G25" s="24"/>
      <c r="H25" s="25"/>
      <c r="I25" s="139"/>
      <c r="J25" s="139"/>
      <c r="K25" s="139"/>
      <c r="L25" s="140"/>
      <c r="N25" s="4"/>
    </row>
    <row r="26" spans="1:14" s="21" customFormat="1" ht="17.25" customHeight="1">
      <c r="A26" s="49">
        <f t="shared" si="0"/>
        <v>45944</v>
      </c>
      <c r="B26" s="48" t="str">
        <f t="shared" si="1"/>
        <v>Tue</v>
      </c>
      <c r="C26" s="176"/>
      <c r="D26" s="177"/>
      <c r="E26" s="178"/>
      <c r="F26" s="179"/>
      <c r="G26" s="24"/>
      <c r="H26" s="25"/>
      <c r="I26" s="139"/>
      <c r="J26" s="139"/>
      <c r="K26" s="139"/>
      <c r="L26" s="140"/>
      <c r="N26" s="4"/>
    </row>
    <row r="27" spans="1:14" s="21" customFormat="1" ht="17.25" customHeight="1">
      <c r="A27" s="49">
        <f t="shared" si="0"/>
        <v>45945</v>
      </c>
      <c r="B27" s="48" t="str">
        <f t="shared" si="1"/>
        <v>Wed</v>
      </c>
      <c r="C27" s="176"/>
      <c r="D27" s="177"/>
      <c r="E27" s="178"/>
      <c r="F27" s="179"/>
      <c r="G27" s="24"/>
      <c r="H27" s="25"/>
      <c r="I27" s="139"/>
      <c r="J27" s="139"/>
      <c r="K27" s="139"/>
      <c r="L27" s="140"/>
      <c r="N27" s="2"/>
    </row>
    <row r="28" spans="1:14" s="21" customFormat="1" ht="17.25" customHeight="1">
      <c r="A28" s="49">
        <f t="shared" si="0"/>
        <v>45946</v>
      </c>
      <c r="B28" s="48" t="str">
        <f t="shared" si="1"/>
        <v>Thu</v>
      </c>
      <c r="C28" s="176"/>
      <c r="D28" s="177"/>
      <c r="E28" s="178"/>
      <c r="F28" s="179"/>
      <c r="G28" s="24"/>
      <c r="H28" s="25"/>
      <c r="I28" s="139"/>
      <c r="J28" s="139"/>
      <c r="K28" s="139"/>
      <c r="L28" s="140"/>
      <c r="N28" s="2"/>
    </row>
    <row r="29" spans="1:14" s="21" customFormat="1" ht="17.25" customHeight="1">
      <c r="A29" s="49">
        <f t="shared" si="0"/>
        <v>45947</v>
      </c>
      <c r="B29" s="48" t="str">
        <f t="shared" si="1"/>
        <v>Fri</v>
      </c>
      <c r="C29" s="176"/>
      <c r="D29" s="177"/>
      <c r="E29" s="178"/>
      <c r="F29" s="179"/>
      <c r="G29" s="24"/>
      <c r="H29" s="25"/>
      <c r="I29" s="139"/>
      <c r="J29" s="139"/>
      <c r="K29" s="139"/>
      <c r="L29" s="140"/>
      <c r="N29" s="2"/>
    </row>
    <row r="30" spans="1:14" s="21" customFormat="1" ht="17.25" customHeight="1">
      <c r="A30" s="49">
        <f t="shared" si="0"/>
        <v>45948</v>
      </c>
      <c r="B30" s="48" t="str">
        <f t="shared" si="1"/>
        <v>Sat</v>
      </c>
      <c r="C30" s="176"/>
      <c r="D30" s="177"/>
      <c r="E30" s="178"/>
      <c r="F30" s="179"/>
      <c r="G30" s="24"/>
      <c r="H30" s="25"/>
      <c r="I30" s="139"/>
      <c r="J30" s="139"/>
      <c r="K30" s="139"/>
      <c r="L30" s="140"/>
      <c r="N30" s="2"/>
    </row>
    <row r="31" spans="1:14" s="21" customFormat="1" ht="17.25" customHeight="1">
      <c r="A31" s="49">
        <f t="shared" si="0"/>
        <v>45949</v>
      </c>
      <c r="B31" s="48" t="str">
        <f t="shared" si="1"/>
        <v>Sun</v>
      </c>
      <c r="C31" s="176"/>
      <c r="D31" s="177"/>
      <c r="E31" s="178"/>
      <c r="F31" s="179"/>
      <c r="G31" s="24"/>
      <c r="H31" s="25"/>
      <c r="I31" s="139"/>
      <c r="J31" s="139"/>
      <c r="K31" s="139"/>
      <c r="L31" s="140"/>
      <c r="N31" s="2"/>
    </row>
    <row r="32" spans="1:14" s="21" customFormat="1" ht="17.25" customHeight="1">
      <c r="A32" s="49">
        <f t="shared" si="0"/>
        <v>45950</v>
      </c>
      <c r="B32" s="48" t="str">
        <f t="shared" si="1"/>
        <v>Mon</v>
      </c>
      <c r="C32" s="176"/>
      <c r="D32" s="177"/>
      <c r="E32" s="178"/>
      <c r="F32" s="179"/>
      <c r="G32" s="24"/>
      <c r="H32" s="25"/>
      <c r="I32" s="139"/>
      <c r="J32" s="139"/>
      <c r="K32" s="139"/>
      <c r="L32" s="140"/>
      <c r="N32" s="4"/>
    </row>
    <row r="33" spans="1:14" s="21" customFormat="1" ht="17.25" customHeight="1">
      <c r="A33" s="49">
        <f t="shared" si="0"/>
        <v>45951</v>
      </c>
      <c r="B33" s="48" t="str">
        <f t="shared" si="1"/>
        <v>Tue</v>
      </c>
      <c r="C33" s="176"/>
      <c r="D33" s="177"/>
      <c r="E33" s="180"/>
      <c r="F33" s="181"/>
      <c r="G33" s="24"/>
      <c r="H33" s="25"/>
      <c r="I33" s="139"/>
      <c r="J33" s="139"/>
      <c r="K33" s="139"/>
      <c r="L33" s="140"/>
      <c r="N33" s="4"/>
    </row>
    <row r="34" spans="1:14" s="21" customFormat="1" ht="17.25" customHeight="1">
      <c r="A34" s="49">
        <f t="shared" si="0"/>
        <v>45952</v>
      </c>
      <c r="B34" s="48" t="str">
        <f t="shared" ref="B34" si="2">TEXT(A34,"ddd")</f>
        <v>Wed</v>
      </c>
      <c r="C34" s="176"/>
      <c r="D34" s="177"/>
      <c r="E34" s="178"/>
      <c r="F34" s="179"/>
      <c r="G34" s="24"/>
      <c r="H34" s="25"/>
      <c r="I34" s="139"/>
      <c r="J34" s="139"/>
      <c r="K34" s="139"/>
      <c r="L34" s="140"/>
      <c r="N34" s="2"/>
    </row>
    <row r="35" spans="1:14" s="21" customFormat="1" ht="17.25" customHeight="1">
      <c r="A35" s="49">
        <f t="shared" si="0"/>
        <v>45953</v>
      </c>
      <c r="B35" s="48" t="str">
        <f t="shared" si="1"/>
        <v>Thu</v>
      </c>
      <c r="C35" s="176"/>
      <c r="D35" s="177"/>
      <c r="E35" s="178"/>
      <c r="F35" s="179"/>
      <c r="G35" s="24"/>
      <c r="H35" s="25"/>
      <c r="I35" s="139"/>
      <c r="J35" s="139"/>
      <c r="K35" s="139"/>
      <c r="L35" s="140"/>
      <c r="N35" s="2"/>
    </row>
    <row r="36" spans="1:14" s="21" customFormat="1" ht="17.25" customHeight="1">
      <c r="A36" s="49">
        <f t="shared" si="0"/>
        <v>45954</v>
      </c>
      <c r="B36" s="48" t="str">
        <f t="shared" si="1"/>
        <v>Fri</v>
      </c>
      <c r="C36" s="176"/>
      <c r="D36" s="177"/>
      <c r="E36" s="178"/>
      <c r="F36" s="179"/>
      <c r="G36" s="24"/>
      <c r="H36" s="25"/>
      <c r="I36" s="139"/>
      <c r="J36" s="139"/>
      <c r="K36" s="139"/>
      <c r="L36" s="140"/>
      <c r="N36" s="2"/>
    </row>
    <row r="37" spans="1:14" s="21" customFormat="1" ht="17.25" customHeight="1">
      <c r="A37" s="49">
        <f t="shared" si="0"/>
        <v>45955</v>
      </c>
      <c r="B37" s="48" t="str">
        <f t="shared" si="1"/>
        <v>Sat</v>
      </c>
      <c r="C37" s="176"/>
      <c r="D37" s="177"/>
      <c r="E37" s="178"/>
      <c r="F37" s="179"/>
      <c r="G37" s="24"/>
      <c r="H37" s="25"/>
      <c r="I37" s="139"/>
      <c r="J37" s="139"/>
      <c r="K37" s="139"/>
      <c r="L37" s="140"/>
      <c r="N37" s="2"/>
    </row>
    <row r="38" spans="1:14" s="21" customFormat="1" ht="17.25" customHeight="1">
      <c r="A38" s="49">
        <f t="shared" si="0"/>
        <v>45956</v>
      </c>
      <c r="B38" s="48" t="str">
        <f t="shared" si="1"/>
        <v>Sun</v>
      </c>
      <c r="C38" s="176"/>
      <c r="D38" s="177"/>
      <c r="E38" s="178"/>
      <c r="F38" s="179"/>
      <c r="G38" s="24"/>
      <c r="H38" s="25"/>
      <c r="I38" s="139"/>
      <c r="J38" s="139"/>
      <c r="K38" s="139"/>
      <c r="L38" s="140"/>
      <c r="N38" s="2"/>
    </row>
    <row r="39" spans="1:14" s="21" customFormat="1" ht="17.25" customHeight="1">
      <c r="A39" s="49">
        <f t="shared" si="0"/>
        <v>45957</v>
      </c>
      <c r="B39" s="48" t="str">
        <f t="shared" si="1"/>
        <v>Mon</v>
      </c>
      <c r="C39" s="176"/>
      <c r="D39" s="177"/>
      <c r="E39" s="180"/>
      <c r="F39" s="181"/>
      <c r="G39" s="24"/>
      <c r="H39" s="25"/>
      <c r="I39" s="139"/>
      <c r="J39" s="139"/>
      <c r="K39" s="139"/>
      <c r="L39" s="140"/>
      <c r="N39" s="4"/>
    </row>
    <row r="40" spans="1:14" s="21" customFormat="1" ht="17.25" customHeight="1">
      <c r="A40" s="49">
        <f t="shared" si="0"/>
        <v>45958</v>
      </c>
      <c r="B40" s="48" t="str">
        <f t="shared" si="1"/>
        <v>Tue</v>
      </c>
      <c r="C40" s="176"/>
      <c r="D40" s="177"/>
      <c r="E40" s="180"/>
      <c r="F40" s="181"/>
      <c r="G40" s="24"/>
      <c r="H40" s="25"/>
      <c r="I40" s="139"/>
      <c r="J40" s="139"/>
      <c r="K40" s="139"/>
      <c r="L40" s="140"/>
      <c r="N40" s="4"/>
    </row>
    <row r="41" spans="1:14" s="21" customFormat="1" ht="17.25" customHeight="1">
      <c r="A41" s="49">
        <f t="shared" si="0"/>
        <v>45959</v>
      </c>
      <c r="B41" s="48" t="str">
        <f t="shared" si="1"/>
        <v>Wed</v>
      </c>
      <c r="C41" s="176"/>
      <c r="D41" s="177"/>
      <c r="E41" s="178"/>
      <c r="F41" s="179"/>
      <c r="G41" s="24"/>
      <c r="H41" s="25"/>
      <c r="I41" s="139"/>
      <c r="J41" s="139"/>
      <c r="K41" s="139"/>
      <c r="L41" s="140"/>
      <c r="N41" s="2"/>
    </row>
    <row r="42" spans="1:14" s="21" customFormat="1" ht="17.25" customHeight="1">
      <c r="A42" s="49">
        <f t="shared" si="0"/>
        <v>45960</v>
      </c>
      <c r="B42" s="61" t="str">
        <f t="shared" si="1"/>
        <v>Thu</v>
      </c>
      <c r="C42" s="176"/>
      <c r="D42" s="177"/>
      <c r="E42" s="178"/>
      <c r="F42" s="179"/>
      <c r="G42" s="24"/>
      <c r="H42" s="25"/>
      <c r="I42" s="139"/>
      <c r="J42" s="139"/>
      <c r="K42" s="139"/>
      <c r="L42" s="140"/>
      <c r="N42" s="2"/>
    </row>
    <row r="43" spans="1:14" s="21" customFormat="1" ht="17.25" customHeight="1" thickBot="1">
      <c r="A43" s="57">
        <f t="shared" si="0"/>
        <v>45961</v>
      </c>
      <c r="B43" s="58" t="str">
        <f t="shared" si="1"/>
        <v>Fri</v>
      </c>
      <c r="C43" s="165"/>
      <c r="D43" s="228"/>
      <c r="E43" s="229"/>
      <c r="F43" s="230"/>
      <c r="G43" s="59"/>
      <c r="H43" s="60"/>
      <c r="I43" s="209"/>
      <c r="J43" s="209"/>
      <c r="K43" s="209"/>
      <c r="L43" s="210"/>
      <c r="N43" s="2"/>
    </row>
    <row r="44" spans="1:14" s="22" customFormat="1" ht="18" customHeight="1" thickBot="1">
      <c r="A44" s="9"/>
      <c r="B44" s="10"/>
      <c r="C44" s="11"/>
      <c r="D44" s="11"/>
      <c r="E44" s="200" t="s">
        <v>25</v>
      </c>
      <c r="F44" s="201"/>
      <c r="G44" s="35">
        <f>SUM(G13:G43)</f>
        <v>0</v>
      </c>
      <c r="H44" s="12"/>
      <c r="I44" s="12"/>
      <c r="J44" s="12"/>
      <c r="K44" s="12"/>
      <c r="L44" s="12"/>
      <c r="N44" s="2"/>
    </row>
    <row r="45" spans="1:14" s="22" customFormat="1" ht="18" customHeight="1" thickBot="1">
      <c r="A45" s="9"/>
      <c r="B45" s="10"/>
      <c r="C45" s="175"/>
      <c r="D45" s="175"/>
      <c r="E45" s="175"/>
      <c r="F45" s="175"/>
      <c r="G45" s="29"/>
      <c r="H45" s="12"/>
      <c r="I45" s="12"/>
      <c r="J45" s="12"/>
      <c r="K45" s="12"/>
      <c r="L45" s="12"/>
      <c r="N45" s="2"/>
    </row>
    <row r="46" spans="1:14" ht="27.75" customHeight="1" thickBot="1">
      <c r="A46" s="202" t="s">
        <v>36</v>
      </c>
      <c r="B46" s="202"/>
      <c r="C46" s="202"/>
      <c r="D46" s="203" t="s">
        <v>29</v>
      </c>
      <c r="E46" s="204"/>
      <c r="F46" s="204" t="s">
        <v>0</v>
      </c>
      <c r="G46" s="204"/>
      <c r="H46" s="41" t="s">
        <v>7</v>
      </c>
      <c r="I46" s="40"/>
      <c r="J46" s="12"/>
      <c r="K46" s="16"/>
      <c r="L46" s="46" t="s">
        <v>24</v>
      </c>
    </row>
    <row r="47" spans="1:14" ht="27.75" customHeight="1">
      <c r="A47" s="202"/>
      <c r="B47" s="202"/>
      <c r="C47" s="202"/>
      <c r="D47" s="205"/>
      <c r="E47" s="206"/>
      <c r="F47" s="206" t="s">
        <v>8</v>
      </c>
      <c r="G47" s="206"/>
      <c r="H47" s="42" t="s">
        <v>7</v>
      </c>
      <c r="I47" s="40"/>
      <c r="J47" s="12"/>
      <c r="K47" s="20"/>
      <c r="L47" s="186"/>
    </row>
    <row r="48" spans="1:14" ht="27.75" customHeight="1" thickBot="1">
      <c r="A48" s="202" t="s">
        <v>37</v>
      </c>
      <c r="B48" s="202"/>
      <c r="C48" s="202"/>
      <c r="D48" s="207" t="s">
        <v>30</v>
      </c>
      <c r="E48" s="208"/>
      <c r="F48" s="208"/>
      <c r="G48" s="208"/>
      <c r="H48" s="43" t="s">
        <v>7</v>
      </c>
      <c r="I48" s="40"/>
      <c r="J48" s="12"/>
      <c r="K48" s="12"/>
      <c r="L48" s="187"/>
    </row>
    <row r="49" spans="1:12" ht="8.25" customHeight="1" thickBot="1">
      <c r="A49" s="9"/>
      <c r="B49" s="10"/>
      <c r="C49" s="11"/>
      <c r="D49" s="11"/>
      <c r="E49" s="11"/>
      <c r="F49" s="13"/>
      <c r="G49" s="14"/>
      <c r="H49" s="12"/>
      <c r="I49" s="12"/>
      <c r="J49" s="12"/>
      <c r="K49" s="12"/>
      <c r="L49" s="187"/>
    </row>
    <row r="50" spans="1:12" ht="27" customHeight="1" thickTop="1" thickBot="1">
      <c r="A50" s="189" t="s">
        <v>31</v>
      </c>
      <c r="B50" s="190"/>
      <c r="C50" s="193" t="s">
        <v>32</v>
      </c>
      <c r="D50" s="193"/>
      <c r="E50" s="194"/>
      <c r="F50" s="93"/>
      <c r="G50" s="197" t="s">
        <v>33</v>
      </c>
      <c r="H50" s="198"/>
      <c r="I50" s="94">
        <v>45966</v>
      </c>
      <c r="J50" s="5"/>
      <c r="K50" s="5"/>
      <c r="L50" s="188"/>
    </row>
    <row r="51" spans="1:12" ht="27" customHeight="1" thickBot="1">
      <c r="A51" s="191"/>
      <c r="B51" s="192"/>
      <c r="C51" s="195" t="s">
        <v>33</v>
      </c>
      <c r="D51" s="195"/>
      <c r="E51" s="196"/>
      <c r="F51" s="95"/>
      <c r="G51" s="199" t="s">
        <v>34</v>
      </c>
      <c r="H51" s="199"/>
      <c r="I51" s="96">
        <v>45971</v>
      </c>
      <c r="J51" s="45"/>
      <c r="K51" s="5"/>
      <c r="L51" s="12"/>
    </row>
    <row r="52" spans="1:12" ht="9" customHeight="1" thickTop="1">
      <c r="A52" s="146"/>
      <c r="B52" s="146"/>
      <c r="C52" s="146"/>
      <c r="D52" s="146"/>
      <c r="E52" s="146"/>
      <c r="F52" s="146"/>
      <c r="G52" s="146"/>
      <c r="H52" s="146"/>
      <c r="I52" s="146"/>
      <c r="J52" s="146"/>
      <c r="K52" s="146"/>
      <c r="L52" s="146"/>
    </row>
    <row r="53" spans="1:12" ht="354.95" customHeight="1">
      <c r="A53" s="145" t="s">
        <v>35</v>
      </c>
      <c r="B53" s="145"/>
      <c r="C53" s="145"/>
      <c r="D53" s="145"/>
      <c r="E53" s="145"/>
      <c r="F53" s="145"/>
      <c r="G53" s="145"/>
      <c r="H53" s="145"/>
      <c r="I53" s="145"/>
      <c r="J53" s="145"/>
      <c r="K53" s="145"/>
      <c r="L53" s="145"/>
    </row>
    <row r="54" spans="1:12" ht="22.5" customHeight="1">
      <c r="A54" s="27"/>
      <c r="B54" s="27"/>
      <c r="C54" s="27"/>
      <c r="D54" s="27"/>
      <c r="E54" s="27"/>
      <c r="F54" s="27"/>
      <c r="G54" s="27"/>
      <c r="H54" s="27"/>
      <c r="I54" s="27"/>
      <c r="J54" s="27"/>
      <c r="K54" s="27"/>
      <c r="L54" s="27"/>
    </row>
    <row r="55" spans="1:12" ht="22.5" customHeight="1">
      <c r="A55" s="27"/>
      <c r="B55" s="27"/>
      <c r="C55" s="27"/>
      <c r="D55" s="27"/>
      <c r="E55" s="27"/>
      <c r="F55" s="27"/>
      <c r="G55" s="27"/>
      <c r="H55" s="27"/>
      <c r="I55" s="27"/>
      <c r="J55" s="27"/>
      <c r="K55" s="27"/>
      <c r="L55" s="27"/>
    </row>
    <row r="56" spans="1:12" ht="22.5" customHeight="1">
      <c r="A56" s="27"/>
      <c r="B56" s="27"/>
      <c r="C56" s="27"/>
      <c r="D56" s="27"/>
      <c r="E56" s="27"/>
      <c r="F56" s="27"/>
      <c r="G56" s="27"/>
      <c r="H56" s="27"/>
      <c r="I56" s="27"/>
      <c r="J56" s="27"/>
      <c r="K56" s="27"/>
      <c r="L56" s="27"/>
    </row>
    <row r="57" spans="1:12" ht="22.5" customHeight="1">
      <c r="A57" s="27"/>
      <c r="B57" s="27"/>
      <c r="C57" s="27"/>
      <c r="D57" s="27"/>
      <c r="E57" s="27"/>
      <c r="F57" s="27"/>
      <c r="G57" s="27"/>
      <c r="H57" s="27"/>
      <c r="I57" s="27"/>
      <c r="J57" s="27"/>
      <c r="K57" s="27"/>
      <c r="L57" s="27"/>
    </row>
    <row r="58" spans="1:12" ht="22.5" customHeight="1">
      <c r="A58" s="27"/>
      <c r="B58" s="27"/>
      <c r="C58" s="27"/>
      <c r="D58" s="27"/>
      <c r="E58" s="27"/>
      <c r="F58" s="27"/>
      <c r="G58" s="27"/>
      <c r="H58" s="27"/>
      <c r="I58" s="27"/>
      <c r="J58" s="27"/>
      <c r="K58" s="27"/>
      <c r="L58" s="27"/>
    </row>
    <row r="59" spans="1:12" ht="22.5" customHeight="1">
      <c r="A59" s="27"/>
      <c r="B59" s="27"/>
      <c r="C59" s="27"/>
      <c r="D59" s="27"/>
      <c r="E59" s="27"/>
      <c r="F59" s="27"/>
      <c r="G59" s="27"/>
      <c r="H59" s="27"/>
      <c r="I59" s="27"/>
      <c r="J59" s="27"/>
      <c r="K59" s="27"/>
      <c r="L59" s="27"/>
    </row>
    <row r="60" spans="1:12" ht="192" customHeight="1">
      <c r="A60" s="27"/>
      <c r="B60" s="27"/>
      <c r="C60" s="27"/>
      <c r="D60" s="27"/>
      <c r="E60" s="27"/>
      <c r="F60" s="27"/>
      <c r="G60" s="27"/>
      <c r="H60" s="27"/>
      <c r="I60" s="27"/>
      <c r="J60" s="27"/>
      <c r="K60" s="27"/>
      <c r="L60" s="27"/>
    </row>
    <row r="61" spans="1:12" ht="14.25" customHeight="1">
      <c r="A61" s="27"/>
      <c r="B61" s="27"/>
      <c r="C61" s="27"/>
      <c r="D61" s="27"/>
      <c r="E61" s="27"/>
      <c r="F61" s="27"/>
      <c r="G61" s="27"/>
      <c r="H61" s="27"/>
      <c r="I61" s="27"/>
      <c r="J61" s="27"/>
      <c r="K61" s="27"/>
      <c r="L61" s="27"/>
    </row>
    <row r="63" spans="1:12" ht="11.25" customHeight="1"/>
    <row r="64" spans="1:12" ht="15.75" customHeight="1"/>
    <row r="65" ht="9.75" customHeight="1"/>
  </sheetData>
  <mergeCells count="133">
    <mergeCell ref="I30:L30"/>
    <mergeCell ref="I31:L31"/>
    <mergeCell ref="I32:L32"/>
    <mergeCell ref="I33:L33"/>
    <mergeCell ref="D46:E47"/>
    <mergeCell ref="I38:L38"/>
    <mergeCell ref="I39:L39"/>
    <mergeCell ref="C45:F45"/>
    <mergeCell ref="C41:D41"/>
    <mergeCell ref="C39:D39"/>
    <mergeCell ref="E39:F39"/>
    <mergeCell ref="C40:D40"/>
    <mergeCell ref="E40:F40"/>
    <mergeCell ref="E41:F41"/>
    <mergeCell ref="C42:D42"/>
    <mergeCell ref="E42:F42"/>
    <mergeCell ref="C38:D38"/>
    <mergeCell ref="E38:F38"/>
    <mergeCell ref="C20:D20"/>
    <mergeCell ref="E20:F20"/>
    <mergeCell ref="C21:D21"/>
    <mergeCell ref="E21:F21"/>
    <mergeCell ref="C16:D16"/>
    <mergeCell ref="E16:F16"/>
    <mergeCell ref="C17:D17"/>
    <mergeCell ref="E17:F17"/>
    <mergeCell ref="C18:D18"/>
    <mergeCell ref="E18:F18"/>
    <mergeCell ref="C19:D19"/>
    <mergeCell ref="A9:B9"/>
    <mergeCell ref="A6:F6"/>
    <mergeCell ref="G6:H6"/>
    <mergeCell ref="A8:B8"/>
    <mergeCell ref="C8:D8"/>
    <mergeCell ref="E8:F8"/>
    <mergeCell ref="I15:L15"/>
    <mergeCell ref="A11:A12"/>
    <mergeCell ref="B11:B12"/>
    <mergeCell ref="G11:G12"/>
    <mergeCell ref="H11:H12"/>
    <mergeCell ref="I11:L12"/>
    <mergeCell ref="I13:L13"/>
    <mergeCell ref="I14:L14"/>
    <mergeCell ref="C11:D12"/>
    <mergeCell ref="E11:F12"/>
    <mergeCell ref="C13:D13"/>
    <mergeCell ref="C14:D14"/>
    <mergeCell ref="C15:D15"/>
    <mergeCell ref="I6:L6"/>
    <mergeCell ref="K1:L1"/>
    <mergeCell ref="A2:L2"/>
    <mergeCell ref="A4:B4"/>
    <mergeCell ref="C4:F4"/>
    <mergeCell ref="G4:H4"/>
    <mergeCell ref="I4:L4"/>
    <mergeCell ref="A5:B5"/>
    <mergeCell ref="C5:F5"/>
    <mergeCell ref="G5:H5"/>
    <mergeCell ref="I5:L5"/>
    <mergeCell ref="I16:L16"/>
    <mergeCell ref="I17:L17"/>
    <mergeCell ref="I18:L18"/>
    <mergeCell ref="I19:L19"/>
    <mergeCell ref="E13:F13"/>
    <mergeCell ref="E14:F14"/>
    <mergeCell ref="E15:F15"/>
    <mergeCell ref="E19:F19"/>
    <mergeCell ref="I20:L20"/>
    <mergeCell ref="I21:L21"/>
    <mergeCell ref="I22:L22"/>
    <mergeCell ref="I23:L23"/>
    <mergeCell ref="I24:L24"/>
    <mergeCell ref="I25:L25"/>
    <mergeCell ref="I26:L26"/>
    <mergeCell ref="I27:L27"/>
    <mergeCell ref="I28:L28"/>
    <mergeCell ref="I29:L29"/>
    <mergeCell ref="C25:D25"/>
    <mergeCell ref="E25:F25"/>
    <mergeCell ref="C26:D26"/>
    <mergeCell ref="E26:F26"/>
    <mergeCell ref="C27:D27"/>
    <mergeCell ref="E27:F27"/>
    <mergeCell ref="C22:D22"/>
    <mergeCell ref="E22:F22"/>
    <mergeCell ref="C23:D23"/>
    <mergeCell ref="E23:F23"/>
    <mergeCell ref="C24:D24"/>
    <mergeCell ref="E24:F24"/>
    <mergeCell ref="C28:D28"/>
    <mergeCell ref="I37:L37"/>
    <mergeCell ref="I34:L34"/>
    <mergeCell ref="I35:L35"/>
    <mergeCell ref="I36:L36"/>
    <mergeCell ref="C34:D34"/>
    <mergeCell ref="E34:F34"/>
    <mergeCell ref="C35:D35"/>
    <mergeCell ref="E35:F35"/>
    <mergeCell ref="C36:D36"/>
    <mergeCell ref="E36:F36"/>
    <mergeCell ref="C37:D37"/>
    <mergeCell ref="E37:F37"/>
    <mergeCell ref="C31:D31"/>
    <mergeCell ref="E31:F31"/>
    <mergeCell ref="C32:D32"/>
    <mergeCell ref="E32:F32"/>
    <mergeCell ref="C33:D33"/>
    <mergeCell ref="E33:F33"/>
    <mergeCell ref="E28:F28"/>
    <mergeCell ref="C29:D29"/>
    <mergeCell ref="E29:F29"/>
    <mergeCell ref="C30:D30"/>
    <mergeCell ref="E30:F30"/>
    <mergeCell ref="A53:L53"/>
    <mergeCell ref="I40:L40"/>
    <mergeCell ref="I41:L41"/>
    <mergeCell ref="I42:L42"/>
    <mergeCell ref="A52:L52"/>
    <mergeCell ref="I43:L43"/>
    <mergeCell ref="C43:D43"/>
    <mergeCell ref="E43:F43"/>
    <mergeCell ref="A48:C48"/>
    <mergeCell ref="D48:G48"/>
    <mergeCell ref="L47:L50"/>
    <mergeCell ref="A50:B51"/>
    <mergeCell ref="C50:E50"/>
    <mergeCell ref="G50:H50"/>
    <mergeCell ref="C51:E51"/>
    <mergeCell ref="G51:H51"/>
    <mergeCell ref="E44:F44"/>
    <mergeCell ref="A46:C47"/>
    <mergeCell ref="F46:G46"/>
    <mergeCell ref="F47:G47"/>
  </mergeCells>
  <phoneticPr fontId="1"/>
  <conditionalFormatting sqref="A22 C22:L22 A13:L21 A23:L43">
    <cfRule type="expression" dxfId="107" priority="15">
      <formula>$B13="Hol"</formula>
    </cfRule>
    <cfRule type="expression" dxfId="106" priority="16">
      <formula>$B13="Sat"</formula>
    </cfRule>
    <cfRule type="expression" dxfId="105" priority="17">
      <formula>$B13="Sun"</formula>
    </cfRule>
  </conditionalFormatting>
  <conditionalFormatting sqref="C4:F4">
    <cfRule type="expression" dxfId="104" priority="14">
      <formula>$C$4&lt;&gt;""</formula>
    </cfRule>
  </conditionalFormatting>
  <conditionalFormatting sqref="C5:F5">
    <cfRule type="expression" dxfId="103" priority="13">
      <formula>$C$5&lt;&gt;""</formula>
    </cfRule>
  </conditionalFormatting>
  <conditionalFormatting sqref="I4:L4">
    <cfRule type="expression" dxfId="102" priority="12">
      <formula>$I$4&lt;&gt;""</formula>
    </cfRule>
  </conditionalFormatting>
  <conditionalFormatting sqref="C8:D8">
    <cfRule type="expression" dxfId="101" priority="9">
      <formula>$C$8&lt;&gt;""</formula>
    </cfRule>
  </conditionalFormatting>
  <conditionalFormatting sqref="C9">
    <cfRule type="expression" dxfId="100" priority="8">
      <formula>$C$9&lt;&gt;""</formula>
    </cfRule>
  </conditionalFormatting>
  <conditionalFormatting sqref="E9">
    <cfRule type="expression" dxfId="99" priority="7">
      <formula>$E$9&lt;&gt;""</formula>
    </cfRule>
  </conditionalFormatting>
  <conditionalFormatting sqref="B22">
    <cfRule type="expression" dxfId="98" priority="3">
      <formula>$B22="Hol"</formula>
    </cfRule>
    <cfRule type="expression" dxfId="97" priority="4">
      <formula>$B22="Sat"</formula>
    </cfRule>
    <cfRule type="expression" dxfId="96" priority="5">
      <formula>$B22="Sun"</formula>
    </cfRule>
  </conditionalFormatting>
  <conditionalFormatting sqref="I5">
    <cfRule type="expression" dxfId="95" priority="2">
      <formula>$I$5&lt;&gt;""</formula>
    </cfRule>
  </conditionalFormatting>
  <conditionalFormatting sqref="I6">
    <cfRule type="expression" dxfId="94" priority="1">
      <formula>$I$5&lt;&gt;""</formula>
    </cfRule>
  </conditionalFormatting>
  <dataValidations count="1">
    <dataValidation type="list" allowBlank="1" showInputMessage="1" showErrorMessage="1" sqref="H13:H43" xr:uid="{00000000-0002-0000-0600-000000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rowBreaks count="1" manualBreakCount="1">
    <brk id="60" max="12"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5"/>
  <sheetViews>
    <sheetView view="pageBreakPreview" zoomScaleNormal="100" zoomScaleSheetLayoutView="100" workbookViewId="0">
      <selection activeCell="J49" sqref="J49"/>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75" customWidth="1"/>
    <col min="9" max="9" width="20.625" customWidth="1"/>
    <col min="10" max="10" width="15.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EDATE(Apr!A2,7)</f>
        <v>45962</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7.2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238"/>
      <c r="C12" s="151"/>
      <c r="D12" s="166"/>
      <c r="E12" s="168"/>
      <c r="F12" s="152"/>
      <c r="G12" s="142"/>
      <c r="H12" s="148"/>
      <c r="I12" s="151" t="s">
        <v>9</v>
      </c>
      <c r="J12" s="151" t="s">
        <v>9</v>
      </c>
      <c r="K12" s="151" t="s">
        <v>9</v>
      </c>
      <c r="L12" s="152" t="s">
        <v>9</v>
      </c>
    </row>
    <row r="13" spans="1:14" s="21" customFormat="1" ht="17.25" customHeight="1">
      <c r="A13" s="52">
        <f>A2</f>
        <v>45962</v>
      </c>
      <c r="B13" s="48" t="str">
        <f>TEXT(A13,"ddd")</f>
        <v>Sat</v>
      </c>
      <c r="C13" s="169"/>
      <c r="D13" s="170"/>
      <c r="E13" s="171"/>
      <c r="F13" s="172"/>
      <c r="G13" s="53"/>
      <c r="H13" s="54"/>
      <c r="I13" s="157"/>
      <c r="J13" s="157"/>
      <c r="K13" s="157"/>
      <c r="L13" s="158"/>
      <c r="N13" s="63" t="s">
        <v>13</v>
      </c>
    </row>
    <row r="14" spans="1:14" s="21" customFormat="1" ht="17.25" customHeight="1">
      <c r="A14" s="49">
        <f>A13+1</f>
        <v>45963</v>
      </c>
      <c r="B14" s="48" t="str">
        <f>TEXT(A14,"ddd")</f>
        <v>Sun</v>
      </c>
      <c r="C14" s="176"/>
      <c r="D14" s="177"/>
      <c r="E14" s="178"/>
      <c r="F14" s="179"/>
      <c r="G14" s="24"/>
      <c r="H14" s="25"/>
      <c r="I14" s="139"/>
      <c r="J14" s="139"/>
      <c r="K14" s="139"/>
      <c r="L14" s="140"/>
      <c r="N14" s="73" t="s">
        <v>41</v>
      </c>
    </row>
    <row r="15" spans="1:14" s="21" customFormat="1" ht="17.25" customHeight="1">
      <c r="A15" s="49">
        <f t="shared" ref="A15:A42" si="0">A14+1</f>
        <v>45964</v>
      </c>
      <c r="B15" s="48" t="s">
        <v>53</v>
      </c>
      <c r="C15" s="176"/>
      <c r="D15" s="177"/>
      <c r="E15" s="178"/>
      <c r="F15" s="179"/>
      <c r="G15" s="24"/>
      <c r="H15" s="25"/>
      <c r="I15" s="139"/>
      <c r="J15" s="139"/>
      <c r="K15" s="139"/>
      <c r="L15" s="140"/>
      <c r="N15" s="64" t="s">
        <v>39</v>
      </c>
    </row>
    <row r="16" spans="1:14" s="21" customFormat="1" ht="17.25" customHeight="1">
      <c r="A16" s="49">
        <f t="shared" si="0"/>
        <v>45965</v>
      </c>
      <c r="B16" s="48" t="str">
        <f t="shared" ref="B16:B42" si="1">TEXT(A16,"ddd")</f>
        <v>Tue</v>
      </c>
      <c r="C16" s="176"/>
      <c r="D16" s="177"/>
      <c r="E16" s="178"/>
      <c r="F16" s="179"/>
      <c r="G16" s="24"/>
      <c r="H16" s="25"/>
      <c r="I16" s="139"/>
      <c r="J16" s="139"/>
      <c r="K16" s="139"/>
      <c r="L16" s="140"/>
      <c r="N16" s="64" t="s">
        <v>14</v>
      </c>
    </row>
    <row r="17" spans="1:14" s="21" customFormat="1" ht="17.25" customHeight="1">
      <c r="A17" s="49">
        <f t="shared" si="0"/>
        <v>45966</v>
      </c>
      <c r="B17" s="48" t="str">
        <f t="shared" si="1"/>
        <v>Wed</v>
      </c>
      <c r="C17" s="176"/>
      <c r="D17" s="177"/>
      <c r="E17" s="178"/>
      <c r="F17" s="179"/>
      <c r="G17" s="24"/>
      <c r="H17" s="25"/>
      <c r="I17" s="139"/>
      <c r="J17" s="139"/>
      <c r="K17" s="139"/>
      <c r="L17" s="140"/>
      <c r="N17" s="64" t="s">
        <v>15</v>
      </c>
    </row>
    <row r="18" spans="1:14" s="21" customFormat="1" ht="17.25" customHeight="1">
      <c r="A18" s="49">
        <f t="shared" si="0"/>
        <v>45967</v>
      </c>
      <c r="B18" s="48" t="str">
        <f t="shared" si="1"/>
        <v>Thu</v>
      </c>
      <c r="C18" s="176"/>
      <c r="D18" s="177"/>
      <c r="E18" s="180"/>
      <c r="F18" s="181"/>
      <c r="G18" s="24"/>
      <c r="H18" s="25"/>
      <c r="I18" s="139"/>
      <c r="J18" s="139"/>
      <c r="K18" s="139"/>
      <c r="L18" s="140"/>
      <c r="N18" s="64" t="s">
        <v>16</v>
      </c>
    </row>
    <row r="19" spans="1:14" s="21" customFormat="1" ht="17.25" customHeight="1">
      <c r="A19" s="49">
        <f t="shared" si="0"/>
        <v>45968</v>
      </c>
      <c r="B19" s="48" t="str">
        <f t="shared" si="1"/>
        <v>Fri</v>
      </c>
      <c r="C19" s="176"/>
      <c r="D19" s="177"/>
      <c r="E19" s="180"/>
      <c r="F19" s="181"/>
      <c r="G19" s="24"/>
      <c r="H19" s="25"/>
      <c r="I19" s="139"/>
      <c r="J19" s="139"/>
      <c r="K19" s="139"/>
      <c r="L19" s="140"/>
      <c r="N19" s="64" t="s">
        <v>40</v>
      </c>
    </row>
    <row r="20" spans="1:14" s="21" customFormat="1" ht="17.25" customHeight="1">
      <c r="A20" s="49">
        <f t="shared" si="0"/>
        <v>45969</v>
      </c>
      <c r="B20" s="48" t="str">
        <f t="shared" si="1"/>
        <v>Sat</v>
      </c>
      <c r="C20" s="176"/>
      <c r="D20" s="177"/>
      <c r="E20" s="178"/>
      <c r="F20" s="179"/>
      <c r="G20" s="24"/>
      <c r="H20" s="25"/>
      <c r="I20" s="139"/>
      <c r="J20" s="139"/>
      <c r="K20" s="139"/>
      <c r="L20" s="140"/>
      <c r="N20" s="2"/>
    </row>
    <row r="21" spans="1:14" s="21" customFormat="1" ht="17.25" customHeight="1">
      <c r="A21" s="49">
        <f t="shared" si="0"/>
        <v>45970</v>
      </c>
      <c r="B21" s="48" t="str">
        <f t="shared" si="1"/>
        <v>Sun</v>
      </c>
      <c r="C21" s="176"/>
      <c r="D21" s="177"/>
      <c r="E21" s="178"/>
      <c r="F21" s="179"/>
      <c r="G21" s="24"/>
      <c r="H21" s="25"/>
      <c r="I21" s="139"/>
      <c r="J21" s="139"/>
      <c r="K21" s="139"/>
      <c r="L21" s="140"/>
      <c r="N21" s="2"/>
    </row>
    <row r="22" spans="1:14" s="21" customFormat="1" ht="17.25" customHeight="1">
      <c r="A22" s="49">
        <f t="shared" si="0"/>
        <v>45971</v>
      </c>
      <c r="B22" s="48" t="str">
        <f t="shared" si="1"/>
        <v>Mon</v>
      </c>
      <c r="C22" s="176"/>
      <c r="D22" s="177"/>
      <c r="E22" s="178"/>
      <c r="F22" s="179"/>
      <c r="G22" s="24"/>
      <c r="H22" s="25"/>
      <c r="I22" s="139"/>
      <c r="J22" s="139"/>
      <c r="K22" s="139"/>
      <c r="L22" s="140"/>
      <c r="N22" s="2"/>
    </row>
    <row r="23" spans="1:14" s="21" customFormat="1" ht="17.25" customHeight="1">
      <c r="A23" s="49">
        <f t="shared" si="0"/>
        <v>45972</v>
      </c>
      <c r="B23" s="48" t="str">
        <f t="shared" si="1"/>
        <v>Tue</v>
      </c>
      <c r="C23" s="176"/>
      <c r="D23" s="177"/>
      <c r="E23" s="178"/>
      <c r="F23" s="179"/>
      <c r="G23" s="24"/>
      <c r="H23" s="25"/>
      <c r="I23" s="139"/>
      <c r="J23" s="139"/>
      <c r="K23" s="139"/>
      <c r="L23" s="140"/>
      <c r="N23" s="2"/>
    </row>
    <row r="24" spans="1:14" s="21" customFormat="1" ht="17.25" customHeight="1">
      <c r="A24" s="49">
        <f t="shared" si="0"/>
        <v>45973</v>
      </c>
      <c r="B24" s="48" t="str">
        <f t="shared" si="1"/>
        <v>Wed</v>
      </c>
      <c r="C24" s="176"/>
      <c r="D24" s="177"/>
      <c r="E24" s="178"/>
      <c r="F24" s="179"/>
      <c r="G24" s="24"/>
      <c r="H24" s="25"/>
      <c r="I24" s="139"/>
      <c r="J24" s="139"/>
      <c r="K24" s="139"/>
      <c r="L24" s="140"/>
      <c r="N24" s="2"/>
    </row>
    <row r="25" spans="1:14" s="21" customFormat="1" ht="17.25" customHeight="1">
      <c r="A25" s="49">
        <f t="shared" si="0"/>
        <v>45974</v>
      </c>
      <c r="B25" s="48" t="str">
        <f t="shared" si="1"/>
        <v>Thu</v>
      </c>
      <c r="C25" s="176"/>
      <c r="D25" s="177"/>
      <c r="E25" s="180"/>
      <c r="F25" s="181"/>
      <c r="G25" s="24"/>
      <c r="H25" s="25"/>
      <c r="I25" s="139"/>
      <c r="J25" s="139"/>
      <c r="K25" s="139"/>
      <c r="L25" s="140"/>
      <c r="N25" s="4"/>
    </row>
    <row r="26" spans="1:14" s="21" customFormat="1" ht="17.25" customHeight="1">
      <c r="A26" s="49">
        <f t="shared" si="0"/>
        <v>45975</v>
      </c>
      <c r="B26" s="48" t="str">
        <f t="shared" si="1"/>
        <v>Fri</v>
      </c>
      <c r="C26" s="176"/>
      <c r="D26" s="177"/>
      <c r="E26" s="180"/>
      <c r="F26" s="181"/>
      <c r="G26" s="24"/>
      <c r="H26" s="25"/>
      <c r="I26" s="139"/>
      <c r="J26" s="139"/>
      <c r="K26" s="139"/>
      <c r="L26" s="140"/>
      <c r="N26" s="4"/>
    </row>
    <row r="27" spans="1:14" s="21" customFormat="1" ht="17.25" customHeight="1">
      <c r="A27" s="49">
        <f t="shared" si="0"/>
        <v>45976</v>
      </c>
      <c r="B27" s="48" t="str">
        <f t="shared" si="1"/>
        <v>Sat</v>
      </c>
      <c r="C27" s="176"/>
      <c r="D27" s="177"/>
      <c r="E27" s="178"/>
      <c r="F27" s="179"/>
      <c r="G27" s="24"/>
      <c r="H27" s="25"/>
      <c r="I27" s="139"/>
      <c r="J27" s="139"/>
      <c r="K27" s="139"/>
      <c r="L27" s="140"/>
      <c r="N27" s="2"/>
    </row>
    <row r="28" spans="1:14" s="21" customFormat="1" ht="17.25" customHeight="1">
      <c r="A28" s="49">
        <f t="shared" si="0"/>
        <v>45977</v>
      </c>
      <c r="B28" s="48" t="str">
        <f t="shared" si="1"/>
        <v>Sun</v>
      </c>
      <c r="C28" s="176"/>
      <c r="D28" s="177"/>
      <c r="E28" s="178"/>
      <c r="F28" s="179"/>
      <c r="G28" s="24"/>
      <c r="H28" s="25"/>
      <c r="I28" s="139"/>
      <c r="J28" s="139"/>
      <c r="K28" s="139"/>
      <c r="L28" s="140"/>
      <c r="N28" s="2"/>
    </row>
    <row r="29" spans="1:14" s="21" customFormat="1" ht="17.25" customHeight="1">
      <c r="A29" s="49">
        <f t="shared" si="0"/>
        <v>45978</v>
      </c>
      <c r="B29" s="48" t="str">
        <f t="shared" si="1"/>
        <v>Mon</v>
      </c>
      <c r="C29" s="176"/>
      <c r="D29" s="177"/>
      <c r="E29" s="178"/>
      <c r="F29" s="179"/>
      <c r="G29" s="24"/>
      <c r="H29" s="25"/>
      <c r="I29" s="139"/>
      <c r="J29" s="139"/>
      <c r="K29" s="139"/>
      <c r="L29" s="140"/>
      <c r="N29" s="2"/>
    </row>
    <row r="30" spans="1:14" s="21" customFormat="1" ht="17.25" customHeight="1">
      <c r="A30" s="49">
        <f t="shared" si="0"/>
        <v>45979</v>
      </c>
      <c r="B30" s="48" t="str">
        <f t="shared" si="1"/>
        <v>Tue</v>
      </c>
      <c r="C30" s="176"/>
      <c r="D30" s="177"/>
      <c r="E30" s="178"/>
      <c r="F30" s="179"/>
      <c r="G30" s="24"/>
      <c r="H30" s="25"/>
      <c r="I30" s="139"/>
      <c r="J30" s="139"/>
      <c r="K30" s="139"/>
      <c r="L30" s="140"/>
      <c r="N30" s="2"/>
    </row>
    <row r="31" spans="1:14" s="21" customFormat="1" ht="17.25" customHeight="1">
      <c r="A31" s="49">
        <f t="shared" si="0"/>
        <v>45980</v>
      </c>
      <c r="B31" s="48" t="str">
        <f t="shared" si="1"/>
        <v>Wed</v>
      </c>
      <c r="C31" s="176"/>
      <c r="D31" s="177"/>
      <c r="E31" s="178"/>
      <c r="F31" s="179"/>
      <c r="G31" s="24"/>
      <c r="H31" s="25"/>
      <c r="I31" s="139"/>
      <c r="J31" s="139"/>
      <c r="K31" s="139"/>
      <c r="L31" s="140"/>
      <c r="N31" s="2"/>
    </row>
    <row r="32" spans="1:14" s="21" customFormat="1" ht="17.25" customHeight="1">
      <c r="A32" s="49">
        <f t="shared" si="0"/>
        <v>45981</v>
      </c>
      <c r="B32" s="48" t="str">
        <f t="shared" si="1"/>
        <v>Thu</v>
      </c>
      <c r="C32" s="176"/>
      <c r="D32" s="177"/>
      <c r="E32" s="178"/>
      <c r="F32" s="179"/>
      <c r="G32" s="24"/>
      <c r="H32" s="25"/>
      <c r="I32" s="139"/>
      <c r="J32" s="139"/>
      <c r="K32" s="139"/>
      <c r="L32" s="140"/>
      <c r="N32" s="4"/>
    </row>
    <row r="33" spans="1:14" s="21" customFormat="1" ht="17.25" customHeight="1">
      <c r="A33" s="49">
        <f t="shared" si="0"/>
        <v>45982</v>
      </c>
      <c r="B33" s="48" t="str">
        <f t="shared" si="1"/>
        <v>Fri</v>
      </c>
      <c r="C33" s="176"/>
      <c r="D33" s="177"/>
      <c r="E33" s="180"/>
      <c r="F33" s="181"/>
      <c r="G33" s="24"/>
      <c r="H33" s="25"/>
      <c r="I33" s="139"/>
      <c r="J33" s="139"/>
      <c r="K33" s="139"/>
      <c r="L33" s="140"/>
      <c r="N33" s="4"/>
    </row>
    <row r="34" spans="1:14" s="21" customFormat="1" ht="17.25" customHeight="1">
      <c r="A34" s="49">
        <f t="shared" si="0"/>
        <v>45983</v>
      </c>
      <c r="B34" s="48" t="str">
        <f t="shared" si="1"/>
        <v>Sat</v>
      </c>
      <c r="C34" s="176"/>
      <c r="D34" s="177"/>
      <c r="E34" s="178"/>
      <c r="F34" s="179"/>
      <c r="G34" s="24"/>
      <c r="H34" s="25"/>
      <c r="I34" s="139"/>
      <c r="J34" s="139"/>
      <c r="K34" s="139"/>
      <c r="L34" s="140"/>
      <c r="N34" s="2"/>
    </row>
    <row r="35" spans="1:14" s="21" customFormat="1" ht="17.25" customHeight="1">
      <c r="A35" s="49">
        <f t="shared" si="0"/>
        <v>45984</v>
      </c>
      <c r="B35" s="48" t="str">
        <f t="shared" si="1"/>
        <v>Sun</v>
      </c>
      <c r="C35" s="176"/>
      <c r="D35" s="177"/>
      <c r="E35" s="178"/>
      <c r="F35" s="179"/>
      <c r="G35" s="24"/>
      <c r="H35" s="25"/>
      <c r="I35" s="139"/>
      <c r="J35" s="139"/>
      <c r="K35" s="139"/>
      <c r="L35" s="140"/>
      <c r="N35" s="2"/>
    </row>
    <row r="36" spans="1:14" s="21" customFormat="1" ht="17.25" customHeight="1">
      <c r="A36" s="49">
        <f t="shared" si="0"/>
        <v>45985</v>
      </c>
      <c r="B36" s="48" t="s">
        <v>53</v>
      </c>
      <c r="C36" s="176"/>
      <c r="D36" s="177"/>
      <c r="E36" s="178"/>
      <c r="F36" s="179"/>
      <c r="G36" s="24"/>
      <c r="H36" s="25"/>
      <c r="I36" s="139"/>
      <c r="J36" s="139"/>
      <c r="K36" s="139"/>
      <c r="L36" s="140"/>
      <c r="N36" s="2"/>
    </row>
    <row r="37" spans="1:14" s="21" customFormat="1" ht="17.25" customHeight="1">
      <c r="A37" s="49">
        <f t="shared" si="0"/>
        <v>45986</v>
      </c>
      <c r="B37" s="48" t="str">
        <f t="shared" si="1"/>
        <v>Tue</v>
      </c>
      <c r="C37" s="176"/>
      <c r="D37" s="177"/>
      <c r="E37" s="178"/>
      <c r="F37" s="179"/>
      <c r="G37" s="24"/>
      <c r="H37" s="25"/>
      <c r="I37" s="139"/>
      <c r="J37" s="139"/>
      <c r="K37" s="139"/>
      <c r="L37" s="140"/>
      <c r="N37" s="2"/>
    </row>
    <row r="38" spans="1:14" s="21" customFormat="1" ht="17.25" customHeight="1">
      <c r="A38" s="49">
        <f t="shared" si="0"/>
        <v>45987</v>
      </c>
      <c r="B38" s="48" t="str">
        <f t="shared" si="1"/>
        <v>Wed</v>
      </c>
      <c r="C38" s="176"/>
      <c r="D38" s="177"/>
      <c r="E38" s="178"/>
      <c r="F38" s="179"/>
      <c r="G38" s="24"/>
      <c r="H38" s="25"/>
      <c r="I38" s="139"/>
      <c r="J38" s="139"/>
      <c r="K38" s="139"/>
      <c r="L38" s="140"/>
      <c r="N38" s="2"/>
    </row>
    <row r="39" spans="1:14" s="21" customFormat="1" ht="17.25" customHeight="1">
      <c r="A39" s="49">
        <f t="shared" si="0"/>
        <v>45988</v>
      </c>
      <c r="B39" s="48" t="str">
        <f t="shared" si="1"/>
        <v>Thu</v>
      </c>
      <c r="C39" s="176"/>
      <c r="D39" s="177"/>
      <c r="E39" s="180"/>
      <c r="F39" s="181"/>
      <c r="G39" s="24"/>
      <c r="H39" s="25"/>
      <c r="I39" s="139"/>
      <c r="J39" s="139"/>
      <c r="K39" s="139"/>
      <c r="L39" s="140"/>
      <c r="N39" s="4"/>
    </row>
    <row r="40" spans="1:14" s="21" customFormat="1" ht="17.25" customHeight="1">
      <c r="A40" s="49">
        <f t="shared" si="0"/>
        <v>45989</v>
      </c>
      <c r="B40" s="48" t="str">
        <f t="shared" si="1"/>
        <v>Fri</v>
      </c>
      <c r="C40" s="176"/>
      <c r="D40" s="177"/>
      <c r="E40" s="180"/>
      <c r="F40" s="181"/>
      <c r="G40" s="24"/>
      <c r="H40" s="25"/>
      <c r="I40" s="139"/>
      <c r="J40" s="139"/>
      <c r="K40" s="139"/>
      <c r="L40" s="140"/>
      <c r="N40" s="4"/>
    </row>
    <row r="41" spans="1:14" s="21" customFormat="1" ht="17.25" customHeight="1">
      <c r="A41" s="49">
        <f t="shared" si="0"/>
        <v>45990</v>
      </c>
      <c r="B41" s="48" t="str">
        <f t="shared" si="1"/>
        <v>Sat</v>
      </c>
      <c r="C41" s="176"/>
      <c r="D41" s="177"/>
      <c r="E41" s="178"/>
      <c r="F41" s="179"/>
      <c r="G41" s="24"/>
      <c r="H41" s="25"/>
      <c r="I41" s="139"/>
      <c r="J41" s="139"/>
      <c r="K41" s="139"/>
      <c r="L41" s="140"/>
      <c r="N41" s="2"/>
    </row>
    <row r="42" spans="1:14" s="21" customFormat="1" ht="17.25" customHeight="1" thickBot="1">
      <c r="A42" s="50">
        <f t="shared" si="0"/>
        <v>45991</v>
      </c>
      <c r="B42" s="51" t="str">
        <f t="shared" si="1"/>
        <v>Sun</v>
      </c>
      <c r="C42" s="233"/>
      <c r="D42" s="234"/>
      <c r="E42" s="235"/>
      <c r="F42" s="236"/>
      <c r="G42" s="55"/>
      <c r="H42" s="56"/>
      <c r="I42" s="231"/>
      <c r="J42" s="231"/>
      <c r="K42" s="231"/>
      <c r="L42" s="232"/>
      <c r="N42" s="2"/>
    </row>
    <row r="43" spans="1:14" s="22" customFormat="1" ht="18" customHeight="1" thickBot="1">
      <c r="A43" s="9"/>
      <c r="B43" s="10"/>
      <c r="C43" s="11"/>
      <c r="D43" s="11"/>
      <c r="E43" s="200" t="s">
        <v>25</v>
      </c>
      <c r="F43" s="201"/>
      <c r="G43" s="35">
        <f>SUM(G13:G42)</f>
        <v>0</v>
      </c>
      <c r="H43" s="12"/>
      <c r="I43" s="12"/>
      <c r="J43" s="12"/>
      <c r="K43" s="12"/>
      <c r="L43" s="12"/>
      <c r="N43" s="2"/>
    </row>
    <row r="44" spans="1:14" s="22" customFormat="1" ht="18" customHeight="1" thickBot="1">
      <c r="A44" s="9"/>
      <c r="B44" s="10"/>
      <c r="C44" s="175"/>
      <c r="D44" s="175"/>
      <c r="E44" s="175"/>
      <c r="F44" s="175"/>
      <c r="G44" s="29"/>
      <c r="H44" s="12"/>
      <c r="I44" s="12"/>
      <c r="J44" s="12"/>
      <c r="K44" s="12"/>
      <c r="L44" s="12"/>
      <c r="N44" s="2"/>
    </row>
    <row r="45" spans="1:14" ht="27.75" customHeight="1" thickBot="1">
      <c r="A45" s="202" t="s">
        <v>36</v>
      </c>
      <c r="B45" s="202"/>
      <c r="C45" s="202"/>
      <c r="D45" s="203" t="s">
        <v>29</v>
      </c>
      <c r="E45" s="204"/>
      <c r="F45" s="204" t="s">
        <v>0</v>
      </c>
      <c r="G45" s="204"/>
      <c r="H45" s="41" t="s">
        <v>7</v>
      </c>
      <c r="I45" s="40"/>
      <c r="J45" s="12"/>
      <c r="K45" s="16"/>
      <c r="L45" s="46" t="s">
        <v>24</v>
      </c>
    </row>
    <row r="46" spans="1:14" ht="27.75" customHeight="1">
      <c r="A46" s="202"/>
      <c r="B46" s="202"/>
      <c r="C46" s="202"/>
      <c r="D46" s="205"/>
      <c r="E46" s="206"/>
      <c r="F46" s="206" t="s">
        <v>8</v>
      </c>
      <c r="G46" s="206"/>
      <c r="H46" s="42" t="s">
        <v>7</v>
      </c>
      <c r="I46" s="40"/>
      <c r="J46" s="12"/>
      <c r="K46" s="20"/>
      <c r="L46" s="186"/>
    </row>
    <row r="47" spans="1:14" ht="27.75" customHeight="1" thickBot="1">
      <c r="A47" s="202" t="s">
        <v>37</v>
      </c>
      <c r="B47" s="202"/>
      <c r="C47" s="202"/>
      <c r="D47" s="207" t="s">
        <v>30</v>
      </c>
      <c r="E47" s="208"/>
      <c r="F47" s="208"/>
      <c r="G47" s="208"/>
      <c r="H47" s="43" t="s">
        <v>7</v>
      </c>
      <c r="I47" s="40"/>
      <c r="J47" s="12"/>
      <c r="K47" s="12"/>
      <c r="L47" s="187"/>
    </row>
    <row r="48" spans="1:14" ht="9.75" customHeight="1" thickBot="1">
      <c r="A48" s="9"/>
      <c r="B48" s="10"/>
      <c r="C48" s="11"/>
      <c r="D48" s="11"/>
      <c r="E48" s="11"/>
      <c r="F48" s="13"/>
      <c r="G48" s="14"/>
      <c r="H48" s="12"/>
      <c r="I48" s="12"/>
      <c r="J48" s="12"/>
      <c r="K48" s="12"/>
      <c r="L48" s="187"/>
    </row>
    <row r="49" spans="1:12" ht="27" customHeight="1" thickTop="1" thickBot="1">
      <c r="A49" s="189" t="s">
        <v>31</v>
      </c>
      <c r="B49" s="190"/>
      <c r="C49" s="193" t="s">
        <v>32</v>
      </c>
      <c r="D49" s="193"/>
      <c r="E49" s="194"/>
      <c r="F49" s="93"/>
      <c r="G49" s="197" t="s">
        <v>33</v>
      </c>
      <c r="H49" s="198"/>
      <c r="I49" s="94">
        <v>45993</v>
      </c>
      <c r="J49" s="5"/>
      <c r="K49" s="5"/>
      <c r="L49" s="188"/>
    </row>
    <row r="50" spans="1:12" ht="27" customHeight="1" thickBot="1">
      <c r="A50" s="191"/>
      <c r="B50" s="192"/>
      <c r="C50" s="195" t="s">
        <v>33</v>
      </c>
      <c r="D50" s="195"/>
      <c r="E50" s="196"/>
      <c r="F50" s="95"/>
      <c r="G50" s="199" t="s">
        <v>34</v>
      </c>
      <c r="H50" s="199"/>
      <c r="I50" s="96">
        <v>45996</v>
      </c>
      <c r="J50" s="45"/>
      <c r="K50" s="5"/>
      <c r="L50" s="12"/>
    </row>
    <row r="51" spans="1:12" ht="10.5" customHeight="1" thickTop="1">
      <c r="A51" s="146"/>
      <c r="B51" s="146"/>
      <c r="C51" s="146"/>
      <c r="D51" s="146"/>
      <c r="E51" s="146"/>
      <c r="F51" s="146"/>
      <c r="G51" s="146"/>
      <c r="H51" s="146"/>
      <c r="I51" s="146"/>
      <c r="J51" s="146"/>
      <c r="K51" s="146"/>
      <c r="L51" s="146"/>
    </row>
    <row r="52" spans="1:12" ht="354.95" customHeight="1">
      <c r="A52" s="145" t="s">
        <v>35</v>
      </c>
      <c r="B52" s="145"/>
      <c r="C52" s="145"/>
      <c r="D52" s="145"/>
      <c r="E52" s="145"/>
      <c r="F52" s="145"/>
      <c r="G52" s="145"/>
      <c r="H52" s="145"/>
      <c r="I52" s="145"/>
      <c r="J52" s="145"/>
      <c r="K52" s="145"/>
      <c r="L52" s="145"/>
    </row>
    <row r="53" spans="1:12" ht="22.5" customHeight="1">
      <c r="A53" s="28"/>
      <c r="B53" s="28"/>
      <c r="C53" s="28"/>
      <c r="D53" s="28"/>
      <c r="E53" s="28"/>
      <c r="F53" s="28"/>
      <c r="G53" s="28"/>
      <c r="H53" s="28"/>
      <c r="I53" s="28"/>
      <c r="J53" s="28"/>
      <c r="K53" s="28"/>
      <c r="L53" s="28"/>
    </row>
    <row r="54" spans="1:12" ht="22.5" customHeight="1">
      <c r="A54" s="28"/>
      <c r="B54" s="28"/>
      <c r="C54" s="28"/>
      <c r="D54" s="28"/>
      <c r="E54" s="28"/>
      <c r="F54" s="28"/>
      <c r="G54" s="28"/>
      <c r="H54" s="28"/>
      <c r="I54" s="28"/>
      <c r="J54" s="28"/>
      <c r="K54" s="28"/>
      <c r="L54" s="28"/>
    </row>
    <row r="55" spans="1:12" ht="22.5" customHeight="1">
      <c r="A55" s="28"/>
      <c r="B55" s="28"/>
      <c r="C55" s="28"/>
      <c r="D55" s="28"/>
      <c r="E55" s="28"/>
      <c r="F55" s="28"/>
      <c r="G55" s="28"/>
      <c r="H55" s="28"/>
      <c r="I55" s="28"/>
      <c r="J55" s="28"/>
      <c r="K55" s="28"/>
      <c r="L55" s="28"/>
    </row>
    <row r="56" spans="1:12" ht="22.5" customHeight="1">
      <c r="A56" s="28"/>
      <c r="B56" s="28"/>
      <c r="C56" s="28"/>
      <c r="D56" s="28"/>
      <c r="E56" s="28"/>
      <c r="F56" s="28"/>
      <c r="G56" s="28"/>
      <c r="H56" s="28"/>
      <c r="I56" s="28"/>
      <c r="J56" s="28"/>
      <c r="K56" s="28"/>
      <c r="L56" s="28"/>
    </row>
    <row r="57" spans="1:12" ht="22.5" customHeight="1">
      <c r="A57" s="28"/>
      <c r="B57" s="28"/>
      <c r="C57" s="28"/>
      <c r="D57" s="28"/>
      <c r="E57" s="28"/>
      <c r="F57" s="28"/>
      <c r="G57" s="28"/>
      <c r="H57" s="28"/>
      <c r="I57" s="28"/>
      <c r="J57" s="28"/>
      <c r="K57" s="28"/>
      <c r="L57" s="28"/>
    </row>
    <row r="58" spans="1:12" ht="22.5" customHeight="1">
      <c r="A58" s="28"/>
      <c r="B58" s="28"/>
      <c r="C58" s="28"/>
      <c r="D58" s="28"/>
      <c r="E58" s="28"/>
      <c r="F58" s="28"/>
      <c r="G58" s="28"/>
      <c r="H58" s="28"/>
      <c r="I58" s="28"/>
      <c r="J58" s="28"/>
      <c r="K58" s="28"/>
      <c r="L58" s="28"/>
    </row>
    <row r="59" spans="1:12" ht="200.25" customHeight="1">
      <c r="A59" s="28"/>
      <c r="B59" s="28"/>
      <c r="C59" s="28"/>
      <c r="D59" s="28"/>
      <c r="E59" s="28"/>
      <c r="F59" s="28"/>
      <c r="G59" s="28"/>
      <c r="H59" s="28"/>
      <c r="I59" s="28"/>
      <c r="J59" s="28"/>
      <c r="K59" s="28"/>
      <c r="L59" s="28"/>
    </row>
    <row r="60" spans="1:12">
      <c r="A60" s="1"/>
      <c r="B60" s="1"/>
      <c r="C60" s="2"/>
      <c r="D60" s="2"/>
      <c r="E60" s="2"/>
      <c r="F60" s="2"/>
      <c r="G60" s="2"/>
      <c r="H60" s="2"/>
      <c r="I60" s="2"/>
      <c r="J60" s="2"/>
      <c r="K60" s="2"/>
      <c r="L60" s="2"/>
    </row>
    <row r="61" spans="1:12">
      <c r="A61" s="1"/>
      <c r="B61" s="1"/>
      <c r="C61" s="2"/>
      <c r="D61" s="2"/>
      <c r="E61" s="2"/>
      <c r="F61" s="2"/>
      <c r="G61" s="2"/>
      <c r="H61" s="2"/>
      <c r="I61" s="2"/>
      <c r="J61" s="2"/>
      <c r="K61" s="2"/>
      <c r="L61" s="2"/>
    </row>
    <row r="62" spans="1:12" ht="11.25" customHeight="1">
      <c r="A62" s="1"/>
      <c r="B62" s="1"/>
      <c r="C62" s="2"/>
      <c r="D62" s="2"/>
      <c r="E62" s="2"/>
      <c r="F62" s="2"/>
      <c r="G62" s="2"/>
      <c r="H62" s="2"/>
      <c r="I62" s="2"/>
      <c r="J62" s="2"/>
      <c r="K62" s="2"/>
      <c r="L62" s="2"/>
    </row>
    <row r="63" spans="1:12">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sheetData>
  <mergeCells count="130">
    <mergeCell ref="G50:H50"/>
    <mergeCell ref="L46:L49"/>
    <mergeCell ref="E43:F43"/>
    <mergeCell ref="A45:C46"/>
    <mergeCell ref="D45:E46"/>
    <mergeCell ref="F45:G45"/>
    <mergeCell ref="F46:G46"/>
    <mergeCell ref="C40:D40"/>
    <mergeCell ref="E40:F40"/>
    <mergeCell ref="C41:D41"/>
    <mergeCell ref="E41:F41"/>
    <mergeCell ref="C42:D42"/>
    <mergeCell ref="E42:F42"/>
    <mergeCell ref="C44:F44"/>
    <mergeCell ref="C37:D37"/>
    <mergeCell ref="E37:F37"/>
    <mergeCell ref="C38:D38"/>
    <mergeCell ref="E38:F38"/>
    <mergeCell ref="C39:D39"/>
    <mergeCell ref="E39:F39"/>
    <mergeCell ref="C34:D34"/>
    <mergeCell ref="E34:F34"/>
    <mergeCell ref="C35:D35"/>
    <mergeCell ref="E35:F35"/>
    <mergeCell ref="C36:D36"/>
    <mergeCell ref="E36:F36"/>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0:D20"/>
    <mergeCell ref="E20:F20"/>
    <mergeCell ref="C21:D21"/>
    <mergeCell ref="E21:F21"/>
    <mergeCell ref="C16:D16"/>
    <mergeCell ref="E16:F16"/>
    <mergeCell ref="C17:D17"/>
    <mergeCell ref="E17:F17"/>
    <mergeCell ref="C18:D18"/>
    <mergeCell ref="E18:F18"/>
    <mergeCell ref="C19:D19"/>
    <mergeCell ref="A9:B9"/>
    <mergeCell ref="A6:F6"/>
    <mergeCell ref="G6:H6"/>
    <mergeCell ref="A8:B8"/>
    <mergeCell ref="C8:D8"/>
    <mergeCell ref="E8:F8"/>
    <mergeCell ref="I15:L15"/>
    <mergeCell ref="A11:A12"/>
    <mergeCell ref="B11:B12"/>
    <mergeCell ref="G11:G12"/>
    <mergeCell ref="H11:H12"/>
    <mergeCell ref="I11:L12"/>
    <mergeCell ref="I13:L13"/>
    <mergeCell ref="I14:L14"/>
    <mergeCell ref="C11:D12"/>
    <mergeCell ref="E11:F12"/>
    <mergeCell ref="C13:D13"/>
    <mergeCell ref="C14:D14"/>
    <mergeCell ref="C15:D15"/>
    <mergeCell ref="I6:L6"/>
    <mergeCell ref="K1:L1"/>
    <mergeCell ref="A2:L2"/>
    <mergeCell ref="A4:B4"/>
    <mergeCell ref="C4:F4"/>
    <mergeCell ref="G4:H4"/>
    <mergeCell ref="I4:L4"/>
    <mergeCell ref="A5:B5"/>
    <mergeCell ref="C5:F5"/>
    <mergeCell ref="G5:H5"/>
    <mergeCell ref="I5:L5"/>
    <mergeCell ref="I16:L16"/>
    <mergeCell ref="I17:L17"/>
    <mergeCell ref="I18:L18"/>
    <mergeCell ref="I19:L19"/>
    <mergeCell ref="E13:F13"/>
    <mergeCell ref="E14:F14"/>
    <mergeCell ref="E15:F15"/>
    <mergeCell ref="E19:F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A52:L52"/>
    <mergeCell ref="A51:L51"/>
    <mergeCell ref="A47:C47"/>
    <mergeCell ref="D47:G47"/>
    <mergeCell ref="A49:B50"/>
    <mergeCell ref="C49:E49"/>
    <mergeCell ref="G49:H49"/>
    <mergeCell ref="C50:E50"/>
    <mergeCell ref="I35:L35"/>
    <mergeCell ref="I36:L36"/>
    <mergeCell ref="I42:L42"/>
    <mergeCell ref="I37:L37"/>
    <mergeCell ref="I38:L38"/>
    <mergeCell ref="I39:L39"/>
    <mergeCell ref="I40:L40"/>
    <mergeCell ref="I41:L41"/>
    <mergeCell ref="C31:D31"/>
    <mergeCell ref="E31:F31"/>
    <mergeCell ref="C32:D32"/>
  </mergeCells>
  <phoneticPr fontId="1"/>
  <conditionalFormatting sqref="A13:L14 A17:L34 A36:L42 A35 C35:L35 A15:A16 C15:L16">
    <cfRule type="expression" dxfId="93" priority="27">
      <formula>$B13="Hol"</formula>
    </cfRule>
    <cfRule type="expression" dxfId="92" priority="28">
      <formula>$B13="Sat"</formula>
    </cfRule>
    <cfRule type="expression" dxfId="91" priority="29">
      <formula>$B13="Sun"</formula>
    </cfRule>
  </conditionalFormatting>
  <conditionalFormatting sqref="C4:F4">
    <cfRule type="expression" dxfId="90" priority="26">
      <formula>$C$4&lt;&gt;""</formula>
    </cfRule>
  </conditionalFormatting>
  <conditionalFormatting sqref="C5:F5">
    <cfRule type="expression" dxfId="89" priority="25">
      <formula>$C$5&lt;&gt;""</formula>
    </cfRule>
  </conditionalFormatting>
  <conditionalFormatting sqref="I4:L4">
    <cfRule type="expression" dxfId="88" priority="24">
      <formula>$I$4&lt;&gt;""</formula>
    </cfRule>
  </conditionalFormatting>
  <conditionalFormatting sqref="C8:D8">
    <cfRule type="expression" dxfId="87" priority="21">
      <formula>$C$8&lt;&gt;""</formula>
    </cfRule>
  </conditionalFormatting>
  <conditionalFormatting sqref="C9">
    <cfRule type="expression" dxfId="86" priority="20">
      <formula>$C$9&lt;&gt;""</formula>
    </cfRule>
  </conditionalFormatting>
  <conditionalFormatting sqref="E9">
    <cfRule type="expression" dxfId="85" priority="19">
      <formula>$E$9&lt;&gt;""</formula>
    </cfRule>
  </conditionalFormatting>
  <conditionalFormatting sqref="B15">
    <cfRule type="expression" dxfId="84" priority="15">
      <formula>$B15="Hol"</formula>
    </cfRule>
    <cfRule type="expression" dxfId="83" priority="16">
      <formula>$B15="Sat"</formula>
    </cfRule>
    <cfRule type="expression" dxfId="82" priority="17">
      <formula>$B15="Sun"</formula>
    </cfRule>
  </conditionalFormatting>
  <conditionalFormatting sqref="I5">
    <cfRule type="expression" dxfId="81" priority="8">
      <formula>$I$5&lt;&gt;""</formula>
    </cfRule>
  </conditionalFormatting>
  <conditionalFormatting sqref="I6">
    <cfRule type="expression" dxfId="80" priority="7">
      <formula>$I$5&lt;&gt;""</formula>
    </cfRule>
  </conditionalFormatting>
  <conditionalFormatting sqref="B16">
    <cfRule type="expression" dxfId="79" priority="4">
      <formula>$B16="Hol"</formula>
    </cfRule>
    <cfRule type="expression" dxfId="78" priority="5">
      <formula>$B16="Sat"</formula>
    </cfRule>
    <cfRule type="expression" dxfId="77" priority="6">
      <formula>$B16="Sun"</formula>
    </cfRule>
  </conditionalFormatting>
  <conditionalFormatting sqref="B35">
    <cfRule type="expression" dxfId="76" priority="1">
      <formula>$B35="Hol"</formula>
    </cfRule>
    <cfRule type="expression" dxfId="75" priority="2">
      <formula>$B35="Sat"</formula>
    </cfRule>
    <cfRule type="expression" dxfId="74" priority="3">
      <formula>$B35="Sun"</formula>
    </cfRule>
  </conditionalFormatting>
  <dataValidations count="1">
    <dataValidation type="list" allowBlank="1" showInputMessage="1" showErrorMessage="1" sqref="H13:H42" xr:uid="{00000000-0002-0000-0700-000000000000}">
      <formula1>"○"</formula1>
    </dataValidation>
  </dataValidations>
  <printOptions horizontalCentered="1"/>
  <pageMargins left="0.39370078740157483" right="0.39370078740157483" top="0.39370078740157483" bottom="0.39370078740157483" header="0.31496062992125984" footer="0.31496062992125984"/>
  <pageSetup paperSize="9" scale="64"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66"/>
  <sheetViews>
    <sheetView view="pageBreakPreview" topLeftCell="A10" zoomScaleNormal="100" zoomScaleSheetLayoutView="100" workbookViewId="0">
      <selection activeCell="G28" sqref="G28"/>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625" customWidth="1"/>
    <col min="9" max="9" width="20.625" customWidth="1"/>
    <col min="10" max="10" width="15.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EDATE(Apr!A2,8)</f>
        <v>45992</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5.7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238"/>
      <c r="C12" s="151"/>
      <c r="D12" s="166"/>
      <c r="E12" s="168"/>
      <c r="F12" s="152"/>
      <c r="G12" s="142"/>
      <c r="H12" s="148"/>
      <c r="I12" s="151" t="s">
        <v>9</v>
      </c>
      <c r="J12" s="151" t="s">
        <v>9</v>
      </c>
      <c r="K12" s="151" t="s">
        <v>9</v>
      </c>
      <c r="L12" s="152" t="s">
        <v>9</v>
      </c>
    </row>
    <row r="13" spans="1:14" s="21" customFormat="1" ht="17.25" customHeight="1">
      <c r="A13" s="52">
        <f>A2</f>
        <v>45992</v>
      </c>
      <c r="B13" s="48" t="str">
        <f>TEXT(A13,"ddd")</f>
        <v>Mon</v>
      </c>
      <c r="C13" s="169"/>
      <c r="D13" s="170"/>
      <c r="E13" s="171"/>
      <c r="F13" s="172"/>
      <c r="G13" s="53"/>
      <c r="H13" s="54"/>
      <c r="I13" s="157"/>
      <c r="J13" s="157"/>
      <c r="K13" s="157"/>
      <c r="L13" s="158"/>
      <c r="N13" s="63" t="s">
        <v>13</v>
      </c>
    </row>
    <row r="14" spans="1:14" s="21" customFormat="1" ht="17.25" customHeight="1">
      <c r="A14" s="49">
        <f>A13+1</f>
        <v>45993</v>
      </c>
      <c r="B14" s="48" t="str">
        <f>TEXT(A14,"ddd")</f>
        <v>Tue</v>
      </c>
      <c r="C14" s="176"/>
      <c r="D14" s="177"/>
      <c r="E14" s="178"/>
      <c r="F14" s="179"/>
      <c r="G14" s="24"/>
      <c r="H14" s="25"/>
      <c r="I14" s="139"/>
      <c r="J14" s="139"/>
      <c r="K14" s="139"/>
      <c r="L14" s="140"/>
      <c r="N14" s="73" t="s">
        <v>41</v>
      </c>
    </row>
    <row r="15" spans="1:14" s="21" customFormat="1" ht="17.25" customHeight="1">
      <c r="A15" s="49">
        <f t="shared" ref="A15:A43" si="0">A14+1</f>
        <v>45994</v>
      </c>
      <c r="B15" s="48" t="str">
        <f t="shared" ref="B15:B43" si="1">TEXT(A15,"ddd")</f>
        <v>Wed</v>
      </c>
      <c r="C15" s="176"/>
      <c r="D15" s="177"/>
      <c r="E15" s="178"/>
      <c r="F15" s="179"/>
      <c r="G15" s="24"/>
      <c r="H15" s="25"/>
      <c r="I15" s="139"/>
      <c r="J15" s="139"/>
      <c r="K15" s="139"/>
      <c r="L15" s="140"/>
      <c r="N15" s="64" t="s">
        <v>39</v>
      </c>
    </row>
    <row r="16" spans="1:14" s="21" customFormat="1" ht="17.25" customHeight="1">
      <c r="A16" s="49">
        <f t="shared" si="0"/>
        <v>45995</v>
      </c>
      <c r="B16" s="48" t="str">
        <f t="shared" si="1"/>
        <v>Thu</v>
      </c>
      <c r="C16" s="176"/>
      <c r="D16" s="177"/>
      <c r="E16" s="178"/>
      <c r="F16" s="179"/>
      <c r="G16" s="24"/>
      <c r="H16" s="25"/>
      <c r="I16" s="139"/>
      <c r="J16" s="139"/>
      <c r="K16" s="139"/>
      <c r="L16" s="140"/>
      <c r="N16" s="64" t="s">
        <v>14</v>
      </c>
    </row>
    <row r="17" spans="1:14" s="21" customFormat="1" ht="17.25" customHeight="1">
      <c r="A17" s="49">
        <f t="shared" si="0"/>
        <v>45996</v>
      </c>
      <c r="B17" s="48" t="str">
        <f t="shared" si="1"/>
        <v>Fri</v>
      </c>
      <c r="C17" s="176"/>
      <c r="D17" s="177"/>
      <c r="E17" s="178"/>
      <c r="F17" s="179"/>
      <c r="G17" s="24"/>
      <c r="H17" s="25"/>
      <c r="I17" s="139"/>
      <c r="J17" s="139"/>
      <c r="K17" s="139"/>
      <c r="L17" s="140"/>
      <c r="N17" s="64" t="s">
        <v>15</v>
      </c>
    </row>
    <row r="18" spans="1:14" s="21" customFormat="1" ht="17.25" customHeight="1">
      <c r="A18" s="49">
        <f t="shared" si="0"/>
        <v>45997</v>
      </c>
      <c r="B18" s="48" t="str">
        <f t="shared" si="1"/>
        <v>Sat</v>
      </c>
      <c r="C18" s="176"/>
      <c r="D18" s="177"/>
      <c r="E18" s="180"/>
      <c r="F18" s="181"/>
      <c r="G18" s="24"/>
      <c r="H18" s="25"/>
      <c r="I18" s="139"/>
      <c r="J18" s="139"/>
      <c r="K18" s="139"/>
      <c r="L18" s="140"/>
      <c r="N18" s="64" t="s">
        <v>16</v>
      </c>
    </row>
    <row r="19" spans="1:14" s="21" customFormat="1" ht="17.25" customHeight="1">
      <c r="A19" s="49">
        <f t="shared" si="0"/>
        <v>45998</v>
      </c>
      <c r="B19" s="48" t="str">
        <f t="shared" si="1"/>
        <v>Sun</v>
      </c>
      <c r="C19" s="176"/>
      <c r="D19" s="177"/>
      <c r="E19" s="180"/>
      <c r="F19" s="181"/>
      <c r="G19" s="24"/>
      <c r="H19" s="25"/>
      <c r="I19" s="139"/>
      <c r="J19" s="139"/>
      <c r="K19" s="139"/>
      <c r="L19" s="140"/>
      <c r="N19" s="64" t="s">
        <v>40</v>
      </c>
    </row>
    <row r="20" spans="1:14" s="21" customFormat="1" ht="17.25" customHeight="1">
      <c r="A20" s="49">
        <f t="shared" si="0"/>
        <v>45999</v>
      </c>
      <c r="B20" s="48" t="str">
        <f t="shared" si="1"/>
        <v>Mon</v>
      </c>
      <c r="C20" s="176"/>
      <c r="D20" s="177"/>
      <c r="E20" s="178"/>
      <c r="F20" s="179"/>
      <c r="G20" s="24"/>
      <c r="H20" s="25"/>
      <c r="I20" s="139"/>
      <c r="J20" s="139"/>
      <c r="K20" s="139"/>
      <c r="L20" s="140"/>
      <c r="N20" s="2"/>
    </row>
    <row r="21" spans="1:14" s="21" customFormat="1" ht="17.25" customHeight="1">
      <c r="A21" s="49">
        <f t="shared" si="0"/>
        <v>46000</v>
      </c>
      <c r="B21" s="48" t="str">
        <f t="shared" si="1"/>
        <v>Tue</v>
      </c>
      <c r="C21" s="176"/>
      <c r="D21" s="177"/>
      <c r="E21" s="178"/>
      <c r="F21" s="179"/>
      <c r="G21" s="24"/>
      <c r="H21" s="25"/>
      <c r="I21" s="139"/>
      <c r="J21" s="139"/>
      <c r="K21" s="139"/>
      <c r="L21" s="140"/>
      <c r="N21" s="2"/>
    </row>
    <row r="22" spans="1:14" s="21" customFormat="1" ht="17.25" customHeight="1">
      <c r="A22" s="49">
        <f t="shared" si="0"/>
        <v>46001</v>
      </c>
      <c r="B22" s="48" t="str">
        <f t="shared" si="1"/>
        <v>Wed</v>
      </c>
      <c r="C22" s="176"/>
      <c r="D22" s="177"/>
      <c r="E22" s="178"/>
      <c r="F22" s="179"/>
      <c r="G22" s="24"/>
      <c r="H22" s="25"/>
      <c r="I22" s="139"/>
      <c r="J22" s="139"/>
      <c r="K22" s="139"/>
      <c r="L22" s="140"/>
      <c r="N22" s="2"/>
    </row>
    <row r="23" spans="1:14" s="21" customFormat="1" ht="17.25" customHeight="1">
      <c r="A23" s="49">
        <f t="shared" si="0"/>
        <v>46002</v>
      </c>
      <c r="B23" s="48" t="str">
        <f t="shared" si="1"/>
        <v>Thu</v>
      </c>
      <c r="C23" s="176"/>
      <c r="D23" s="177"/>
      <c r="E23" s="178"/>
      <c r="F23" s="179"/>
      <c r="G23" s="24"/>
      <c r="H23" s="25"/>
      <c r="I23" s="139"/>
      <c r="J23" s="139"/>
      <c r="K23" s="139"/>
      <c r="L23" s="140"/>
      <c r="N23" s="2"/>
    </row>
    <row r="24" spans="1:14" s="21" customFormat="1" ht="17.25" customHeight="1">
      <c r="A24" s="49">
        <f t="shared" si="0"/>
        <v>46003</v>
      </c>
      <c r="B24" s="48" t="str">
        <f t="shared" si="1"/>
        <v>Fri</v>
      </c>
      <c r="C24" s="176"/>
      <c r="D24" s="177"/>
      <c r="E24" s="178"/>
      <c r="F24" s="179"/>
      <c r="G24" s="24"/>
      <c r="H24" s="25"/>
      <c r="I24" s="139"/>
      <c r="J24" s="139"/>
      <c r="K24" s="139"/>
      <c r="L24" s="140"/>
      <c r="N24" s="2"/>
    </row>
    <row r="25" spans="1:14" s="21" customFormat="1" ht="17.25" customHeight="1">
      <c r="A25" s="49">
        <f t="shared" si="0"/>
        <v>46004</v>
      </c>
      <c r="B25" s="48" t="str">
        <f t="shared" si="1"/>
        <v>Sat</v>
      </c>
      <c r="C25" s="176"/>
      <c r="D25" s="177"/>
      <c r="E25" s="180"/>
      <c r="F25" s="181"/>
      <c r="G25" s="24"/>
      <c r="H25" s="25"/>
      <c r="I25" s="139"/>
      <c r="J25" s="139"/>
      <c r="K25" s="139"/>
      <c r="L25" s="140"/>
      <c r="N25" s="4"/>
    </row>
    <row r="26" spans="1:14" s="21" customFormat="1" ht="17.25" customHeight="1">
      <c r="A26" s="49">
        <f t="shared" si="0"/>
        <v>46005</v>
      </c>
      <c r="B26" s="48" t="str">
        <f t="shared" si="1"/>
        <v>Sun</v>
      </c>
      <c r="C26" s="176"/>
      <c r="D26" s="177"/>
      <c r="E26" s="180"/>
      <c r="F26" s="181"/>
      <c r="G26" s="24"/>
      <c r="H26" s="25"/>
      <c r="I26" s="139"/>
      <c r="J26" s="139"/>
      <c r="K26" s="139"/>
      <c r="L26" s="140"/>
      <c r="N26" s="4"/>
    </row>
    <row r="27" spans="1:14" s="21" customFormat="1" ht="17.25" customHeight="1">
      <c r="A27" s="49">
        <f t="shared" si="0"/>
        <v>46006</v>
      </c>
      <c r="B27" s="48" t="str">
        <f t="shared" si="1"/>
        <v>Mon</v>
      </c>
      <c r="C27" s="176"/>
      <c r="D27" s="177"/>
      <c r="E27" s="178"/>
      <c r="F27" s="179"/>
      <c r="G27" s="24"/>
      <c r="H27" s="25"/>
      <c r="I27" s="139"/>
      <c r="J27" s="139"/>
      <c r="K27" s="139"/>
      <c r="L27" s="140"/>
      <c r="N27" s="2"/>
    </row>
    <row r="28" spans="1:14" s="21" customFormat="1" ht="17.25" customHeight="1">
      <c r="A28" s="49">
        <f t="shared" si="0"/>
        <v>46007</v>
      </c>
      <c r="B28" s="48" t="str">
        <f t="shared" si="1"/>
        <v>Tue</v>
      </c>
      <c r="C28" s="176"/>
      <c r="D28" s="177"/>
      <c r="E28" s="178"/>
      <c r="F28" s="179"/>
      <c r="G28" s="24"/>
      <c r="H28" s="25"/>
      <c r="I28" s="139"/>
      <c r="J28" s="139"/>
      <c r="K28" s="139"/>
      <c r="L28" s="140"/>
      <c r="N28" s="2"/>
    </row>
    <row r="29" spans="1:14" s="21" customFormat="1" ht="17.25" customHeight="1">
      <c r="A29" s="49">
        <f t="shared" si="0"/>
        <v>46008</v>
      </c>
      <c r="B29" s="48" t="str">
        <f t="shared" si="1"/>
        <v>Wed</v>
      </c>
      <c r="C29" s="176"/>
      <c r="D29" s="177"/>
      <c r="E29" s="178"/>
      <c r="F29" s="179"/>
      <c r="G29" s="24"/>
      <c r="H29" s="25"/>
      <c r="I29" s="139"/>
      <c r="J29" s="139"/>
      <c r="K29" s="139"/>
      <c r="L29" s="140"/>
      <c r="N29" s="2"/>
    </row>
    <row r="30" spans="1:14" s="21" customFormat="1" ht="17.25" customHeight="1">
      <c r="A30" s="49">
        <f t="shared" si="0"/>
        <v>46009</v>
      </c>
      <c r="B30" s="48" t="str">
        <f t="shared" si="1"/>
        <v>Thu</v>
      </c>
      <c r="C30" s="176"/>
      <c r="D30" s="177"/>
      <c r="E30" s="178"/>
      <c r="F30" s="179"/>
      <c r="G30" s="24"/>
      <c r="H30" s="25"/>
      <c r="I30" s="139"/>
      <c r="J30" s="139"/>
      <c r="K30" s="139"/>
      <c r="L30" s="140"/>
      <c r="N30" s="2"/>
    </row>
    <row r="31" spans="1:14" s="21" customFormat="1" ht="17.25" customHeight="1">
      <c r="A31" s="49">
        <f t="shared" si="0"/>
        <v>46010</v>
      </c>
      <c r="B31" s="48" t="str">
        <f t="shared" si="1"/>
        <v>Fri</v>
      </c>
      <c r="C31" s="176"/>
      <c r="D31" s="177"/>
      <c r="E31" s="178"/>
      <c r="F31" s="179"/>
      <c r="G31" s="24"/>
      <c r="H31" s="25"/>
      <c r="I31" s="139"/>
      <c r="J31" s="139"/>
      <c r="K31" s="139"/>
      <c r="L31" s="140"/>
      <c r="N31" s="2"/>
    </row>
    <row r="32" spans="1:14" s="21" customFormat="1" ht="17.25" customHeight="1">
      <c r="A32" s="49">
        <f t="shared" si="0"/>
        <v>46011</v>
      </c>
      <c r="B32" s="48" t="str">
        <f t="shared" si="1"/>
        <v>Sat</v>
      </c>
      <c r="C32" s="176"/>
      <c r="D32" s="177"/>
      <c r="E32" s="178"/>
      <c r="F32" s="179"/>
      <c r="G32" s="24"/>
      <c r="H32" s="25"/>
      <c r="I32" s="139"/>
      <c r="J32" s="139"/>
      <c r="K32" s="139"/>
      <c r="L32" s="140"/>
      <c r="N32" s="4"/>
    </row>
    <row r="33" spans="1:14" s="21" customFormat="1" ht="17.25" customHeight="1">
      <c r="A33" s="49">
        <f t="shared" si="0"/>
        <v>46012</v>
      </c>
      <c r="B33" s="48" t="str">
        <f t="shared" si="1"/>
        <v>Sun</v>
      </c>
      <c r="C33" s="176"/>
      <c r="D33" s="177"/>
      <c r="E33" s="180"/>
      <c r="F33" s="181"/>
      <c r="G33" s="24"/>
      <c r="H33" s="25"/>
      <c r="I33" s="139"/>
      <c r="J33" s="139"/>
      <c r="K33" s="139"/>
      <c r="L33" s="140"/>
      <c r="N33" s="4"/>
    </row>
    <row r="34" spans="1:14" s="21" customFormat="1" ht="17.25" customHeight="1">
      <c r="A34" s="49">
        <f t="shared" si="0"/>
        <v>46013</v>
      </c>
      <c r="B34" s="48" t="str">
        <f t="shared" si="1"/>
        <v>Mon</v>
      </c>
      <c r="C34" s="176"/>
      <c r="D34" s="177"/>
      <c r="E34" s="178"/>
      <c r="F34" s="179"/>
      <c r="G34" s="24"/>
      <c r="H34" s="25"/>
      <c r="I34" s="139"/>
      <c r="J34" s="139"/>
      <c r="K34" s="139"/>
      <c r="L34" s="140"/>
      <c r="N34" s="2"/>
    </row>
    <row r="35" spans="1:14" s="21" customFormat="1" ht="17.25" customHeight="1">
      <c r="A35" s="49">
        <f t="shared" si="0"/>
        <v>46014</v>
      </c>
      <c r="B35" s="48" t="str">
        <f t="shared" si="1"/>
        <v>Tue</v>
      </c>
      <c r="C35" s="176"/>
      <c r="D35" s="177"/>
      <c r="E35" s="178"/>
      <c r="F35" s="179"/>
      <c r="G35" s="24"/>
      <c r="H35" s="25"/>
      <c r="I35" s="139"/>
      <c r="J35" s="139"/>
      <c r="K35" s="139"/>
      <c r="L35" s="140"/>
      <c r="N35" s="2"/>
    </row>
    <row r="36" spans="1:14" s="21" customFormat="1" ht="17.25" customHeight="1">
      <c r="A36" s="49">
        <f t="shared" si="0"/>
        <v>46015</v>
      </c>
      <c r="B36" s="48" t="str">
        <f t="shared" si="1"/>
        <v>Wed</v>
      </c>
      <c r="C36" s="176"/>
      <c r="D36" s="177"/>
      <c r="E36" s="178"/>
      <c r="F36" s="179"/>
      <c r="G36" s="24"/>
      <c r="H36" s="25"/>
      <c r="I36" s="139"/>
      <c r="J36" s="139"/>
      <c r="K36" s="139"/>
      <c r="L36" s="140"/>
      <c r="N36" s="2"/>
    </row>
    <row r="37" spans="1:14" s="21" customFormat="1" ht="17.25" customHeight="1">
      <c r="A37" s="49">
        <f t="shared" si="0"/>
        <v>46016</v>
      </c>
      <c r="B37" s="48" t="str">
        <f t="shared" si="1"/>
        <v>Thu</v>
      </c>
      <c r="C37" s="176"/>
      <c r="D37" s="177"/>
      <c r="E37" s="178"/>
      <c r="F37" s="179"/>
      <c r="G37" s="24"/>
      <c r="H37" s="25"/>
      <c r="I37" s="139"/>
      <c r="J37" s="139"/>
      <c r="K37" s="139"/>
      <c r="L37" s="140"/>
      <c r="N37" s="2"/>
    </row>
    <row r="38" spans="1:14" s="21" customFormat="1" ht="17.25" customHeight="1">
      <c r="A38" s="82">
        <f t="shared" si="0"/>
        <v>46017</v>
      </c>
      <c r="B38" s="83" t="str">
        <f t="shared" si="1"/>
        <v>Fri</v>
      </c>
      <c r="C38" s="243"/>
      <c r="D38" s="244"/>
      <c r="E38" s="247"/>
      <c r="F38" s="248"/>
      <c r="G38" s="84"/>
      <c r="H38" s="85"/>
      <c r="I38" s="240" t="s">
        <v>59</v>
      </c>
      <c r="J38" s="240"/>
      <c r="K38" s="240"/>
      <c r="L38" s="240"/>
      <c r="M38" s="241"/>
      <c r="N38" s="2"/>
    </row>
    <row r="39" spans="1:14" s="79" customFormat="1" ht="17.25" customHeight="1">
      <c r="A39" s="82">
        <f t="shared" si="0"/>
        <v>46018</v>
      </c>
      <c r="B39" s="83" t="str">
        <f t="shared" si="1"/>
        <v>Sat</v>
      </c>
      <c r="C39" s="243"/>
      <c r="D39" s="244"/>
      <c r="E39" s="245"/>
      <c r="F39" s="246"/>
      <c r="G39" s="84"/>
      <c r="H39" s="85"/>
      <c r="I39" s="240"/>
      <c r="J39" s="240"/>
      <c r="K39" s="240"/>
      <c r="L39" s="241"/>
    </row>
    <row r="40" spans="1:14" s="79" customFormat="1" ht="17.25" customHeight="1">
      <c r="A40" s="82">
        <f t="shared" si="0"/>
        <v>46019</v>
      </c>
      <c r="B40" s="83" t="str">
        <f t="shared" si="1"/>
        <v>Sun</v>
      </c>
      <c r="C40" s="243"/>
      <c r="D40" s="244"/>
      <c r="E40" s="247"/>
      <c r="F40" s="248"/>
      <c r="G40" s="84"/>
      <c r="H40" s="85"/>
      <c r="I40" s="240"/>
      <c r="J40" s="240"/>
      <c r="K40" s="240"/>
      <c r="L40" s="241"/>
    </row>
    <row r="41" spans="1:14" s="79" customFormat="1" ht="17.25" customHeight="1">
      <c r="A41" s="82">
        <f t="shared" si="0"/>
        <v>46020</v>
      </c>
      <c r="B41" s="83" t="str">
        <f t="shared" si="1"/>
        <v>Mon</v>
      </c>
      <c r="C41" s="243"/>
      <c r="D41" s="244"/>
      <c r="E41" s="247"/>
      <c r="F41" s="248"/>
      <c r="G41" s="84"/>
      <c r="H41" s="85"/>
      <c r="I41" s="240" t="s">
        <v>38</v>
      </c>
      <c r="J41" s="240"/>
      <c r="K41" s="240"/>
      <c r="L41" s="241"/>
    </row>
    <row r="42" spans="1:14" s="79" customFormat="1" ht="17.25" customHeight="1">
      <c r="A42" s="82">
        <f t="shared" si="0"/>
        <v>46021</v>
      </c>
      <c r="B42" s="83" t="str">
        <f t="shared" si="1"/>
        <v>Tue</v>
      </c>
      <c r="C42" s="243"/>
      <c r="D42" s="244"/>
      <c r="E42" s="247"/>
      <c r="F42" s="248"/>
      <c r="G42" s="84"/>
      <c r="H42" s="85"/>
      <c r="I42" s="240" t="s">
        <v>38</v>
      </c>
      <c r="J42" s="240"/>
      <c r="K42" s="240"/>
      <c r="L42" s="241"/>
    </row>
    <row r="43" spans="1:14" s="79" customFormat="1" ht="17.25" customHeight="1" thickBot="1">
      <c r="A43" s="104">
        <f t="shared" si="0"/>
        <v>46022</v>
      </c>
      <c r="B43" s="107" t="str">
        <f t="shared" si="1"/>
        <v>Wed</v>
      </c>
      <c r="C43" s="251"/>
      <c r="D43" s="252"/>
      <c r="E43" s="253"/>
      <c r="F43" s="254"/>
      <c r="G43" s="105"/>
      <c r="H43" s="106"/>
      <c r="I43" s="249" t="s">
        <v>38</v>
      </c>
      <c r="J43" s="249"/>
      <c r="K43" s="249"/>
      <c r="L43" s="250"/>
    </row>
    <row r="44" spans="1:14" s="22" customFormat="1" ht="18" customHeight="1" thickBot="1">
      <c r="A44" s="9"/>
      <c r="B44" s="10"/>
      <c r="C44" s="11"/>
      <c r="D44" s="11"/>
      <c r="E44" s="200" t="s">
        <v>25</v>
      </c>
      <c r="F44" s="201"/>
      <c r="G44" s="35">
        <f>SUM(G13:G43)</f>
        <v>0</v>
      </c>
      <c r="H44" s="12"/>
      <c r="I44" s="16"/>
      <c r="J44" s="16"/>
      <c r="K44" s="16"/>
      <c r="L44" s="16"/>
      <c r="N44" s="2"/>
    </row>
    <row r="45" spans="1:14" s="22" customFormat="1" ht="18" customHeight="1" thickBot="1">
      <c r="A45" s="9"/>
      <c r="B45" s="10"/>
      <c r="C45" s="175"/>
      <c r="D45" s="175"/>
      <c r="E45" s="175"/>
      <c r="F45" s="175"/>
      <c r="G45" s="29"/>
      <c r="H45" s="12"/>
      <c r="I45" s="16"/>
      <c r="J45" s="16"/>
      <c r="K45" s="16"/>
      <c r="L45" s="16"/>
      <c r="N45" s="2"/>
    </row>
    <row r="46" spans="1:14" ht="27.75" customHeight="1" thickBot="1">
      <c r="A46" s="202" t="s">
        <v>36</v>
      </c>
      <c r="B46" s="202"/>
      <c r="C46" s="202"/>
      <c r="D46" s="203" t="s">
        <v>29</v>
      </c>
      <c r="E46" s="204"/>
      <c r="F46" s="204" t="s">
        <v>0</v>
      </c>
      <c r="G46" s="204"/>
      <c r="H46" s="41" t="s">
        <v>7</v>
      </c>
      <c r="I46" s="40"/>
      <c r="J46" s="12"/>
      <c r="K46" s="16"/>
      <c r="L46" s="46" t="s">
        <v>24</v>
      </c>
    </row>
    <row r="47" spans="1:14" ht="27.75" customHeight="1">
      <c r="A47" s="202"/>
      <c r="B47" s="202"/>
      <c r="C47" s="202"/>
      <c r="D47" s="205"/>
      <c r="E47" s="206"/>
      <c r="F47" s="206" t="s">
        <v>8</v>
      </c>
      <c r="G47" s="206"/>
      <c r="H47" s="42" t="s">
        <v>7</v>
      </c>
      <c r="I47" s="40"/>
      <c r="J47" s="12"/>
      <c r="K47" s="20"/>
      <c r="L47" s="186"/>
    </row>
    <row r="48" spans="1:14" ht="27.75" customHeight="1" thickBot="1">
      <c r="A48" s="202" t="s">
        <v>37</v>
      </c>
      <c r="B48" s="202"/>
      <c r="C48" s="202"/>
      <c r="D48" s="207" t="s">
        <v>30</v>
      </c>
      <c r="E48" s="208"/>
      <c r="F48" s="208"/>
      <c r="G48" s="208"/>
      <c r="H48" s="43" t="s">
        <v>7</v>
      </c>
      <c r="I48" s="40"/>
      <c r="J48" s="12"/>
      <c r="K48" s="12"/>
      <c r="L48" s="187"/>
    </row>
    <row r="49" spans="1:12" ht="6.75" customHeight="1" thickBot="1">
      <c r="A49" s="9"/>
      <c r="B49" s="10"/>
      <c r="C49" s="11"/>
      <c r="D49" s="11"/>
      <c r="E49" s="11"/>
      <c r="F49" s="13"/>
      <c r="G49" s="14"/>
      <c r="H49" s="12"/>
      <c r="I49" s="12"/>
      <c r="J49" s="12"/>
      <c r="K49" s="12"/>
      <c r="L49" s="187"/>
    </row>
    <row r="50" spans="1:12" ht="27" customHeight="1" thickTop="1" thickBot="1">
      <c r="A50" s="189" t="s">
        <v>31</v>
      </c>
      <c r="B50" s="190"/>
      <c r="C50" s="193" t="s">
        <v>32</v>
      </c>
      <c r="D50" s="193"/>
      <c r="E50" s="194"/>
      <c r="F50" s="93"/>
      <c r="G50" s="197" t="s">
        <v>33</v>
      </c>
      <c r="H50" s="198"/>
      <c r="I50" s="94">
        <v>46029</v>
      </c>
      <c r="J50" s="5"/>
      <c r="K50" s="5"/>
      <c r="L50" s="188"/>
    </row>
    <row r="51" spans="1:12" ht="27" customHeight="1" thickBot="1">
      <c r="A51" s="191"/>
      <c r="B51" s="192"/>
      <c r="C51" s="195" t="s">
        <v>33</v>
      </c>
      <c r="D51" s="195"/>
      <c r="E51" s="196"/>
      <c r="F51" s="95"/>
      <c r="G51" s="199" t="s">
        <v>34</v>
      </c>
      <c r="H51" s="199"/>
      <c r="I51" s="96">
        <v>46031</v>
      </c>
      <c r="J51" s="45"/>
      <c r="K51" s="5"/>
      <c r="L51" s="12"/>
    </row>
    <row r="52" spans="1:12" ht="8.25" customHeight="1" thickTop="1">
      <c r="A52" s="146">
        <v>202</v>
      </c>
      <c r="B52" s="146"/>
      <c r="C52" s="146"/>
      <c r="D52" s="146"/>
      <c r="E52" s="146"/>
      <c r="F52" s="146"/>
      <c r="G52" s="146"/>
      <c r="H52" s="146"/>
      <c r="I52" s="146"/>
      <c r="J52" s="146"/>
      <c r="K52" s="146"/>
      <c r="L52" s="146"/>
    </row>
    <row r="53" spans="1:12" ht="354.95" customHeight="1">
      <c r="A53" s="145" t="s">
        <v>35</v>
      </c>
      <c r="B53" s="145"/>
      <c r="C53" s="145"/>
      <c r="D53" s="145"/>
      <c r="E53" s="145"/>
      <c r="F53" s="145"/>
      <c r="G53" s="145"/>
      <c r="H53" s="145"/>
      <c r="I53" s="145"/>
      <c r="J53" s="145"/>
      <c r="K53" s="145"/>
      <c r="L53" s="145"/>
    </row>
    <row r="54" spans="1:12" ht="22.5" customHeight="1">
      <c r="A54" s="28"/>
      <c r="B54" s="28"/>
      <c r="C54" s="28"/>
      <c r="D54" s="28"/>
      <c r="E54" s="28"/>
      <c r="F54" s="28"/>
      <c r="G54" s="28"/>
      <c r="H54" s="28"/>
      <c r="I54" s="28"/>
      <c r="J54" s="28"/>
      <c r="K54" s="28"/>
      <c r="L54" s="28"/>
    </row>
    <row r="55" spans="1:12" ht="22.5" customHeight="1">
      <c r="A55" s="28"/>
      <c r="B55" s="28"/>
      <c r="C55" s="28"/>
      <c r="D55" s="28"/>
      <c r="E55" s="28"/>
      <c r="F55" s="28"/>
      <c r="G55" s="28"/>
      <c r="H55" s="28"/>
      <c r="I55" s="28"/>
      <c r="J55" s="28"/>
      <c r="K55" s="28"/>
      <c r="L55" s="28"/>
    </row>
    <row r="56" spans="1:12" ht="22.5" customHeight="1">
      <c r="A56" s="28"/>
      <c r="B56" s="28"/>
      <c r="C56" s="28"/>
      <c r="D56" s="28"/>
      <c r="E56" s="28"/>
      <c r="F56" s="28"/>
      <c r="G56" s="28"/>
      <c r="H56" s="28"/>
      <c r="I56" s="28"/>
      <c r="J56" s="28"/>
      <c r="K56" s="28"/>
      <c r="L56" s="28"/>
    </row>
    <row r="57" spans="1:12" ht="22.5" customHeight="1">
      <c r="A57" s="28"/>
      <c r="B57" s="28"/>
      <c r="C57" s="28"/>
      <c r="D57" s="28"/>
      <c r="E57" s="28"/>
      <c r="F57" s="28"/>
      <c r="G57" s="28"/>
      <c r="H57" s="28"/>
      <c r="I57" s="28"/>
      <c r="J57" s="28"/>
      <c r="K57" s="28"/>
      <c r="L57" s="28"/>
    </row>
    <row r="58" spans="1:12" ht="22.5" customHeight="1">
      <c r="A58" s="28"/>
      <c r="B58" s="28"/>
      <c r="C58" s="28"/>
      <c r="D58" s="28"/>
      <c r="E58" s="28"/>
      <c r="F58" s="28"/>
      <c r="G58" s="28"/>
      <c r="H58" s="28"/>
      <c r="I58" s="28"/>
      <c r="J58" s="28"/>
      <c r="K58" s="28"/>
      <c r="L58" s="28"/>
    </row>
    <row r="59" spans="1:12" ht="22.5" customHeight="1">
      <c r="A59" s="28"/>
      <c r="B59" s="28"/>
      <c r="C59" s="28"/>
      <c r="D59" s="28"/>
      <c r="E59" s="28"/>
      <c r="F59" s="28"/>
      <c r="G59" s="28"/>
      <c r="H59" s="28"/>
      <c r="I59" s="28"/>
      <c r="J59" s="28"/>
      <c r="K59" s="28"/>
      <c r="L59" s="28"/>
    </row>
    <row r="60" spans="1:12" ht="209.25" customHeight="1">
      <c r="A60" s="28"/>
      <c r="B60" s="28"/>
      <c r="C60" s="28"/>
      <c r="D60" s="28"/>
      <c r="E60" s="28"/>
      <c r="F60" s="28"/>
      <c r="G60" s="28"/>
      <c r="H60" s="28"/>
      <c r="I60" s="28"/>
      <c r="J60" s="28"/>
      <c r="K60" s="28"/>
      <c r="L60" s="28"/>
    </row>
    <row r="61" spans="1:12">
      <c r="A61" s="1"/>
      <c r="B61" s="1"/>
      <c r="C61" s="2"/>
      <c r="D61" s="2"/>
      <c r="E61" s="2"/>
      <c r="F61" s="2"/>
      <c r="G61" s="2"/>
      <c r="H61" s="2"/>
      <c r="I61" s="2"/>
      <c r="J61" s="2"/>
      <c r="K61" s="2"/>
      <c r="L61" s="2"/>
    </row>
    <row r="62" spans="1:12">
      <c r="A62" s="1"/>
      <c r="B62" s="1"/>
      <c r="C62" s="2"/>
      <c r="D62" s="2"/>
      <c r="E62" s="2"/>
      <c r="F62" s="2"/>
      <c r="G62" s="2"/>
      <c r="H62" s="2"/>
      <c r="I62" s="2"/>
      <c r="J62" s="2"/>
      <c r="K62" s="2"/>
      <c r="L62" s="2"/>
    </row>
    <row r="63" spans="1:12" ht="11.25" customHeight="1">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sheetData>
  <mergeCells count="133">
    <mergeCell ref="I30:L30"/>
    <mergeCell ref="I31:L31"/>
    <mergeCell ref="I32:L32"/>
    <mergeCell ref="I33:L33"/>
    <mergeCell ref="D46:E47"/>
    <mergeCell ref="I39:L39"/>
    <mergeCell ref="C45:F45"/>
    <mergeCell ref="C41:D41"/>
    <mergeCell ref="C39:D39"/>
    <mergeCell ref="E39:F39"/>
    <mergeCell ref="C40:D40"/>
    <mergeCell ref="E40:F40"/>
    <mergeCell ref="E41:F41"/>
    <mergeCell ref="C42:D42"/>
    <mergeCell ref="E42:F42"/>
    <mergeCell ref="C38:D38"/>
    <mergeCell ref="E38:F38"/>
    <mergeCell ref="I38:M38"/>
    <mergeCell ref="C20:D20"/>
    <mergeCell ref="E20:F20"/>
    <mergeCell ref="C21:D21"/>
    <mergeCell ref="E21:F21"/>
    <mergeCell ref="C16:D16"/>
    <mergeCell ref="E16:F16"/>
    <mergeCell ref="C17:D17"/>
    <mergeCell ref="E17:F17"/>
    <mergeCell ref="C18:D18"/>
    <mergeCell ref="E18:F18"/>
    <mergeCell ref="C19:D19"/>
    <mergeCell ref="A9:B9"/>
    <mergeCell ref="A6:F6"/>
    <mergeCell ref="G6:H6"/>
    <mergeCell ref="A8:B8"/>
    <mergeCell ref="C8:D8"/>
    <mergeCell ref="E8:F8"/>
    <mergeCell ref="I15:L15"/>
    <mergeCell ref="A11:A12"/>
    <mergeCell ref="B11:B12"/>
    <mergeCell ref="G11:G12"/>
    <mergeCell ref="H11:H12"/>
    <mergeCell ref="I11:L12"/>
    <mergeCell ref="I13:L13"/>
    <mergeCell ref="I14:L14"/>
    <mergeCell ref="C11:D12"/>
    <mergeCell ref="E11:F12"/>
    <mergeCell ref="C13:D13"/>
    <mergeCell ref="C14:D14"/>
    <mergeCell ref="C15:D15"/>
    <mergeCell ref="I6:L6"/>
    <mergeCell ref="K1:L1"/>
    <mergeCell ref="A2:L2"/>
    <mergeCell ref="A4:B4"/>
    <mergeCell ref="C4:F4"/>
    <mergeCell ref="G4:H4"/>
    <mergeCell ref="I4:L4"/>
    <mergeCell ref="A5:B5"/>
    <mergeCell ref="C5:F5"/>
    <mergeCell ref="G5:H5"/>
    <mergeCell ref="I5:L5"/>
    <mergeCell ref="I16:L16"/>
    <mergeCell ref="I17:L17"/>
    <mergeCell ref="I18:L18"/>
    <mergeCell ref="I19:L19"/>
    <mergeCell ref="E13:F13"/>
    <mergeCell ref="E14:F14"/>
    <mergeCell ref="E15:F15"/>
    <mergeCell ref="E19:F19"/>
    <mergeCell ref="I20:L20"/>
    <mergeCell ref="I21:L21"/>
    <mergeCell ref="I22:L22"/>
    <mergeCell ref="I23:L23"/>
    <mergeCell ref="I24:L24"/>
    <mergeCell ref="I25:L25"/>
    <mergeCell ref="I26:L26"/>
    <mergeCell ref="I27:L27"/>
    <mergeCell ref="I28:L28"/>
    <mergeCell ref="I29:L29"/>
    <mergeCell ref="C25:D25"/>
    <mergeCell ref="E25:F25"/>
    <mergeCell ref="C26:D26"/>
    <mergeCell ref="E26:F26"/>
    <mergeCell ref="C27:D27"/>
    <mergeCell ref="E27:F27"/>
    <mergeCell ref="C22:D22"/>
    <mergeCell ref="E22:F22"/>
    <mergeCell ref="C23:D23"/>
    <mergeCell ref="E23:F23"/>
    <mergeCell ref="C24:D24"/>
    <mergeCell ref="E24:F24"/>
    <mergeCell ref="C28:D28"/>
    <mergeCell ref="I37:L37"/>
    <mergeCell ref="I34:L34"/>
    <mergeCell ref="I35:L35"/>
    <mergeCell ref="I36:L36"/>
    <mergeCell ref="C34:D34"/>
    <mergeCell ref="E34:F34"/>
    <mergeCell ref="C35:D35"/>
    <mergeCell ref="E35:F35"/>
    <mergeCell ref="C36:D36"/>
    <mergeCell ref="E36:F36"/>
    <mergeCell ref="C37:D37"/>
    <mergeCell ref="E37:F37"/>
    <mergeCell ref="C31:D31"/>
    <mergeCell ref="E31:F31"/>
    <mergeCell ref="C32:D32"/>
    <mergeCell ref="E32:F32"/>
    <mergeCell ref="C33:D33"/>
    <mergeCell ref="E33:F33"/>
    <mergeCell ref="E28:F28"/>
    <mergeCell ref="C29:D29"/>
    <mergeCell ref="E29:F29"/>
    <mergeCell ref="C30:D30"/>
    <mergeCell ref="E30:F30"/>
    <mergeCell ref="A53:L53"/>
    <mergeCell ref="I40:L40"/>
    <mergeCell ref="I41:L41"/>
    <mergeCell ref="I42:L42"/>
    <mergeCell ref="A52:L52"/>
    <mergeCell ref="I43:L43"/>
    <mergeCell ref="C43:D43"/>
    <mergeCell ref="E43:F43"/>
    <mergeCell ref="A48:C48"/>
    <mergeCell ref="D48:G48"/>
    <mergeCell ref="L47:L50"/>
    <mergeCell ref="A50:B51"/>
    <mergeCell ref="C50:E50"/>
    <mergeCell ref="G50:H50"/>
    <mergeCell ref="C51:E51"/>
    <mergeCell ref="G51:H51"/>
    <mergeCell ref="E44:F44"/>
    <mergeCell ref="A46:C47"/>
    <mergeCell ref="F46:G46"/>
    <mergeCell ref="F47:G47"/>
  </mergeCells>
  <phoneticPr fontId="1"/>
  <conditionalFormatting sqref="A13:L37 A39:A43 C39:H39 C40:L43 A38:H38">
    <cfRule type="expression" dxfId="73" priority="30">
      <formula>$B13="Hol"</formula>
    </cfRule>
    <cfRule type="expression" dxfId="72" priority="31">
      <formula>$B13="Sat"</formula>
    </cfRule>
    <cfRule type="expression" dxfId="71" priority="32">
      <formula>$B13="Sun"</formula>
    </cfRule>
  </conditionalFormatting>
  <conditionalFormatting sqref="C4:F4">
    <cfRule type="expression" dxfId="70" priority="29">
      <formula>$C$4&lt;&gt;""</formula>
    </cfRule>
  </conditionalFormatting>
  <conditionalFormatting sqref="C5:F5">
    <cfRule type="expression" dxfId="69" priority="28">
      <formula>$C$5&lt;&gt;""</formula>
    </cfRule>
  </conditionalFormatting>
  <conditionalFormatting sqref="I4:L4">
    <cfRule type="expression" dxfId="68" priority="27">
      <formula>$I$4&lt;&gt;""</formula>
    </cfRule>
  </conditionalFormatting>
  <conditionalFormatting sqref="C8:D8">
    <cfRule type="expression" dxfId="67" priority="24">
      <formula>$C$8&lt;&gt;""</formula>
    </cfRule>
  </conditionalFormatting>
  <conditionalFormatting sqref="C9">
    <cfRule type="expression" dxfId="66" priority="23">
      <formula>$C$9&lt;&gt;""</formula>
    </cfRule>
  </conditionalFormatting>
  <conditionalFormatting sqref="E9">
    <cfRule type="expression" dxfId="65" priority="22">
      <formula>$E$9&lt;&gt;""</formula>
    </cfRule>
  </conditionalFormatting>
  <conditionalFormatting sqref="B39:B43">
    <cfRule type="expression" dxfId="64" priority="18">
      <formula>$B39="Hol"</formula>
    </cfRule>
    <cfRule type="expression" dxfId="63" priority="19">
      <formula>$B39="Sat"</formula>
    </cfRule>
    <cfRule type="expression" dxfId="62" priority="20">
      <formula>$B39="Sun"</formula>
    </cfRule>
  </conditionalFormatting>
  <conditionalFormatting sqref="I39:L39">
    <cfRule type="expression" dxfId="61" priority="6">
      <formula>$B39="Hol"</formula>
    </cfRule>
    <cfRule type="expression" dxfId="60" priority="7">
      <formula>$B39="Sat"</formula>
    </cfRule>
    <cfRule type="expression" dxfId="59" priority="8">
      <formula>$B39="Sun"</formula>
    </cfRule>
  </conditionalFormatting>
  <conditionalFormatting sqref="I5">
    <cfRule type="expression" dxfId="58" priority="5">
      <formula>$I$5&lt;&gt;""</formula>
    </cfRule>
  </conditionalFormatting>
  <conditionalFormatting sqref="I6">
    <cfRule type="expression" dxfId="57" priority="4">
      <formula>$I$5&lt;&gt;""</formula>
    </cfRule>
  </conditionalFormatting>
  <conditionalFormatting sqref="I38:M38">
    <cfRule type="expression" dxfId="56" priority="1">
      <formula>$B38="Hol"</formula>
    </cfRule>
    <cfRule type="expression" dxfId="55" priority="2">
      <formula>$B38="Sun"</formula>
    </cfRule>
    <cfRule type="expression" dxfId="54" priority="3">
      <formula>$B38="Sat"</formula>
    </cfRule>
  </conditionalFormatting>
  <dataValidations count="1">
    <dataValidation type="list" allowBlank="1" showInputMessage="1" showErrorMessage="1" sqref="H13:H43" xr:uid="{00000000-0002-0000-0800-000000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rowBreaks count="1" manualBreakCount="1">
    <brk id="60"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66"/>
  <sheetViews>
    <sheetView view="pageBreakPreview" zoomScaleNormal="100" zoomScaleSheetLayoutView="100" workbookViewId="0">
      <selection activeCell="K51" sqref="K51"/>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625" bestFit="1" customWidth="1"/>
    <col min="9" max="9" width="20.625" customWidth="1"/>
    <col min="10" max="10" width="16.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EDATE(Apr!A2,9)</f>
        <v>46023</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9.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238"/>
      <c r="C12" s="151"/>
      <c r="D12" s="166"/>
      <c r="E12" s="168"/>
      <c r="F12" s="152"/>
      <c r="G12" s="142"/>
      <c r="H12" s="148"/>
      <c r="I12" s="151" t="s">
        <v>9</v>
      </c>
      <c r="J12" s="151" t="s">
        <v>9</v>
      </c>
      <c r="K12" s="151" t="s">
        <v>9</v>
      </c>
      <c r="L12" s="152" t="s">
        <v>9</v>
      </c>
    </row>
    <row r="13" spans="1:14" s="79" customFormat="1" ht="17.25" customHeight="1">
      <c r="A13" s="76">
        <f>A2</f>
        <v>46023</v>
      </c>
      <c r="B13" s="48" t="s">
        <v>53</v>
      </c>
      <c r="C13" s="258"/>
      <c r="D13" s="259"/>
      <c r="E13" s="260"/>
      <c r="F13" s="261"/>
      <c r="G13" s="77"/>
      <c r="H13" s="78"/>
      <c r="I13" s="256"/>
      <c r="J13" s="256"/>
      <c r="K13" s="256"/>
      <c r="L13" s="257"/>
      <c r="N13" s="80" t="s">
        <v>13</v>
      </c>
    </row>
    <row r="14" spans="1:14" s="79" customFormat="1" ht="17.25" customHeight="1">
      <c r="A14" s="82">
        <f t="shared" ref="A14:A43" si="0">A13+1</f>
        <v>46024</v>
      </c>
      <c r="B14" s="83" t="str">
        <f t="shared" ref="B14:B17" si="1">TEXT(A14,"ddd")</f>
        <v>Fri</v>
      </c>
      <c r="C14" s="243"/>
      <c r="D14" s="244"/>
      <c r="E14" s="245"/>
      <c r="F14" s="246"/>
      <c r="G14" s="84"/>
      <c r="H14" s="85"/>
      <c r="I14" s="240" t="s">
        <v>38</v>
      </c>
      <c r="J14" s="240"/>
      <c r="K14" s="240"/>
      <c r="L14" s="241"/>
      <c r="N14" s="81" t="s">
        <v>41</v>
      </c>
    </row>
    <row r="15" spans="1:14" s="79" customFormat="1" ht="17.25" customHeight="1">
      <c r="A15" s="82">
        <f>A14+1</f>
        <v>46025</v>
      </c>
      <c r="B15" s="83" t="str">
        <f t="shared" si="1"/>
        <v>Sat</v>
      </c>
      <c r="C15" s="86"/>
      <c r="D15" s="87"/>
      <c r="E15" s="88"/>
      <c r="F15" s="89"/>
      <c r="G15" s="84"/>
      <c r="H15" s="85"/>
      <c r="I15" s="240"/>
      <c r="J15" s="240"/>
      <c r="K15" s="240"/>
      <c r="L15" s="241"/>
      <c r="N15" s="80" t="s">
        <v>14</v>
      </c>
    </row>
    <row r="16" spans="1:14" s="79" customFormat="1" ht="17.25" customHeight="1">
      <c r="A16" s="82">
        <f t="shared" si="0"/>
        <v>46026</v>
      </c>
      <c r="B16" s="83" t="str">
        <f t="shared" si="1"/>
        <v>Sun</v>
      </c>
      <c r="C16" s="243"/>
      <c r="D16" s="244"/>
      <c r="E16" s="247"/>
      <c r="F16" s="248"/>
      <c r="G16" s="84"/>
      <c r="H16" s="85"/>
      <c r="I16" s="240"/>
      <c r="J16" s="240"/>
      <c r="K16" s="240"/>
      <c r="L16" s="241"/>
      <c r="N16" s="80" t="s">
        <v>15</v>
      </c>
    </row>
    <row r="17" spans="1:14" s="79" customFormat="1" ht="17.25" customHeight="1">
      <c r="A17" s="82">
        <f t="shared" si="0"/>
        <v>46027</v>
      </c>
      <c r="B17" s="83" t="str">
        <f t="shared" si="1"/>
        <v>Mon</v>
      </c>
      <c r="C17" s="243"/>
      <c r="D17" s="244"/>
      <c r="E17" s="247"/>
      <c r="F17" s="248"/>
      <c r="G17" s="84"/>
      <c r="H17" s="85"/>
      <c r="I17" s="240" t="s">
        <v>38</v>
      </c>
      <c r="J17" s="240"/>
      <c r="K17" s="240"/>
      <c r="L17" s="241"/>
      <c r="N17" s="80" t="s">
        <v>15</v>
      </c>
    </row>
    <row r="18" spans="1:14" s="21" customFormat="1" ht="17.25" customHeight="1">
      <c r="A18" s="49">
        <f t="shared" si="0"/>
        <v>46028</v>
      </c>
      <c r="B18" s="48" t="str">
        <f t="shared" ref="B18:B43" si="2">TEXT(A18,"ddd")</f>
        <v>Tue</v>
      </c>
      <c r="C18" s="176"/>
      <c r="D18" s="177"/>
      <c r="E18" s="180"/>
      <c r="F18" s="181"/>
      <c r="G18" s="24"/>
      <c r="H18" s="25"/>
      <c r="I18" s="256"/>
      <c r="J18" s="256"/>
      <c r="K18" s="256"/>
      <c r="L18" s="257"/>
      <c r="N18" s="64" t="s">
        <v>16</v>
      </c>
    </row>
    <row r="19" spans="1:14" s="21" customFormat="1" ht="17.25" customHeight="1">
      <c r="A19" s="49">
        <f t="shared" si="0"/>
        <v>46029</v>
      </c>
      <c r="B19" s="48" t="str">
        <f t="shared" si="2"/>
        <v>Wed</v>
      </c>
      <c r="C19" s="176"/>
      <c r="D19" s="177"/>
      <c r="E19" s="180"/>
      <c r="F19" s="181"/>
      <c r="G19" s="24"/>
      <c r="H19" s="25"/>
      <c r="I19" s="256"/>
      <c r="J19" s="256"/>
      <c r="K19" s="256"/>
      <c r="L19" s="257"/>
      <c r="N19" s="64" t="s">
        <v>40</v>
      </c>
    </row>
    <row r="20" spans="1:14" s="21" customFormat="1" ht="17.25" customHeight="1">
      <c r="A20" s="49">
        <f t="shared" si="0"/>
        <v>46030</v>
      </c>
      <c r="B20" s="48" t="str">
        <f t="shared" si="2"/>
        <v>Thu</v>
      </c>
      <c r="C20" s="176"/>
      <c r="D20" s="177"/>
      <c r="E20" s="178"/>
      <c r="F20" s="179"/>
      <c r="G20" s="24"/>
      <c r="H20" s="25"/>
      <c r="I20" s="256"/>
      <c r="J20" s="256"/>
      <c r="K20" s="256"/>
      <c r="L20" s="257"/>
      <c r="N20" s="2"/>
    </row>
    <row r="21" spans="1:14" s="21" customFormat="1" ht="17.25" customHeight="1">
      <c r="A21" s="49">
        <f t="shared" si="0"/>
        <v>46031</v>
      </c>
      <c r="B21" s="48" t="str">
        <f t="shared" si="2"/>
        <v>Fri</v>
      </c>
      <c r="C21" s="176"/>
      <c r="D21" s="177"/>
      <c r="E21" s="178"/>
      <c r="F21" s="179"/>
      <c r="G21" s="24"/>
      <c r="H21" s="25"/>
      <c r="I21" s="139"/>
      <c r="J21" s="139"/>
      <c r="K21" s="139"/>
      <c r="L21" s="140"/>
      <c r="N21" s="2"/>
    </row>
    <row r="22" spans="1:14" s="21" customFormat="1" ht="17.25" customHeight="1">
      <c r="A22" s="49">
        <f t="shared" si="0"/>
        <v>46032</v>
      </c>
      <c r="B22" s="48" t="str">
        <f t="shared" ref="B22" si="3">TEXT(A22,"ddd")</f>
        <v>Sat</v>
      </c>
      <c r="C22" s="176"/>
      <c r="D22" s="177"/>
      <c r="E22" s="178"/>
      <c r="F22" s="179"/>
      <c r="G22" s="24"/>
      <c r="H22" s="25"/>
      <c r="I22" s="139"/>
      <c r="J22" s="139"/>
      <c r="K22" s="139"/>
      <c r="L22" s="140"/>
      <c r="N22" s="2"/>
    </row>
    <row r="23" spans="1:14" s="21" customFormat="1" ht="17.25" customHeight="1">
      <c r="A23" s="49">
        <f t="shared" si="0"/>
        <v>46033</v>
      </c>
      <c r="B23" s="48" t="str">
        <f t="shared" si="2"/>
        <v>Sun</v>
      </c>
      <c r="C23" s="176"/>
      <c r="D23" s="177"/>
      <c r="E23" s="178"/>
      <c r="F23" s="179"/>
      <c r="G23" s="24"/>
      <c r="H23" s="25"/>
      <c r="I23" s="139"/>
      <c r="J23" s="139"/>
      <c r="K23" s="139"/>
      <c r="L23" s="140"/>
      <c r="N23" s="2"/>
    </row>
    <row r="24" spans="1:14" s="21" customFormat="1" ht="17.25" customHeight="1">
      <c r="A24" s="49">
        <f t="shared" si="0"/>
        <v>46034</v>
      </c>
      <c r="B24" s="48" t="s">
        <v>58</v>
      </c>
      <c r="C24" s="176"/>
      <c r="D24" s="177"/>
      <c r="E24" s="178"/>
      <c r="F24" s="179"/>
      <c r="G24" s="24"/>
      <c r="H24" s="25"/>
      <c r="I24" s="139"/>
      <c r="J24" s="139"/>
      <c r="K24" s="139"/>
      <c r="L24" s="140"/>
      <c r="N24" s="2"/>
    </row>
    <row r="25" spans="1:14" s="21" customFormat="1" ht="17.25" customHeight="1">
      <c r="A25" s="49">
        <f t="shared" si="0"/>
        <v>46035</v>
      </c>
      <c r="B25" s="48" t="str">
        <f t="shared" si="2"/>
        <v>Tue</v>
      </c>
      <c r="C25" s="176"/>
      <c r="D25" s="177"/>
      <c r="E25" s="178"/>
      <c r="F25" s="179"/>
      <c r="G25" s="24"/>
      <c r="H25" s="25"/>
      <c r="I25" s="139"/>
      <c r="J25" s="139"/>
      <c r="K25" s="139"/>
      <c r="L25" s="140"/>
      <c r="N25" s="4"/>
    </row>
    <row r="26" spans="1:14" s="21" customFormat="1" ht="17.25" customHeight="1">
      <c r="A26" s="49">
        <f t="shared" si="0"/>
        <v>46036</v>
      </c>
      <c r="B26" s="48" t="str">
        <f t="shared" si="2"/>
        <v>Wed</v>
      </c>
      <c r="C26" s="176"/>
      <c r="D26" s="177"/>
      <c r="E26" s="180"/>
      <c r="F26" s="181"/>
      <c r="G26" s="24"/>
      <c r="H26" s="25"/>
      <c r="I26" s="139"/>
      <c r="J26" s="139"/>
      <c r="K26" s="139"/>
      <c r="L26" s="140"/>
      <c r="N26" s="4"/>
    </row>
    <row r="27" spans="1:14" s="21" customFormat="1" ht="17.25" customHeight="1">
      <c r="A27" s="49">
        <f t="shared" si="0"/>
        <v>46037</v>
      </c>
      <c r="B27" s="48" t="str">
        <f t="shared" si="2"/>
        <v>Thu</v>
      </c>
      <c r="C27" s="176"/>
      <c r="D27" s="177"/>
      <c r="E27" s="178"/>
      <c r="F27" s="179"/>
      <c r="G27" s="24"/>
      <c r="H27" s="25"/>
      <c r="I27" s="139"/>
      <c r="J27" s="139"/>
      <c r="K27" s="139"/>
      <c r="L27" s="140"/>
      <c r="N27" s="2"/>
    </row>
    <row r="28" spans="1:14" s="21" customFormat="1" ht="17.25" customHeight="1">
      <c r="A28" s="49">
        <f t="shared" si="0"/>
        <v>46038</v>
      </c>
      <c r="B28" s="48" t="str">
        <f t="shared" si="2"/>
        <v>Fri</v>
      </c>
      <c r="C28" s="176"/>
      <c r="D28" s="177"/>
      <c r="E28" s="178"/>
      <c r="F28" s="179"/>
      <c r="G28" s="24"/>
      <c r="H28" s="25"/>
      <c r="I28" s="139"/>
      <c r="J28" s="139"/>
      <c r="K28" s="139"/>
      <c r="L28" s="140"/>
      <c r="N28" s="2"/>
    </row>
    <row r="29" spans="1:14" s="21" customFormat="1" ht="17.25" customHeight="1">
      <c r="A29" s="49">
        <f t="shared" si="0"/>
        <v>46039</v>
      </c>
      <c r="B29" s="48" t="str">
        <f t="shared" si="2"/>
        <v>Sat</v>
      </c>
      <c r="C29" s="176"/>
      <c r="D29" s="177"/>
      <c r="E29" s="178"/>
      <c r="F29" s="179"/>
      <c r="G29" s="24"/>
      <c r="H29" s="25"/>
      <c r="I29" s="139"/>
      <c r="J29" s="139"/>
      <c r="K29" s="139"/>
      <c r="L29" s="140"/>
      <c r="N29" s="2"/>
    </row>
    <row r="30" spans="1:14" s="21" customFormat="1" ht="17.25" customHeight="1">
      <c r="A30" s="49">
        <f t="shared" si="0"/>
        <v>46040</v>
      </c>
      <c r="B30" s="48" t="str">
        <f t="shared" si="2"/>
        <v>Sun</v>
      </c>
      <c r="C30" s="176"/>
      <c r="D30" s="177"/>
      <c r="E30" s="178"/>
      <c r="F30" s="179"/>
      <c r="G30" s="24"/>
      <c r="H30" s="25"/>
      <c r="I30" s="139"/>
      <c r="J30" s="139"/>
      <c r="K30" s="139"/>
      <c r="L30" s="140"/>
      <c r="N30" s="2"/>
    </row>
    <row r="31" spans="1:14" s="21" customFormat="1" ht="17.25" customHeight="1">
      <c r="A31" s="49">
        <f t="shared" si="0"/>
        <v>46041</v>
      </c>
      <c r="B31" s="48" t="str">
        <f t="shared" si="2"/>
        <v>Mon</v>
      </c>
      <c r="C31" s="176"/>
      <c r="D31" s="177"/>
      <c r="E31" s="178"/>
      <c r="F31" s="179"/>
      <c r="G31" s="24"/>
      <c r="H31" s="25"/>
      <c r="I31" s="139"/>
      <c r="J31" s="139"/>
      <c r="K31" s="139"/>
      <c r="L31" s="140"/>
      <c r="N31" s="2"/>
    </row>
    <row r="32" spans="1:14" s="21" customFormat="1" ht="17.25" customHeight="1">
      <c r="A32" s="49">
        <f t="shared" si="0"/>
        <v>46042</v>
      </c>
      <c r="B32" s="48" t="str">
        <f t="shared" si="2"/>
        <v>Tue</v>
      </c>
      <c r="C32" s="176"/>
      <c r="D32" s="177"/>
      <c r="E32" s="178"/>
      <c r="F32" s="179"/>
      <c r="G32" s="24"/>
      <c r="H32" s="25"/>
      <c r="I32" s="139"/>
      <c r="J32" s="139"/>
      <c r="K32" s="139"/>
      <c r="L32" s="140"/>
      <c r="N32" s="4"/>
    </row>
    <row r="33" spans="1:14" s="21" customFormat="1" ht="17.25" customHeight="1">
      <c r="A33" s="49">
        <f t="shared" si="0"/>
        <v>46043</v>
      </c>
      <c r="B33" s="48" t="str">
        <f t="shared" si="2"/>
        <v>Wed</v>
      </c>
      <c r="C33" s="176"/>
      <c r="D33" s="177"/>
      <c r="E33" s="180"/>
      <c r="F33" s="181"/>
      <c r="G33" s="24"/>
      <c r="H33" s="25"/>
      <c r="I33" s="139"/>
      <c r="J33" s="139"/>
      <c r="K33" s="139"/>
      <c r="L33" s="140"/>
      <c r="N33" s="4"/>
    </row>
    <row r="34" spans="1:14" s="21" customFormat="1" ht="17.25" customHeight="1">
      <c r="A34" s="49">
        <f t="shared" si="0"/>
        <v>46044</v>
      </c>
      <c r="B34" s="48" t="str">
        <f t="shared" si="2"/>
        <v>Thu</v>
      </c>
      <c r="C34" s="176"/>
      <c r="D34" s="177"/>
      <c r="E34" s="178"/>
      <c r="F34" s="179"/>
      <c r="G34" s="24"/>
      <c r="H34" s="25"/>
      <c r="I34" s="139"/>
      <c r="J34" s="139"/>
      <c r="K34" s="139"/>
      <c r="L34" s="140"/>
      <c r="N34" s="2"/>
    </row>
    <row r="35" spans="1:14" s="21" customFormat="1" ht="17.25" customHeight="1">
      <c r="A35" s="49">
        <f t="shared" si="0"/>
        <v>46045</v>
      </c>
      <c r="B35" s="48" t="str">
        <f t="shared" si="2"/>
        <v>Fri</v>
      </c>
      <c r="C35" s="176"/>
      <c r="D35" s="177"/>
      <c r="E35" s="178"/>
      <c r="F35" s="179"/>
      <c r="G35" s="24"/>
      <c r="H35" s="25"/>
      <c r="I35" s="139"/>
      <c r="J35" s="139"/>
      <c r="K35" s="139"/>
      <c r="L35" s="140"/>
      <c r="N35" s="2"/>
    </row>
    <row r="36" spans="1:14" s="21" customFormat="1" ht="17.25" customHeight="1">
      <c r="A36" s="49">
        <f t="shared" si="0"/>
        <v>46046</v>
      </c>
      <c r="B36" s="48" t="str">
        <f t="shared" si="2"/>
        <v>Sat</v>
      </c>
      <c r="C36" s="176"/>
      <c r="D36" s="177"/>
      <c r="E36" s="178"/>
      <c r="F36" s="179"/>
      <c r="G36" s="24"/>
      <c r="H36" s="25"/>
      <c r="I36" s="139"/>
      <c r="J36" s="139"/>
      <c r="K36" s="139"/>
      <c r="L36" s="140"/>
      <c r="N36" s="2"/>
    </row>
    <row r="37" spans="1:14" s="21" customFormat="1" ht="17.25" customHeight="1">
      <c r="A37" s="49">
        <f t="shared" si="0"/>
        <v>46047</v>
      </c>
      <c r="B37" s="48" t="str">
        <f t="shared" si="2"/>
        <v>Sun</v>
      </c>
      <c r="C37" s="176"/>
      <c r="D37" s="177"/>
      <c r="E37" s="178"/>
      <c r="F37" s="179"/>
      <c r="G37" s="24"/>
      <c r="H37" s="25"/>
      <c r="I37" s="139"/>
      <c r="J37" s="139"/>
      <c r="K37" s="139"/>
      <c r="L37" s="140"/>
      <c r="N37" s="2"/>
    </row>
    <row r="38" spans="1:14" s="21" customFormat="1" ht="17.25" customHeight="1">
      <c r="A38" s="49">
        <f t="shared" si="0"/>
        <v>46048</v>
      </c>
      <c r="B38" s="48" t="str">
        <f t="shared" si="2"/>
        <v>Mon</v>
      </c>
      <c r="C38" s="176"/>
      <c r="D38" s="177"/>
      <c r="E38" s="178"/>
      <c r="F38" s="179"/>
      <c r="G38" s="24"/>
      <c r="H38" s="25"/>
      <c r="I38" s="139"/>
      <c r="J38" s="139"/>
      <c r="K38" s="139"/>
      <c r="L38" s="140"/>
      <c r="N38" s="2"/>
    </row>
    <row r="39" spans="1:14" s="21" customFormat="1" ht="17.25" customHeight="1">
      <c r="A39" s="49">
        <f t="shared" si="0"/>
        <v>46049</v>
      </c>
      <c r="B39" s="48" t="str">
        <f t="shared" si="2"/>
        <v>Tue</v>
      </c>
      <c r="C39" s="176"/>
      <c r="D39" s="177"/>
      <c r="E39" s="180"/>
      <c r="F39" s="181"/>
      <c r="G39" s="24"/>
      <c r="H39" s="25"/>
      <c r="I39" s="139"/>
      <c r="J39" s="139"/>
      <c r="K39" s="139"/>
      <c r="L39" s="140"/>
      <c r="N39" s="4"/>
    </row>
    <row r="40" spans="1:14" s="21" customFormat="1" ht="17.25" customHeight="1">
      <c r="A40" s="49">
        <f t="shared" si="0"/>
        <v>46050</v>
      </c>
      <c r="B40" s="48" t="str">
        <f t="shared" si="2"/>
        <v>Wed</v>
      </c>
      <c r="C40" s="176"/>
      <c r="D40" s="177"/>
      <c r="E40" s="180"/>
      <c r="F40" s="181"/>
      <c r="G40" s="24"/>
      <c r="H40" s="25"/>
      <c r="I40" s="139"/>
      <c r="J40" s="139"/>
      <c r="K40" s="139"/>
      <c r="L40" s="140"/>
      <c r="N40" s="4"/>
    </row>
    <row r="41" spans="1:14" s="21" customFormat="1" ht="17.25" customHeight="1">
      <c r="A41" s="49">
        <f t="shared" si="0"/>
        <v>46051</v>
      </c>
      <c r="B41" s="48" t="str">
        <f t="shared" si="2"/>
        <v>Thu</v>
      </c>
      <c r="C41" s="176"/>
      <c r="D41" s="177"/>
      <c r="E41" s="178"/>
      <c r="F41" s="179"/>
      <c r="G41" s="24"/>
      <c r="H41" s="25"/>
      <c r="I41" s="139"/>
      <c r="J41" s="139"/>
      <c r="K41" s="139"/>
      <c r="L41" s="140"/>
      <c r="N41" s="2"/>
    </row>
    <row r="42" spans="1:14" s="21" customFormat="1" ht="17.25" customHeight="1">
      <c r="A42" s="49">
        <f t="shared" si="0"/>
        <v>46052</v>
      </c>
      <c r="B42" s="61" t="str">
        <f t="shared" si="2"/>
        <v>Fri</v>
      </c>
      <c r="C42" s="176"/>
      <c r="D42" s="177"/>
      <c r="E42" s="178"/>
      <c r="F42" s="179"/>
      <c r="G42" s="24"/>
      <c r="H42" s="25"/>
      <c r="I42" s="139"/>
      <c r="J42" s="139"/>
      <c r="K42" s="139"/>
      <c r="L42" s="140"/>
      <c r="N42" s="2"/>
    </row>
    <row r="43" spans="1:14" s="21" customFormat="1" ht="17.25" customHeight="1" thickBot="1">
      <c r="A43" s="57">
        <f t="shared" si="0"/>
        <v>46053</v>
      </c>
      <c r="B43" s="58" t="str">
        <f t="shared" si="2"/>
        <v>Sat</v>
      </c>
      <c r="C43" s="165"/>
      <c r="D43" s="228"/>
      <c r="E43" s="229"/>
      <c r="F43" s="230"/>
      <c r="G43" s="59"/>
      <c r="H43" s="60"/>
      <c r="I43" s="209"/>
      <c r="J43" s="209"/>
      <c r="K43" s="209"/>
      <c r="L43" s="210"/>
      <c r="N43" s="2"/>
    </row>
    <row r="44" spans="1:14" s="22" customFormat="1" ht="18" customHeight="1" thickBot="1">
      <c r="A44" s="9"/>
      <c r="B44" s="10"/>
      <c r="C44" s="11"/>
      <c r="D44" s="11"/>
      <c r="E44" s="200" t="s">
        <v>25</v>
      </c>
      <c r="F44" s="201"/>
      <c r="G44" s="35">
        <f>SUM(G13:G43)</f>
        <v>0</v>
      </c>
      <c r="H44" s="12"/>
      <c r="I44" s="12"/>
      <c r="J44" s="12"/>
      <c r="K44" s="12"/>
      <c r="L44" s="12"/>
      <c r="N44" s="2"/>
    </row>
    <row r="45" spans="1:14" s="22" customFormat="1" ht="18" customHeight="1" thickBot="1">
      <c r="A45" s="9"/>
      <c r="B45" s="10"/>
      <c r="C45" s="175"/>
      <c r="D45" s="175"/>
      <c r="E45" s="175"/>
      <c r="F45" s="175"/>
      <c r="G45" s="29"/>
      <c r="H45" s="12"/>
      <c r="I45" s="12"/>
      <c r="J45" s="12"/>
      <c r="K45" s="12"/>
      <c r="L45" s="12"/>
      <c r="N45" s="2"/>
    </row>
    <row r="46" spans="1:14" ht="27.75" customHeight="1" thickBot="1">
      <c r="A46" s="202" t="s">
        <v>36</v>
      </c>
      <c r="B46" s="202"/>
      <c r="C46" s="202"/>
      <c r="D46" s="203" t="s">
        <v>29</v>
      </c>
      <c r="E46" s="204"/>
      <c r="F46" s="204" t="s">
        <v>0</v>
      </c>
      <c r="G46" s="204"/>
      <c r="H46" s="41" t="s">
        <v>7</v>
      </c>
      <c r="I46" s="40"/>
      <c r="J46" s="12"/>
      <c r="K46" s="16"/>
      <c r="L46" s="46" t="s">
        <v>24</v>
      </c>
    </row>
    <row r="47" spans="1:14" ht="27.75" customHeight="1">
      <c r="A47" s="202"/>
      <c r="B47" s="202"/>
      <c r="C47" s="202"/>
      <c r="D47" s="205"/>
      <c r="E47" s="206"/>
      <c r="F47" s="206" t="s">
        <v>8</v>
      </c>
      <c r="G47" s="206"/>
      <c r="H47" s="42" t="s">
        <v>7</v>
      </c>
      <c r="I47" s="40"/>
      <c r="J47" s="12"/>
      <c r="K47" s="17"/>
      <c r="L47" s="186"/>
    </row>
    <row r="48" spans="1:14" ht="27.75" customHeight="1" thickBot="1">
      <c r="A48" s="202" t="s">
        <v>37</v>
      </c>
      <c r="B48" s="202"/>
      <c r="C48" s="202"/>
      <c r="D48" s="207" t="s">
        <v>30</v>
      </c>
      <c r="E48" s="208"/>
      <c r="F48" s="208"/>
      <c r="G48" s="208"/>
      <c r="H48" s="43" t="s">
        <v>7</v>
      </c>
      <c r="I48" s="40"/>
      <c r="J48" s="12"/>
      <c r="K48" s="16"/>
      <c r="L48" s="187"/>
    </row>
    <row r="49" spans="1:12" ht="9" customHeight="1" thickBot="1">
      <c r="A49" s="9"/>
      <c r="B49" s="10"/>
      <c r="C49" s="11"/>
      <c r="D49" s="11"/>
      <c r="E49" s="11"/>
      <c r="F49" s="13"/>
      <c r="G49" s="14"/>
      <c r="H49" s="12"/>
      <c r="I49" s="12"/>
      <c r="J49" s="12"/>
      <c r="K49" s="16"/>
      <c r="L49" s="187"/>
    </row>
    <row r="50" spans="1:12" ht="27" customHeight="1" thickTop="1" thickBot="1">
      <c r="A50" s="189" t="s">
        <v>31</v>
      </c>
      <c r="B50" s="190"/>
      <c r="C50" s="193" t="s">
        <v>32</v>
      </c>
      <c r="D50" s="193"/>
      <c r="E50" s="194"/>
      <c r="F50" s="93"/>
      <c r="G50" s="197" t="s">
        <v>33</v>
      </c>
      <c r="H50" s="198"/>
      <c r="I50" s="94">
        <v>46056</v>
      </c>
      <c r="J50" s="5"/>
      <c r="K50" s="18"/>
      <c r="L50" s="188"/>
    </row>
    <row r="51" spans="1:12" ht="27" customHeight="1" thickBot="1">
      <c r="A51" s="191"/>
      <c r="B51" s="192"/>
      <c r="C51" s="195" t="s">
        <v>33</v>
      </c>
      <c r="D51" s="195"/>
      <c r="E51" s="196"/>
      <c r="F51" s="95"/>
      <c r="G51" s="199" t="s">
        <v>34</v>
      </c>
      <c r="H51" s="199"/>
      <c r="I51" s="96">
        <v>46058</v>
      </c>
      <c r="J51" s="45"/>
      <c r="K51" s="18"/>
      <c r="L51" s="12"/>
    </row>
    <row r="52" spans="1:12" ht="15" thickTop="1">
      <c r="A52" s="255">
        <v>46058</v>
      </c>
      <c r="B52" s="146"/>
      <c r="C52" s="146"/>
      <c r="D52" s="146"/>
      <c r="E52" s="146"/>
      <c r="F52" s="146"/>
      <c r="G52" s="146"/>
      <c r="H52" s="146"/>
      <c r="I52" s="146"/>
      <c r="J52" s="146"/>
      <c r="K52" s="146"/>
      <c r="L52" s="146"/>
    </row>
    <row r="53" spans="1:12" ht="354.95" customHeight="1">
      <c r="A53" s="145" t="s">
        <v>35</v>
      </c>
      <c r="B53" s="145"/>
      <c r="C53" s="145"/>
      <c r="D53" s="145"/>
      <c r="E53" s="145"/>
      <c r="F53" s="145"/>
      <c r="G53" s="145"/>
      <c r="H53" s="145"/>
      <c r="I53" s="145"/>
      <c r="J53" s="145"/>
      <c r="K53" s="145"/>
      <c r="L53" s="145"/>
    </row>
    <row r="54" spans="1:12" ht="22.5" customHeight="1">
      <c r="A54" s="28"/>
      <c r="B54" s="28"/>
      <c r="C54" s="28"/>
      <c r="D54" s="28"/>
      <c r="E54" s="28"/>
      <c r="F54" s="28"/>
      <c r="G54" s="28"/>
      <c r="H54" s="28"/>
      <c r="I54" s="28"/>
      <c r="J54" s="28"/>
      <c r="K54" s="28"/>
      <c r="L54" s="28"/>
    </row>
    <row r="55" spans="1:12" ht="22.5" customHeight="1">
      <c r="A55" s="28"/>
      <c r="B55" s="28"/>
      <c r="C55" s="28"/>
      <c r="D55" s="28"/>
      <c r="E55" s="28"/>
      <c r="F55" s="28"/>
      <c r="G55" s="28"/>
      <c r="H55" s="28"/>
      <c r="I55" s="28"/>
      <c r="J55" s="28"/>
      <c r="K55" s="28"/>
      <c r="L55" s="28"/>
    </row>
    <row r="56" spans="1:12" ht="22.5" customHeight="1">
      <c r="A56" s="28"/>
      <c r="B56" s="28"/>
      <c r="C56" s="28"/>
      <c r="D56" s="28"/>
      <c r="E56" s="28"/>
      <c r="F56" s="28"/>
      <c r="G56" s="28"/>
      <c r="H56" s="28"/>
      <c r="I56" s="28"/>
      <c r="J56" s="28"/>
      <c r="K56" s="28"/>
      <c r="L56" s="28"/>
    </row>
    <row r="57" spans="1:12" ht="22.5" customHeight="1">
      <c r="A57" s="28"/>
      <c r="B57" s="28"/>
      <c r="C57" s="28"/>
      <c r="D57" s="28"/>
      <c r="E57" s="28"/>
      <c r="F57" s="28"/>
      <c r="G57" s="28"/>
      <c r="H57" s="28"/>
      <c r="I57" s="28"/>
      <c r="J57" s="28"/>
      <c r="K57" s="28"/>
      <c r="L57" s="28"/>
    </row>
    <row r="58" spans="1:12" ht="22.5" customHeight="1">
      <c r="A58" s="28"/>
      <c r="B58" s="28"/>
      <c r="C58" s="28"/>
      <c r="D58" s="28"/>
      <c r="E58" s="28"/>
      <c r="F58" s="28"/>
      <c r="G58" s="28"/>
      <c r="H58" s="28"/>
      <c r="I58" s="28"/>
      <c r="J58" s="28"/>
      <c r="K58" s="28"/>
      <c r="L58" s="28"/>
    </row>
    <row r="59" spans="1:12" ht="22.5" customHeight="1">
      <c r="A59" s="28"/>
      <c r="B59" s="28"/>
      <c r="C59" s="28"/>
      <c r="D59" s="28"/>
      <c r="E59" s="28"/>
      <c r="F59" s="28"/>
      <c r="G59" s="28"/>
      <c r="H59" s="28"/>
      <c r="I59" s="28"/>
      <c r="J59" s="28"/>
      <c r="K59" s="28"/>
      <c r="L59" s="28"/>
    </row>
    <row r="60" spans="1:12" ht="197.25" customHeight="1">
      <c r="A60" s="28"/>
      <c r="B60" s="28"/>
      <c r="C60" s="28"/>
      <c r="D60" s="28"/>
      <c r="E60" s="28"/>
      <c r="F60" s="28"/>
      <c r="G60" s="28"/>
      <c r="H60" s="28"/>
      <c r="I60" s="28"/>
      <c r="J60" s="28"/>
      <c r="K60" s="28"/>
      <c r="L60" s="28"/>
    </row>
    <row r="61" spans="1:12">
      <c r="A61" s="1"/>
      <c r="B61" s="1"/>
      <c r="C61" s="2"/>
      <c r="D61" s="2"/>
      <c r="E61" s="2"/>
      <c r="F61" s="2"/>
      <c r="G61" s="2"/>
      <c r="H61" s="2"/>
      <c r="I61" s="2"/>
      <c r="J61" s="2"/>
      <c r="K61" s="2"/>
      <c r="L61" s="2"/>
    </row>
    <row r="62" spans="1:12">
      <c r="A62" s="1"/>
      <c r="B62" s="1"/>
      <c r="C62" s="2"/>
      <c r="D62" s="2"/>
      <c r="E62" s="2"/>
      <c r="F62" s="2"/>
      <c r="G62" s="2"/>
      <c r="H62" s="2"/>
      <c r="I62" s="2"/>
      <c r="J62" s="2"/>
      <c r="K62" s="2"/>
      <c r="L62" s="2"/>
    </row>
    <row r="63" spans="1:12" ht="11.25" customHeight="1">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sheetData>
  <mergeCells count="131">
    <mergeCell ref="C31:D31"/>
    <mergeCell ref="E31:F31"/>
    <mergeCell ref="C32:D32"/>
    <mergeCell ref="E32:F32"/>
    <mergeCell ref="C33:D33"/>
    <mergeCell ref="E33:F33"/>
    <mergeCell ref="A48:C48"/>
    <mergeCell ref="D48:G48"/>
    <mergeCell ref="E44:F44"/>
    <mergeCell ref="A46:C47"/>
    <mergeCell ref="D46:E47"/>
    <mergeCell ref="F46:G46"/>
    <mergeCell ref="F47:G47"/>
    <mergeCell ref="C41:D41"/>
    <mergeCell ref="E41:F41"/>
    <mergeCell ref="C42:D42"/>
    <mergeCell ref="E42:F42"/>
    <mergeCell ref="C43:D43"/>
    <mergeCell ref="E43:F4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E13:F13"/>
    <mergeCell ref="C14:D14"/>
    <mergeCell ref="E14:F14"/>
    <mergeCell ref="A9:B9"/>
    <mergeCell ref="A6:F6"/>
    <mergeCell ref="G6:H6"/>
    <mergeCell ref="A8:B8"/>
    <mergeCell ref="C8:D8"/>
    <mergeCell ref="E8:F8"/>
    <mergeCell ref="K1:L1"/>
    <mergeCell ref="A2:L2"/>
    <mergeCell ref="A4:B4"/>
    <mergeCell ref="C4:F4"/>
    <mergeCell ref="G4:H4"/>
    <mergeCell ref="I4:L4"/>
    <mergeCell ref="A5:B5"/>
    <mergeCell ref="C5:F5"/>
    <mergeCell ref="G5:H5"/>
    <mergeCell ref="I6:L6"/>
    <mergeCell ref="I5:L5"/>
    <mergeCell ref="I15:L15"/>
    <mergeCell ref="A11:A12"/>
    <mergeCell ref="B11:B12"/>
    <mergeCell ref="G11:G12"/>
    <mergeCell ref="H11:H12"/>
    <mergeCell ref="I11:L12"/>
    <mergeCell ref="I13:L13"/>
    <mergeCell ref="I14:L14"/>
    <mergeCell ref="C11:D12"/>
    <mergeCell ref="E11:F12"/>
    <mergeCell ref="C13:D13"/>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7:L37"/>
    <mergeCell ref="I38:L38"/>
    <mergeCell ref="I39:L39"/>
    <mergeCell ref="C45:F45"/>
    <mergeCell ref="I34:L34"/>
    <mergeCell ref="I35:L35"/>
    <mergeCell ref="I36:L36"/>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53:L53"/>
    <mergeCell ref="I40:L40"/>
    <mergeCell ref="I41:L41"/>
    <mergeCell ref="I42:L42"/>
    <mergeCell ref="A52:L52"/>
    <mergeCell ref="I43:L43"/>
    <mergeCell ref="A50:B51"/>
    <mergeCell ref="C50:E50"/>
    <mergeCell ref="G50:H50"/>
    <mergeCell ref="C51:E51"/>
    <mergeCell ref="G51:H51"/>
    <mergeCell ref="L47:L50"/>
  </mergeCells>
  <phoneticPr fontId="1"/>
  <conditionalFormatting sqref="A13:L13 A14:A17 A18:L20 C14:L17 A23:L43">
    <cfRule type="expression" dxfId="53" priority="39">
      <formula>$B13="Hol"</formula>
    </cfRule>
    <cfRule type="expression" dxfId="52" priority="40">
      <formula>$B13="Sat"</formula>
    </cfRule>
    <cfRule type="expression" dxfId="51" priority="41">
      <formula>$B13="Sun"</formula>
    </cfRule>
  </conditionalFormatting>
  <conditionalFormatting sqref="C4:F4">
    <cfRule type="expression" dxfId="50" priority="38">
      <formula>$C$4&lt;&gt;""</formula>
    </cfRule>
  </conditionalFormatting>
  <conditionalFormatting sqref="C5:F5">
    <cfRule type="expression" dxfId="49" priority="37">
      <formula>$C$5&lt;&gt;""</formula>
    </cfRule>
  </conditionalFormatting>
  <conditionalFormatting sqref="I4:L4">
    <cfRule type="expression" dxfId="48" priority="36">
      <formula>$I$4&lt;&gt;""</formula>
    </cfRule>
  </conditionalFormatting>
  <conditionalFormatting sqref="A22 C22:L22">
    <cfRule type="expression" dxfId="47" priority="22">
      <formula>$B22="Hol"</formula>
    </cfRule>
    <cfRule type="expression" dxfId="46" priority="23">
      <formula>$B22="Sat"</formula>
    </cfRule>
    <cfRule type="expression" dxfId="45" priority="24">
      <formula>$B22="Sun"</formula>
    </cfRule>
  </conditionalFormatting>
  <conditionalFormatting sqref="B22">
    <cfRule type="expression" dxfId="44" priority="19">
      <formula>$B22="Hol"</formula>
    </cfRule>
    <cfRule type="expression" dxfId="43" priority="20">
      <formula>$B22="Sat"</formula>
    </cfRule>
    <cfRule type="expression" dxfId="42" priority="21">
      <formula>$B22="Sun"</formula>
    </cfRule>
  </conditionalFormatting>
  <conditionalFormatting sqref="A21 C21:L21">
    <cfRule type="expression" dxfId="41" priority="16">
      <formula>$B21="Hol"</formula>
    </cfRule>
    <cfRule type="expression" dxfId="40" priority="17">
      <formula>$B21="Sat"</formula>
    </cfRule>
    <cfRule type="expression" dxfId="39" priority="18">
      <formula>$B21="Sun"</formula>
    </cfRule>
  </conditionalFormatting>
  <conditionalFormatting sqref="C8:D8">
    <cfRule type="expression" dxfId="38" priority="12">
      <formula>$C$8&lt;&gt;""</formula>
    </cfRule>
  </conditionalFormatting>
  <conditionalFormatting sqref="C9">
    <cfRule type="expression" dxfId="37" priority="11">
      <formula>$C$9&lt;&gt;""</formula>
    </cfRule>
  </conditionalFormatting>
  <conditionalFormatting sqref="E9">
    <cfRule type="expression" dxfId="36" priority="10">
      <formula>$E$9&lt;&gt;""</formula>
    </cfRule>
  </conditionalFormatting>
  <conditionalFormatting sqref="B21">
    <cfRule type="expression" dxfId="35" priority="6">
      <formula>$B21="Hol"</formula>
    </cfRule>
    <cfRule type="expression" dxfId="34" priority="7">
      <formula>$B21="Sat"</formula>
    </cfRule>
    <cfRule type="expression" dxfId="33" priority="8">
      <formula>$B21="Sun"</formula>
    </cfRule>
  </conditionalFormatting>
  <conditionalFormatting sqref="B14:B17">
    <cfRule type="expression" dxfId="32" priority="3">
      <formula>$B14="Hol"</formula>
    </cfRule>
    <cfRule type="expression" dxfId="31" priority="4">
      <formula>$B14="Sat"</formula>
    </cfRule>
    <cfRule type="expression" dxfId="30" priority="5">
      <formula>$B14="Sun"</formula>
    </cfRule>
  </conditionalFormatting>
  <conditionalFormatting sqref="I5">
    <cfRule type="expression" dxfId="29" priority="2">
      <formula>$I$5&lt;&gt;""</formula>
    </cfRule>
  </conditionalFormatting>
  <conditionalFormatting sqref="I6">
    <cfRule type="expression" dxfId="28" priority="1">
      <formula>$I$5&lt;&gt;""</formula>
    </cfRule>
  </conditionalFormatting>
  <dataValidations count="1">
    <dataValidation type="list" allowBlank="1" showInputMessage="1" showErrorMessage="1" sqref="H13:H43" xr:uid="{00000000-0002-0000-0900-000000000000}">
      <formula1>"○"</formula1>
    </dataValidation>
  </dataValidations>
  <printOptions horizont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63"/>
  <sheetViews>
    <sheetView view="pageBreakPreview" zoomScaleNormal="100" zoomScaleSheetLayoutView="100" workbookViewId="0">
      <selection activeCell="K48" sqref="K48"/>
    </sheetView>
  </sheetViews>
  <sheetFormatPr defaultRowHeight="14.25"/>
  <cols>
    <col min="1" max="2" width="6.375" customWidth="1"/>
    <col min="3" max="3" width="5.875" customWidth="1"/>
    <col min="4" max="4" width="10.625" style="22" customWidth="1"/>
    <col min="5" max="5" width="5.875" style="22" customWidth="1"/>
    <col min="6" max="6" width="10.625" customWidth="1"/>
    <col min="7" max="7" width="13.25" customWidth="1"/>
    <col min="8" max="8" width="13.625" bestFit="1" customWidth="1"/>
    <col min="9" max="9" width="20.625" customWidth="1"/>
    <col min="10" max="10" width="16.625" customWidth="1"/>
    <col min="11" max="12" width="15.75" customWidth="1"/>
    <col min="14" max="14" width="8.875" style="2"/>
  </cols>
  <sheetData>
    <row r="1" spans="1:14" ht="20.100000000000001" customHeight="1">
      <c r="A1" s="23" t="s">
        <v>22</v>
      </c>
      <c r="B1" s="1"/>
      <c r="C1" s="2"/>
      <c r="D1" s="2"/>
      <c r="E1" s="2"/>
      <c r="F1" s="2"/>
      <c r="G1" s="2"/>
      <c r="H1" s="2"/>
      <c r="I1" s="1"/>
      <c r="J1" s="1"/>
      <c r="K1" s="112" t="s">
        <v>55</v>
      </c>
      <c r="L1" s="112"/>
      <c r="M1" s="2"/>
    </row>
    <row r="2" spans="1:14" ht="24.75" customHeight="1">
      <c r="A2" s="115">
        <f>EDATE(Apr!A2,10)</f>
        <v>46054</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s="22" customFormat="1" ht="38.1" customHeight="1">
      <c r="A4" s="122" t="s">
        <v>1</v>
      </c>
      <c r="B4" s="123"/>
      <c r="C4" s="213">
        <f>Apr!C4</f>
        <v>0</v>
      </c>
      <c r="D4" s="214"/>
      <c r="E4" s="214"/>
      <c r="F4" s="215"/>
      <c r="G4" s="130" t="s">
        <v>52</v>
      </c>
      <c r="H4" s="123"/>
      <c r="I4" s="216">
        <f>Apr!I4</f>
        <v>0</v>
      </c>
      <c r="J4" s="217"/>
      <c r="K4" s="217"/>
      <c r="L4" s="218"/>
      <c r="M4" s="2"/>
      <c r="N4" s="2"/>
    </row>
    <row r="5" spans="1:14" s="22" customFormat="1" ht="42" customHeight="1">
      <c r="A5" s="120" t="s">
        <v>51</v>
      </c>
      <c r="B5" s="121"/>
      <c r="C5" s="219">
        <f>Apr!C5</f>
        <v>0</v>
      </c>
      <c r="D5" s="220"/>
      <c r="E5" s="220"/>
      <c r="F5" s="221"/>
      <c r="G5" s="131" t="s">
        <v>2</v>
      </c>
      <c r="H5" s="132"/>
      <c r="I5" s="225">
        <f>Apr!I5</f>
        <v>0</v>
      </c>
      <c r="J5" s="226"/>
      <c r="K5" s="226"/>
      <c r="L5" s="227"/>
      <c r="M5" s="2"/>
      <c r="N5" s="2"/>
    </row>
    <row r="6" spans="1:14" s="22" customFormat="1" ht="33" customHeight="1" thickBot="1">
      <c r="A6" s="153" t="s">
        <v>3</v>
      </c>
      <c r="B6" s="114"/>
      <c r="C6" s="114"/>
      <c r="D6" s="114"/>
      <c r="E6" s="114"/>
      <c r="F6" s="154"/>
      <c r="G6" s="113" t="s">
        <v>2</v>
      </c>
      <c r="H6" s="114"/>
      <c r="I6" s="222">
        <f>Apr!I6</f>
        <v>0</v>
      </c>
      <c r="J6" s="223"/>
      <c r="K6" s="223"/>
      <c r="L6" s="224"/>
      <c r="M6" s="2"/>
      <c r="N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20.2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238"/>
      <c r="C12" s="151"/>
      <c r="D12" s="166"/>
      <c r="E12" s="168"/>
      <c r="F12" s="152"/>
      <c r="G12" s="142"/>
      <c r="H12" s="148"/>
      <c r="I12" s="151" t="s">
        <v>9</v>
      </c>
      <c r="J12" s="151" t="s">
        <v>9</v>
      </c>
      <c r="K12" s="151" t="s">
        <v>9</v>
      </c>
      <c r="L12" s="152" t="s">
        <v>9</v>
      </c>
    </row>
    <row r="13" spans="1:14" s="21" customFormat="1" ht="17.25" customHeight="1">
      <c r="A13" s="52">
        <f>A2</f>
        <v>46054</v>
      </c>
      <c r="B13" s="48" t="str">
        <f>TEXT(A13,"ddd")</f>
        <v>Sun</v>
      </c>
      <c r="C13" s="169"/>
      <c r="D13" s="170"/>
      <c r="E13" s="171"/>
      <c r="F13" s="172"/>
      <c r="G13" s="53"/>
      <c r="H13" s="54"/>
      <c r="I13" s="157"/>
      <c r="J13" s="157"/>
      <c r="K13" s="157"/>
      <c r="L13" s="158"/>
      <c r="N13" s="63" t="s">
        <v>13</v>
      </c>
    </row>
    <row r="14" spans="1:14" s="21" customFormat="1" ht="17.25" customHeight="1">
      <c r="A14" s="49">
        <f>A13+1</f>
        <v>46055</v>
      </c>
      <c r="B14" s="48" t="str">
        <f>TEXT(A14,"ddd")</f>
        <v>Mon</v>
      </c>
      <c r="C14" s="176"/>
      <c r="D14" s="177"/>
      <c r="E14" s="178"/>
      <c r="F14" s="179"/>
      <c r="G14" s="24"/>
      <c r="H14" s="25"/>
      <c r="I14" s="139"/>
      <c r="J14" s="139"/>
      <c r="K14" s="139"/>
      <c r="L14" s="140"/>
      <c r="N14" s="73" t="s">
        <v>41</v>
      </c>
    </row>
    <row r="15" spans="1:14" s="21" customFormat="1" ht="17.25" customHeight="1">
      <c r="A15" s="49">
        <f t="shared" ref="A15:A40" si="0">A14+1</f>
        <v>46056</v>
      </c>
      <c r="B15" s="48" t="str">
        <f t="shared" ref="B15:B38" si="1">TEXT(A15,"ddd")</f>
        <v>Tue</v>
      </c>
      <c r="C15" s="176"/>
      <c r="D15" s="177"/>
      <c r="E15" s="178"/>
      <c r="F15" s="179"/>
      <c r="G15" s="24"/>
      <c r="H15" s="25"/>
      <c r="I15" s="139"/>
      <c r="J15" s="139"/>
      <c r="K15" s="139"/>
      <c r="L15" s="140"/>
      <c r="N15" s="64" t="s">
        <v>39</v>
      </c>
    </row>
    <row r="16" spans="1:14" s="21" customFormat="1" ht="17.25" customHeight="1">
      <c r="A16" s="49">
        <f t="shared" si="0"/>
        <v>46057</v>
      </c>
      <c r="B16" s="48" t="str">
        <f t="shared" si="1"/>
        <v>Wed</v>
      </c>
      <c r="C16" s="176"/>
      <c r="D16" s="177"/>
      <c r="E16" s="178"/>
      <c r="F16" s="179"/>
      <c r="G16" s="24"/>
      <c r="H16" s="25"/>
      <c r="I16" s="139"/>
      <c r="J16" s="139"/>
      <c r="K16" s="139"/>
      <c r="L16" s="140"/>
      <c r="N16" s="64" t="s">
        <v>14</v>
      </c>
    </row>
    <row r="17" spans="1:14" s="21" customFormat="1" ht="17.25" customHeight="1">
      <c r="A17" s="49">
        <f t="shared" si="0"/>
        <v>46058</v>
      </c>
      <c r="B17" s="48" t="str">
        <f t="shared" si="1"/>
        <v>Thu</v>
      </c>
      <c r="C17" s="176"/>
      <c r="D17" s="177"/>
      <c r="E17" s="178"/>
      <c r="F17" s="179"/>
      <c r="G17" s="24"/>
      <c r="H17" s="25"/>
      <c r="I17" s="139"/>
      <c r="J17" s="139"/>
      <c r="K17" s="139"/>
      <c r="L17" s="140"/>
      <c r="N17" s="64" t="s">
        <v>15</v>
      </c>
    </row>
    <row r="18" spans="1:14" s="21" customFormat="1" ht="17.25" customHeight="1">
      <c r="A18" s="49">
        <f t="shared" si="0"/>
        <v>46059</v>
      </c>
      <c r="B18" s="48" t="str">
        <f t="shared" si="1"/>
        <v>Fri</v>
      </c>
      <c r="C18" s="176"/>
      <c r="D18" s="177"/>
      <c r="E18" s="180"/>
      <c r="F18" s="181"/>
      <c r="G18" s="24"/>
      <c r="H18" s="25"/>
      <c r="I18" s="139"/>
      <c r="J18" s="139"/>
      <c r="K18" s="139"/>
      <c r="L18" s="140"/>
      <c r="N18" s="64" t="s">
        <v>16</v>
      </c>
    </row>
    <row r="19" spans="1:14" s="21" customFormat="1" ht="17.25" customHeight="1">
      <c r="A19" s="49">
        <f t="shared" si="0"/>
        <v>46060</v>
      </c>
      <c r="B19" s="48" t="str">
        <f t="shared" si="1"/>
        <v>Sat</v>
      </c>
      <c r="C19" s="176"/>
      <c r="D19" s="177"/>
      <c r="E19" s="180"/>
      <c r="F19" s="181"/>
      <c r="G19" s="24"/>
      <c r="H19" s="25"/>
      <c r="I19" s="139"/>
      <c r="J19" s="139"/>
      <c r="K19" s="139"/>
      <c r="L19" s="140"/>
      <c r="N19" s="64" t="s">
        <v>40</v>
      </c>
    </row>
    <row r="20" spans="1:14" s="21" customFormat="1" ht="17.25" customHeight="1">
      <c r="A20" s="49">
        <f t="shared" si="0"/>
        <v>46061</v>
      </c>
      <c r="B20" s="48" t="str">
        <f t="shared" si="1"/>
        <v>Sun</v>
      </c>
      <c r="C20" s="176"/>
      <c r="D20" s="177"/>
      <c r="E20" s="178"/>
      <c r="F20" s="179"/>
      <c r="G20" s="24"/>
      <c r="H20" s="25"/>
      <c r="I20" s="139"/>
      <c r="J20" s="139"/>
      <c r="K20" s="139"/>
      <c r="L20" s="140"/>
      <c r="N20" s="2"/>
    </row>
    <row r="21" spans="1:14" s="21" customFormat="1" ht="17.25" customHeight="1">
      <c r="A21" s="49">
        <f t="shared" si="0"/>
        <v>46062</v>
      </c>
      <c r="B21" s="48" t="str">
        <f t="shared" si="1"/>
        <v>Mon</v>
      </c>
      <c r="C21" s="176"/>
      <c r="D21" s="177"/>
      <c r="E21" s="178"/>
      <c r="F21" s="179"/>
      <c r="G21" s="24"/>
      <c r="H21" s="25"/>
      <c r="I21" s="139"/>
      <c r="J21" s="139"/>
      <c r="K21" s="139"/>
      <c r="L21" s="140"/>
      <c r="N21" s="2"/>
    </row>
    <row r="22" spans="1:14" s="21" customFormat="1" ht="17.25" customHeight="1">
      <c r="A22" s="49">
        <f t="shared" si="0"/>
        <v>46063</v>
      </c>
      <c r="B22" s="48" t="str">
        <f t="shared" si="1"/>
        <v>Tue</v>
      </c>
      <c r="C22" s="176"/>
      <c r="D22" s="177"/>
      <c r="E22" s="178"/>
      <c r="F22" s="179"/>
      <c r="G22" s="24"/>
      <c r="H22" s="25"/>
      <c r="I22" s="139"/>
      <c r="J22" s="139"/>
      <c r="K22" s="139"/>
      <c r="L22" s="140"/>
      <c r="N22" s="2"/>
    </row>
    <row r="23" spans="1:14" s="21" customFormat="1" ht="17.25" customHeight="1">
      <c r="A23" s="49">
        <f t="shared" si="0"/>
        <v>46064</v>
      </c>
      <c r="B23" s="48" t="s">
        <v>53</v>
      </c>
      <c r="C23" s="176"/>
      <c r="D23" s="177"/>
      <c r="E23" s="178"/>
      <c r="F23" s="179"/>
      <c r="G23" s="24"/>
      <c r="H23" s="25"/>
      <c r="I23" s="139"/>
      <c r="J23" s="139"/>
      <c r="K23" s="139"/>
      <c r="L23" s="140"/>
      <c r="N23" s="2"/>
    </row>
    <row r="24" spans="1:14" s="21" customFormat="1" ht="17.25" customHeight="1">
      <c r="A24" s="49">
        <f t="shared" si="0"/>
        <v>46065</v>
      </c>
      <c r="B24" s="48" t="str">
        <f t="shared" si="1"/>
        <v>Thu</v>
      </c>
      <c r="C24" s="176"/>
      <c r="D24" s="177"/>
      <c r="E24" s="178"/>
      <c r="F24" s="179"/>
      <c r="G24" s="24"/>
      <c r="H24" s="25"/>
      <c r="I24" s="139"/>
      <c r="J24" s="139"/>
      <c r="K24" s="139"/>
      <c r="L24" s="140"/>
      <c r="N24" s="2"/>
    </row>
    <row r="25" spans="1:14" s="21" customFormat="1" ht="17.25" customHeight="1">
      <c r="A25" s="49">
        <f t="shared" si="0"/>
        <v>46066</v>
      </c>
      <c r="B25" s="48" t="str">
        <f t="shared" si="1"/>
        <v>Fri</v>
      </c>
      <c r="C25" s="176"/>
      <c r="D25" s="177"/>
      <c r="E25" s="180"/>
      <c r="F25" s="181"/>
      <c r="G25" s="24"/>
      <c r="H25" s="25"/>
      <c r="I25" s="139"/>
      <c r="J25" s="139"/>
      <c r="K25" s="139"/>
      <c r="L25" s="140"/>
      <c r="N25" s="4"/>
    </row>
    <row r="26" spans="1:14" s="21" customFormat="1" ht="17.25" customHeight="1">
      <c r="A26" s="49">
        <f t="shared" si="0"/>
        <v>46067</v>
      </c>
      <c r="B26" s="48" t="str">
        <f t="shared" si="1"/>
        <v>Sat</v>
      </c>
      <c r="C26" s="176"/>
      <c r="D26" s="177"/>
      <c r="E26" s="180"/>
      <c r="F26" s="181"/>
      <c r="G26" s="24"/>
      <c r="H26" s="25"/>
      <c r="I26" s="139"/>
      <c r="J26" s="139"/>
      <c r="K26" s="139"/>
      <c r="L26" s="140"/>
      <c r="N26" s="4"/>
    </row>
    <row r="27" spans="1:14" s="21" customFormat="1" ht="17.25" customHeight="1">
      <c r="A27" s="49">
        <f t="shared" si="0"/>
        <v>46068</v>
      </c>
      <c r="B27" s="48" t="str">
        <f t="shared" si="1"/>
        <v>Sun</v>
      </c>
      <c r="C27" s="176"/>
      <c r="D27" s="177"/>
      <c r="E27" s="178"/>
      <c r="F27" s="179"/>
      <c r="G27" s="24"/>
      <c r="H27" s="25"/>
      <c r="I27" s="139"/>
      <c r="J27" s="139"/>
      <c r="K27" s="139"/>
      <c r="L27" s="140"/>
      <c r="N27" s="2"/>
    </row>
    <row r="28" spans="1:14" s="21" customFormat="1" ht="17.25" customHeight="1">
      <c r="A28" s="49">
        <f t="shared" si="0"/>
        <v>46069</v>
      </c>
      <c r="B28" s="48" t="str">
        <f t="shared" si="1"/>
        <v>Mon</v>
      </c>
      <c r="C28" s="176"/>
      <c r="D28" s="177"/>
      <c r="E28" s="178"/>
      <c r="F28" s="179"/>
      <c r="G28" s="24"/>
      <c r="H28" s="25"/>
      <c r="I28" s="139"/>
      <c r="J28" s="139"/>
      <c r="K28" s="139"/>
      <c r="L28" s="140"/>
      <c r="N28" s="2"/>
    </row>
    <row r="29" spans="1:14" s="21" customFormat="1" ht="17.25" customHeight="1">
      <c r="A29" s="49">
        <f t="shared" si="0"/>
        <v>46070</v>
      </c>
      <c r="B29" s="48" t="str">
        <f t="shared" si="1"/>
        <v>Tue</v>
      </c>
      <c r="C29" s="176"/>
      <c r="D29" s="177"/>
      <c r="E29" s="178"/>
      <c r="F29" s="179"/>
      <c r="G29" s="24"/>
      <c r="H29" s="25"/>
      <c r="I29" s="139"/>
      <c r="J29" s="139"/>
      <c r="K29" s="139"/>
      <c r="L29" s="140"/>
      <c r="N29" s="2"/>
    </row>
    <row r="30" spans="1:14" s="21" customFormat="1" ht="17.25" customHeight="1">
      <c r="A30" s="49">
        <f t="shared" si="0"/>
        <v>46071</v>
      </c>
      <c r="B30" s="48" t="str">
        <f t="shared" si="1"/>
        <v>Wed</v>
      </c>
      <c r="C30" s="176"/>
      <c r="D30" s="177"/>
      <c r="E30" s="178"/>
      <c r="F30" s="179"/>
      <c r="G30" s="24"/>
      <c r="H30" s="25"/>
      <c r="I30" s="139"/>
      <c r="J30" s="139"/>
      <c r="K30" s="139"/>
      <c r="L30" s="140"/>
      <c r="N30" s="2"/>
    </row>
    <row r="31" spans="1:14" s="21" customFormat="1" ht="17.25" customHeight="1">
      <c r="A31" s="49">
        <f t="shared" si="0"/>
        <v>46072</v>
      </c>
      <c r="B31" s="48" t="str">
        <f t="shared" si="1"/>
        <v>Thu</v>
      </c>
      <c r="C31" s="176"/>
      <c r="D31" s="177"/>
      <c r="E31" s="178"/>
      <c r="F31" s="179"/>
      <c r="G31" s="24"/>
      <c r="H31" s="25"/>
      <c r="I31" s="139"/>
      <c r="J31" s="139"/>
      <c r="K31" s="139"/>
      <c r="L31" s="140"/>
      <c r="N31" s="2"/>
    </row>
    <row r="32" spans="1:14" s="21" customFormat="1" ht="17.25" customHeight="1">
      <c r="A32" s="49">
        <f t="shared" si="0"/>
        <v>46073</v>
      </c>
      <c r="B32" s="48" t="str">
        <f t="shared" si="1"/>
        <v>Fri</v>
      </c>
      <c r="C32" s="176"/>
      <c r="D32" s="177"/>
      <c r="E32" s="178"/>
      <c r="F32" s="179"/>
      <c r="G32" s="24"/>
      <c r="H32" s="25"/>
      <c r="I32" s="139"/>
      <c r="J32" s="139"/>
      <c r="K32" s="139"/>
      <c r="L32" s="140"/>
      <c r="N32" s="4"/>
    </row>
    <row r="33" spans="1:14" s="21" customFormat="1" ht="17.25" customHeight="1">
      <c r="A33" s="49">
        <f t="shared" si="0"/>
        <v>46074</v>
      </c>
      <c r="B33" s="48" t="str">
        <f t="shared" si="1"/>
        <v>Sat</v>
      </c>
      <c r="C33" s="176"/>
      <c r="D33" s="177"/>
      <c r="E33" s="180"/>
      <c r="F33" s="181"/>
      <c r="G33" s="24"/>
      <c r="H33" s="25"/>
      <c r="I33" s="139"/>
      <c r="J33" s="139"/>
      <c r="K33" s="139"/>
      <c r="L33" s="140"/>
      <c r="N33" s="4"/>
    </row>
    <row r="34" spans="1:14" s="21" customFormat="1" ht="17.25" customHeight="1">
      <c r="A34" s="49">
        <f t="shared" si="0"/>
        <v>46075</v>
      </c>
      <c r="B34" s="48" t="str">
        <f t="shared" si="1"/>
        <v>Sun</v>
      </c>
      <c r="C34" s="176"/>
      <c r="D34" s="177"/>
      <c r="E34" s="178"/>
      <c r="F34" s="179"/>
      <c r="G34" s="24"/>
      <c r="H34" s="25"/>
      <c r="I34" s="139"/>
      <c r="J34" s="139"/>
      <c r="K34" s="139"/>
      <c r="L34" s="140"/>
      <c r="N34" s="2"/>
    </row>
    <row r="35" spans="1:14" s="21" customFormat="1" ht="17.25" customHeight="1">
      <c r="A35" s="49">
        <f t="shared" si="0"/>
        <v>46076</v>
      </c>
      <c r="B35" s="48" t="s">
        <v>53</v>
      </c>
      <c r="C35" s="176"/>
      <c r="D35" s="177"/>
      <c r="E35" s="178"/>
      <c r="F35" s="179"/>
      <c r="G35" s="24"/>
      <c r="H35" s="25"/>
      <c r="I35" s="139"/>
      <c r="J35" s="139"/>
      <c r="K35" s="139"/>
      <c r="L35" s="140"/>
      <c r="N35" s="2"/>
    </row>
    <row r="36" spans="1:14" s="21" customFormat="1" ht="17.25" customHeight="1">
      <c r="A36" s="49">
        <f t="shared" si="0"/>
        <v>46077</v>
      </c>
      <c r="B36" s="48" t="str">
        <f t="shared" si="1"/>
        <v>Tue</v>
      </c>
      <c r="C36" s="176"/>
      <c r="D36" s="177"/>
      <c r="E36" s="178"/>
      <c r="F36" s="179"/>
      <c r="G36" s="24"/>
      <c r="H36" s="25"/>
      <c r="I36" s="139"/>
      <c r="J36" s="139"/>
      <c r="K36" s="139"/>
      <c r="L36" s="140"/>
      <c r="N36" s="2"/>
    </row>
    <row r="37" spans="1:14" s="21" customFormat="1" ht="17.25" customHeight="1">
      <c r="A37" s="49">
        <f t="shared" si="0"/>
        <v>46078</v>
      </c>
      <c r="B37" s="48" t="str">
        <f t="shared" si="1"/>
        <v>Wed</v>
      </c>
      <c r="C37" s="176"/>
      <c r="D37" s="177"/>
      <c r="E37" s="178"/>
      <c r="F37" s="179"/>
      <c r="G37" s="24"/>
      <c r="H37" s="25"/>
      <c r="I37" s="139"/>
      <c r="J37" s="139"/>
      <c r="K37" s="139"/>
      <c r="L37" s="140"/>
      <c r="N37" s="2"/>
    </row>
    <row r="38" spans="1:14" s="21" customFormat="1" ht="17.25" customHeight="1">
      <c r="A38" s="49">
        <f t="shared" si="0"/>
        <v>46079</v>
      </c>
      <c r="B38" s="48" t="str">
        <f t="shared" si="1"/>
        <v>Thu</v>
      </c>
      <c r="C38" s="176"/>
      <c r="D38" s="177"/>
      <c r="E38" s="178"/>
      <c r="F38" s="179"/>
      <c r="G38" s="24"/>
      <c r="H38" s="25"/>
      <c r="I38" s="139"/>
      <c r="J38" s="139"/>
      <c r="K38" s="139"/>
      <c r="L38" s="140"/>
      <c r="N38" s="2"/>
    </row>
    <row r="39" spans="1:14" s="21" customFormat="1" ht="17.25" customHeight="1">
      <c r="A39" s="49">
        <f t="shared" si="0"/>
        <v>46080</v>
      </c>
      <c r="B39" s="48" t="str">
        <f t="shared" ref="B39:B40" si="2">TEXT(A39,"ddd")</f>
        <v>Fri</v>
      </c>
      <c r="C39" s="176"/>
      <c r="D39" s="177"/>
      <c r="E39" s="180"/>
      <c r="F39" s="181"/>
      <c r="G39" s="24"/>
      <c r="H39" s="25"/>
      <c r="I39" s="139"/>
      <c r="J39" s="139"/>
      <c r="K39" s="139"/>
      <c r="L39" s="140"/>
      <c r="N39" s="4"/>
    </row>
    <row r="40" spans="1:14" s="21" customFormat="1" ht="17.25" customHeight="1" thickBot="1">
      <c r="A40" s="49">
        <f t="shared" si="0"/>
        <v>46081</v>
      </c>
      <c r="B40" s="48" t="str">
        <f t="shared" si="2"/>
        <v>Sat</v>
      </c>
      <c r="C40" s="176"/>
      <c r="D40" s="177"/>
      <c r="E40" s="180"/>
      <c r="F40" s="181"/>
      <c r="G40" s="24"/>
      <c r="H40" s="25"/>
      <c r="I40" s="139"/>
      <c r="J40" s="139"/>
      <c r="K40" s="139"/>
      <c r="L40" s="140"/>
      <c r="N40" s="4"/>
    </row>
    <row r="41" spans="1:14" s="22" customFormat="1" ht="18" customHeight="1" thickBot="1">
      <c r="A41" s="69"/>
      <c r="B41" s="70"/>
      <c r="C41" s="71"/>
      <c r="D41" s="71"/>
      <c r="E41" s="200" t="s">
        <v>25</v>
      </c>
      <c r="F41" s="201"/>
      <c r="G41" s="35">
        <f>SUM(G13:G40)</f>
        <v>0</v>
      </c>
      <c r="H41" s="72"/>
      <c r="I41" s="72"/>
      <c r="J41" s="72"/>
      <c r="K41" s="72"/>
      <c r="L41" s="72"/>
      <c r="N41" s="2"/>
    </row>
    <row r="42" spans="1:14" s="22" customFormat="1" ht="18" customHeight="1" thickBot="1">
      <c r="A42" s="9"/>
      <c r="B42" s="10"/>
      <c r="C42" s="175"/>
      <c r="D42" s="175"/>
      <c r="E42" s="175"/>
      <c r="F42" s="175"/>
      <c r="G42" s="19"/>
      <c r="H42" s="12"/>
      <c r="I42" s="12"/>
      <c r="J42" s="12"/>
      <c r="K42" s="12"/>
      <c r="L42" s="12"/>
      <c r="N42" s="2"/>
    </row>
    <row r="43" spans="1:14" ht="27.75" customHeight="1" thickBot="1">
      <c r="A43" s="202" t="s">
        <v>36</v>
      </c>
      <c r="B43" s="202"/>
      <c r="C43" s="202"/>
      <c r="D43" s="203" t="s">
        <v>29</v>
      </c>
      <c r="E43" s="204"/>
      <c r="F43" s="204" t="s">
        <v>0</v>
      </c>
      <c r="G43" s="204"/>
      <c r="H43" s="41" t="s">
        <v>7</v>
      </c>
      <c r="I43" s="40"/>
      <c r="J43" s="12"/>
      <c r="K43" s="16"/>
      <c r="L43" s="46" t="s">
        <v>24</v>
      </c>
    </row>
    <row r="44" spans="1:14" ht="27.75" customHeight="1">
      <c r="A44" s="202"/>
      <c r="B44" s="202"/>
      <c r="C44" s="202"/>
      <c r="D44" s="205"/>
      <c r="E44" s="206"/>
      <c r="F44" s="206" t="s">
        <v>8</v>
      </c>
      <c r="G44" s="206"/>
      <c r="H44" s="42" t="s">
        <v>7</v>
      </c>
      <c r="I44" s="40"/>
      <c r="J44" s="12"/>
      <c r="K44" s="17"/>
      <c r="L44" s="186"/>
    </row>
    <row r="45" spans="1:14" ht="27.75" customHeight="1" thickBot="1">
      <c r="A45" s="202" t="s">
        <v>37</v>
      </c>
      <c r="B45" s="202"/>
      <c r="C45" s="202"/>
      <c r="D45" s="207" t="s">
        <v>30</v>
      </c>
      <c r="E45" s="208"/>
      <c r="F45" s="208"/>
      <c r="G45" s="208"/>
      <c r="H45" s="43" t="s">
        <v>7</v>
      </c>
      <c r="I45" s="40"/>
      <c r="J45" s="12"/>
      <c r="K45" s="16"/>
      <c r="L45" s="187"/>
    </row>
    <row r="46" spans="1:14" ht="8.25" customHeight="1" thickBot="1">
      <c r="A46" s="9"/>
      <c r="B46" s="10"/>
      <c r="C46" s="11"/>
      <c r="D46" s="11"/>
      <c r="E46" s="11"/>
      <c r="F46" s="13"/>
      <c r="G46" s="14"/>
      <c r="H46" s="12"/>
      <c r="I46" s="12"/>
      <c r="J46" s="12"/>
      <c r="K46" s="16"/>
      <c r="L46" s="187"/>
    </row>
    <row r="47" spans="1:14" ht="27" customHeight="1" thickTop="1" thickBot="1">
      <c r="A47" s="189" t="s">
        <v>31</v>
      </c>
      <c r="B47" s="190"/>
      <c r="C47" s="193" t="s">
        <v>32</v>
      </c>
      <c r="D47" s="193"/>
      <c r="E47" s="194"/>
      <c r="F47" s="93"/>
      <c r="G47" s="197" t="s">
        <v>33</v>
      </c>
      <c r="H47" s="198"/>
      <c r="I47" s="94">
        <v>46084</v>
      </c>
      <c r="J47" s="5"/>
      <c r="K47" s="18"/>
      <c r="L47" s="188"/>
    </row>
    <row r="48" spans="1:14" ht="27" customHeight="1" thickBot="1">
      <c r="A48" s="191"/>
      <c r="B48" s="192"/>
      <c r="C48" s="195" t="s">
        <v>33</v>
      </c>
      <c r="D48" s="195"/>
      <c r="E48" s="196"/>
      <c r="F48" s="95"/>
      <c r="G48" s="199" t="s">
        <v>34</v>
      </c>
      <c r="H48" s="199"/>
      <c r="I48" s="96">
        <v>46086</v>
      </c>
      <c r="J48" s="45"/>
      <c r="K48" s="18"/>
      <c r="L48" s="12"/>
    </row>
    <row r="49" spans="1:12" ht="12" customHeight="1" thickTop="1">
      <c r="A49" s="146"/>
      <c r="B49" s="146"/>
      <c r="C49" s="146"/>
      <c r="D49" s="146"/>
      <c r="E49" s="146"/>
      <c r="F49" s="146"/>
      <c r="G49" s="146"/>
      <c r="H49" s="146"/>
      <c r="I49" s="146"/>
      <c r="J49" s="146"/>
      <c r="K49" s="146"/>
      <c r="L49" s="146"/>
    </row>
    <row r="50" spans="1:12" ht="364.5" customHeight="1">
      <c r="A50" s="145" t="s">
        <v>35</v>
      </c>
      <c r="B50" s="145"/>
      <c r="C50" s="145"/>
      <c r="D50" s="145"/>
      <c r="E50" s="145"/>
      <c r="F50" s="145"/>
      <c r="G50" s="145"/>
      <c r="H50" s="145"/>
      <c r="I50" s="145"/>
      <c r="J50" s="145"/>
      <c r="K50" s="145"/>
      <c r="L50" s="145"/>
    </row>
    <row r="51" spans="1:12" ht="22.5" customHeight="1">
      <c r="A51" s="28"/>
      <c r="B51" s="28"/>
      <c r="C51" s="28"/>
      <c r="D51" s="28"/>
      <c r="E51" s="28"/>
      <c r="F51" s="28"/>
      <c r="G51" s="28"/>
      <c r="H51" s="28"/>
      <c r="I51" s="28"/>
      <c r="J51" s="28"/>
      <c r="K51" s="28"/>
      <c r="L51" s="28"/>
    </row>
    <row r="52" spans="1:12" ht="22.5" customHeight="1">
      <c r="A52" s="28"/>
      <c r="B52" s="28"/>
      <c r="C52" s="28"/>
      <c r="D52" s="28"/>
      <c r="E52" s="28"/>
      <c r="F52" s="28"/>
      <c r="G52" s="28"/>
      <c r="H52" s="28"/>
      <c r="I52" s="28"/>
      <c r="J52" s="28"/>
      <c r="K52" s="28"/>
      <c r="L52" s="28"/>
    </row>
    <row r="53" spans="1:12" ht="22.5" customHeight="1">
      <c r="A53" s="28"/>
      <c r="B53" s="28"/>
      <c r="C53" s="28"/>
      <c r="D53" s="28"/>
      <c r="E53" s="28"/>
      <c r="F53" s="28"/>
      <c r="G53" s="28"/>
      <c r="H53" s="28"/>
      <c r="I53" s="28"/>
      <c r="J53" s="28"/>
      <c r="K53" s="28"/>
      <c r="L53" s="28"/>
    </row>
    <row r="54" spans="1:12" ht="22.5" customHeight="1">
      <c r="A54" s="28"/>
      <c r="B54" s="28"/>
      <c r="C54" s="28"/>
      <c r="D54" s="28"/>
      <c r="E54" s="28"/>
      <c r="F54" s="28"/>
      <c r="G54" s="28"/>
      <c r="H54" s="28"/>
      <c r="I54" s="28"/>
      <c r="J54" s="28"/>
      <c r="K54" s="28"/>
      <c r="L54" s="28"/>
    </row>
    <row r="55" spans="1:12" ht="22.5" customHeight="1">
      <c r="A55" s="28"/>
      <c r="B55" s="28"/>
      <c r="C55" s="28"/>
      <c r="D55" s="28"/>
      <c r="E55" s="28"/>
      <c r="F55" s="28"/>
      <c r="G55" s="28"/>
      <c r="H55" s="28"/>
      <c r="I55" s="28"/>
      <c r="J55" s="28"/>
      <c r="K55" s="28"/>
      <c r="L55" s="28"/>
    </row>
    <row r="56" spans="1:12" ht="22.5" customHeight="1">
      <c r="A56" s="28"/>
      <c r="B56" s="28"/>
      <c r="C56" s="28"/>
      <c r="D56" s="28"/>
      <c r="E56" s="28"/>
      <c r="F56" s="28"/>
      <c r="G56" s="28"/>
      <c r="H56" s="28"/>
      <c r="I56" s="28"/>
      <c r="J56" s="28"/>
      <c r="K56" s="28"/>
      <c r="L56" s="28"/>
    </row>
    <row r="57" spans="1:12" ht="210" customHeight="1">
      <c r="A57" s="28"/>
      <c r="B57" s="28"/>
      <c r="C57" s="28"/>
      <c r="D57" s="28"/>
      <c r="E57" s="28"/>
      <c r="F57" s="28"/>
      <c r="G57" s="28"/>
      <c r="H57" s="28"/>
      <c r="I57" s="28"/>
      <c r="J57" s="28"/>
      <c r="K57" s="28"/>
      <c r="L57" s="28"/>
    </row>
    <row r="58" spans="1:12">
      <c r="A58" s="1"/>
      <c r="B58" s="1"/>
      <c r="C58" s="2"/>
      <c r="D58" s="2"/>
      <c r="E58" s="2"/>
      <c r="F58" s="2"/>
      <c r="G58" s="2"/>
      <c r="H58" s="2"/>
      <c r="I58" s="2"/>
      <c r="J58" s="2"/>
      <c r="K58" s="2"/>
      <c r="L58" s="2"/>
    </row>
    <row r="59" spans="1:12">
      <c r="A59" s="1"/>
      <c r="B59" s="1"/>
      <c r="C59" s="2"/>
      <c r="D59" s="2"/>
      <c r="E59" s="2"/>
      <c r="F59" s="2"/>
      <c r="G59" s="2"/>
      <c r="H59" s="2"/>
      <c r="I59" s="2"/>
      <c r="J59" s="2"/>
      <c r="K59" s="2"/>
      <c r="L59" s="2"/>
    </row>
    <row r="60" spans="1:12" ht="11.25" customHeight="1">
      <c r="A60" s="1"/>
      <c r="B60" s="1"/>
      <c r="C60" s="2"/>
      <c r="D60" s="2"/>
      <c r="E60" s="2"/>
      <c r="F60" s="2"/>
      <c r="G60" s="2"/>
      <c r="H60" s="2"/>
      <c r="I60" s="2"/>
      <c r="J60" s="2"/>
      <c r="K60" s="2"/>
      <c r="L60" s="2"/>
    </row>
    <row r="61" spans="1:12">
      <c r="A61" s="1"/>
      <c r="B61" s="1"/>
      <c r="C61" s="2"/>
      <c r="D61" s="2"/>
      <c r="E61" s="2"/>
      <c r="F61" s="2"/>
      <c r="G61" s="2"/>
      <c r="H61" s="2"/>
      <c r="I61" s="2"/>
      <c r="J61" s="2"/>
      <c r="K61" s="2"/>
      <c r="L61" s="2"/>
    </row>
    <row r="62" spans="1:12">
      <c r="A62" s="1"/>
      <c r="B62" s="1"/>
      <c r="C62" s="2"/>
      <c r="D62" s="2"/>
      <c r="E62" s="2"/>
      <c r="F62" s="2"/>
      <c r="G62" s="2"/>
      <c r="H62" s="2"/>
      <c r="I62" s="2"/>
      <c r="J62" s="2"/>
      <c r="K62" s="2"/>
      <c r="L62" s="2"/>
    </row>
    <row r="63" spans="1:12">
      <c r="A63" s="1"/>
      <c r="B63" s="1"/>
      <c r="C63" s="2"/>
      <c r="D63" s="2"/>
      <c r="E63" s="2"/>
      <c r="F63" s="2"/>
      <c r="G63" s="2"/>
      <c r="H63" s="2"/>
      <c r="I63" s="2"/>
      <c r="J63" s="2"/>
      <c r="K63" s="2"/>
      <c r="L63" s="2"/>
    </row>
  </sheetData>
  <mergeCells count="124">
    <mergeCell ref="E29:F29"/>
    <mergeCell ref="C30:D30"/>
    <mergeCell ref="E30:F30"/>
    <mergeCell ref="C26:D26"/>
    <mergeCell ref="E26:F26"/>
    <mergeCell ref="C27:D27"/>
    <mergeCell ref="E27:F27"/>
    <mergeCell ref="C28:D28"/>
    <mergeCell ref="E28:F28"/>
    <mergeCell ref="I6:L6"/>
    <mergeCell ref="C37:D37"/>
    <mergeCell ref="E37:F37"/>
    <mergeCell ref="C25:D25"/>
    <mergeCell ref="A6:F6"/>
    <mergeCell ref="G6:H6"/>
    <mergeCell ref="I15:L15"/>
    <mergeCell ref="A11:A12"/>
    <mergeCell ref="B11:B12"/>
    <mergeCell ref="G11:G12"/>
    <mergeCell ref="H11:H12"/>
    <mergeCell ref="I11:L12"/>
    <mergeCell ref="I13:L13"/>
    <mergeCell ref="I14:L14"/>
    <mergeCell ref="C11:D12"/>
    <mergeCell ref="E11:F12"/>
    <mergeCell ref="C13:D13"/>
    <mergeCell ref="E13:F13"/>
    <mergeCell ref="E14:F14"/>
    <mergeCell ref="C15:D15"/>
    <mergeCell ref="E15:F15"/>
    <mergeCell ref="E25:F25"/>
    <mergeCell ref="I32:L32"/>
    <mergeCell ref="I33:L33"/>
    <mergeCell ref="K1:L1"/>
    <mergeCell ref="A2:L2"/>
    <mergeCell ref="A4:B4"/>
    <mergeCell ref="C4:F4"/>
    <mergeCell ref="G4:H4"/>
    <mergeCell ref="I4:L4"/>
    <mergeCell ref="A5:B5"/>
    <mergeCell ref="C5:F5"/>
    <mergeCell ref="G5:H5"/>
    <mergeCell ref="I5:L5"/>
    <mergeCell ref="I16:L16"/>
    <mergeCell ref="I17:L17"/>
    <mergeCell ref="I18:L18"/>
    <mergeCell ref="I19:L19"/>
    <mergeCell ref="I20:L20"/>
    <mergeCell ref="I21:L21"/>
    <mergeCell ref="I22:L22"/>
    <mergeCell ref="I23:L23"/>
    <mergeCell ref="I24:L24"/>
    <mergeCell ref="A50:L50"/>
    <mergeCell ref="I37:L37"/>
    <mergeCell ref="I38:L38"/>
    <mergeCell ref="I40:L40"/>
    <mergeCell ref="A49:L49"/>
    <mergeCell ref="C42:F42"/>
    <mergeCell ref="A47:B48"/>
    <mergeCell ref="C47:E47"/>
    <mergeCell ref="G47:H47"/>
    <mergeCell ref="C48:E48"/>
    <mergeCell ref="G48:H48"/>
    <mergeCell ref="L44:L47"/>
    <mergeCell ref="A45:C45"/>
    <mergeCell ref="D45:G45"/>
    <mergeCell ref="E41:F41"/>
    <mergeCell ref="A43:C44"/>
    <mergeCell ref="D43:E44"/>
    <mergeCell ref="F43:G43"/>
    <mergeCell ref="F44:G44"/>
    <mergeCell ref="C38:D38"/>
    <mergeCell ref="E38:F38"/>
    <mergeCell ref="C40:D40"/>
    <mergeCell ref="E40:F40"/>
    <mergeCell ref="C39:D39"/>
    <mergeCell ref="E19:F19"/>
    <mergeCell ref="I34:L34"/>
    <mergeCell ref="I35:L35"/>
    <mergeCell ref="I36:L36"/>
    <mergeCell ref="C35:D35"/>
    <mergeCell ref="E35:F35"/>
    <mergeCell ref="C36:D36"/>
    <mergeCell ref="C31:D31"/>
    <mergeCell ref="E31:F31"/>
    <mergeCell ref="C32:D32"/>
    <mergeCell ref="E32:F32"/>
    <mergeCell ref="C33:D33"/>
    <mergeCell ref="E33:F33"/>
    <mergeCell ref="C34:D34"/>
    <mergeCell ref="E34:F34"/>
    <mergeCell ref="E36:F36"/>
    <mergeCell ref="I25:L25"/>
    <mergeCell ref="I26:L26"/>
    <mergeCell ref="I27:L27"/>
    <mergeCell ref="I28:L28"/>
    <mergeCell ref="I29:L29"/>
    <mergeCell ref="I30:L30"/>
    <mergeCell ref="I31:L31"/>
    <mergeCell ref="C29:D29"/>
    <mergeCell ref="E39:F39"/>
    <mergeCell ref="I39:L39"/>
    <mergeCell ref="C16:D16"/>
    <mergeCell ref="E16:F16"/>
    <mergeCell ref="C23:D23"/>
    <mergeCell ref="E23:F23"/>
    <mergeCell ref="C24:D24"/>
    <mergeCell ref="A8:B8"/>
    <mergeCell ref="A9:B9"/>
    <mergeCell ref="C8:D8"/>
    <mergeCell ref="E8:F8"/>
    <mergeCell ref="C14:D14"/>
    <mergeCell ref="C17:D17"/>
    <mergeCell ref="E17:F17"/>
    <mergeCell ref="C18:D18"/>
    <mergeCell ref="E18:F18"/>
    <mergeCell ref="E24:F24"/>
    <mergeCell ref="C20:D20"/>
    <mergeCell ref="E20:F20"/>
    <mergeCell ref="C21:D21"/>
    <mergeCell ref="E21:F21"/>
    <mergeCell ref="C22:D22"/>
    <mergeCell ref="E22:F22"/>
    <mergeCell ref="C19:D19"/>
  </mergeCells>
  <phoneticPr fontId="1"/>
  <conditionalFormatting sqref="C40:L40 A39:B40 A13:L38">
    <cfRule type="expression" dxfId="27" priority="15">
      <formula>$B13="Hol"</formula>
    </cfRule>
    <cfRule type="expression" dxfId="26" priority="16">
      <formula>$B13="Sat"</formula>
    </cfRule>
    <cfRule type="expression" dxfId="25" priority="17">
      <formula>$B13="Sun"</formula>
    </cfRule>
  </conditionalFormatting>
  <conditionalFormatting sqref="C4:F4">
    <cfRule type="expression" dxfId="24" priority="14">
      <formula>$C$4&lt;&gt;""</formula>
    </cfRule>
  </conditionalFormatting>
  <conditionalFormatting sqref="C5:F5">
    <cfRule type="expression" dxfId="23" priority="13">
      <formula>$C$5&lt;&gt;""</formula>
    </cfRule>
  </conditionalFormatting>
  <conditionalFormatting sqref="I4:L4">
    <cfRule type="expression" dxfId="22" priority="12">
      <formula>$I$4&lt;&gt;""</formula>
    </cfRule>
  </conditionalFormatting>
  <conditionalFormatting sqref="C8:D8">
    <cfRule type="expression" dxfId="21" priority="9">
      <formula>$C$8&lt;&gt;""</formula>
    </cfRule>
  </conditionalFormatting>
  <conditionalFormatting sqref="C9">
    <cfRule type="expression" dxfId="20" priority="8">
      <formula>$C$9&lt;&gt;""</formula>
    </cfRule>
  </conditionalFormatting>
  <conditionalFormatting sqref="E9">
    <cfRule type="expression" dxfId="19" priority="7">
      <formula>$E$9&lt;&gt;""</formula>
    </cfRule>
  </conditionalFormatting>
  <conditionalFormatting sqref="C39:L39">
    <cfRule type="expression" dxfId="18" priority="3">
      <formula>$B39="Hol"</formula>
    </cfRule>
    <cfRule type="expression" dxfId="17" priority="4">
      <formula>$B39="Sat"</formula>
    </cfRule>
    <cfRule type="expression" dxfId="16" priority="5">
      <formula>$B39="Sun"</formula>
    </cfRule>
  </conditionalFormatting>
  <conditionalFormatting sqref="I5">
    <cfRule type="expression" dxfId="15" priority="2">
      <formula>$I$5&lt;&gt;""</formula>
    </cfRule>
  </conditionalFormatting>
  <conditionalFormatting sqref="I6">
    <cfRule type="expression" dxfId="14" priority="1">
      <formula>$I$5&lt;&gt;""</formula>
    </cfRule>
  </conditionalFormatting>
  <dataValidations count="1">
    <dataValidation type="list" allowBlank="1" showInputMessage="1" showErrorMessage="1" sqref="H13:H40" xr:uid="{00000000-0002-0000-0A00-000000000000}">
      <formula1>"○"</formula1>
    </dataValidation>
  </dataValidations>
  <printOptions horizontalCentered="1"/>
  <pageMargins left="0.39370078740157483" right="0.39370078740157483" top="0.39370078740157483" bottom="0.39370078740157483" header="0.31496062992125984" footer="0.31496062992125984"/>
  <pageSetup paperSize="9" scale="64"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6"/>
  <sheetViews>
    <sheetView view="pageBreakPreview" zoomScaleNormal="100" zoomScaleSheetLayoutView="100" workbookViewId="0">
      <selection activeCell="I5" sqref="I5:L5"/>
    </sheetView>
  </sheetViews>
  <sheetFormatPr defaultColWidth="9" defaultRowHeight="14.25"/>
  <cols>
    <col min="1" max="2" width="6.375" style="22" customWidth="1"/>
    <col min="3" max="3" width="5.875" style="22" customWidth="1"/>
    <col min="4" max="4" width="10.625" style="22" customWidth="1"/>
    <col min="5" max="5" width="5.875" style="22" customWidth="1"/>
    <col min="6" max="6" width="10.625" style="22" customWidth="1"/>
    <col min="7" max="7" width="13.25" style="22" customWidth="1"/>
    <col min="8" max="8" width="13.625" style="22" customWidth="1"/>
    <col min="9" max="9" width="20.625" style="22" customWidth="1"/>
    <col min="10" max="10" width="15.625" style="22" customWidth="1"/>
    <col min="11" max="12" width="15.75" style="22" customWidth="1"/>
    <col min="13" max="13" width="9" style="22"/>
    <col min="14" max="14" width="9" style="2"/>
    <col min="15" max="16384" width="9" style="22"/>
  </cols>
  <sheetData>
    <row r="1" spans="1:14" ht="20.100000000000001" customHeight="1">
      <c r="A1" s="23" t="s">
        <v>22</v>
      </c>
      <c r="B1" s="1"/>
      <c r="C1" s="2"/>
      <c r="D1" s="2"/>
      <c r="E1" s="2"/>
      <c r="F1" s="2"/>
      <c r="G1" s="2"/>
      <c r="H1" s="2"/>
      <c r="I1" s="1"/>
      <c r="J1" s="1"/>
      <c r="K1" s="112" t="s">
        <v>55</v>
      </c>
      <c r="L1" s="112"/>
      <c r="M1" s="2"/>
    </row>
    <row r="2" spans="1:14" ht="24.75" customHeight="1">
      <c r="A2" s="115">
        <f>EDATE(Apr!A2,11)</f>
        <v>46082</v>
      </c>
      <c r="B2" s="115"/>
      <c r="C2" s="115"/>
      <c r="D2" s="115"/>
      <c r="E2" s="115"/>
      <c r="F2" s="115"/>
      <c r="G2" s="115"/>
      <c r="H2" s="115"/>
      <c r="I2" s="116"/>
      <c r="J2" s="116"/>
      <c r="K2" s="116"/>
      <c r="L2" s="116"/>
      <c r="M2" s="2"/>
    </row>
    <row r="3" spans="1:14" ht="8.25" customHeight="1" thickBot="1">
      <c r="A3" s="62"/>
      <c r="B3" s="1"/>
      <c r="C3" s="2"/>
      <c r="D3" s="2"/>
      <c r="E3" s="2"/>
      <c r="F3" s="2"/>
      <c r="G3" s="2"/>
      <c r="H3" s="2"/>
      <c r="I3" s="2"/>
      <c r="J3" s="2"/>
      <c r="K3" s="2"/>
      <c r="L3" s="2"/>
      <c r="M3" s="2"/>
    </row>
    <row r="4" spans="1:14" ht="38.1" customHeight="1">
      <c r="A4" s="122" t="s">
        <v>1</v>
      </c>
      <c r="B4" s="123"/>
      <c r="C4" s="213">
        <f>Apr!C4</f>
        <v>0</v>
      </c>
      <c r="D4" s="214"/>
      <c r="E4" s="214"/>
      <c r="F4" s="215"/>
      <c r="G4" s="130" t="s">
        <v>52</v>
      </c>
      <c r="H4" s="123"/>
      <c r="I4" s="216">
        <f>Apr!I4</f>
        <v>0</v>
      </c>
      <c r="J4" s="217"/>
      <c r="K4" s="217"/>
      <c r="L4" s="218"/>
      <c r="M4" s="2"/>
    </row>
    <row r="5" spans="1:14" ht="42" customHeight="1">
      <c r="A5" s="120" t="s">
        <v>51</v>
      </c>
      <c r="B5" s="121"/>
      <c r="C5" s="219">
        <f>Apr!C5</f>
        <v>0</v>
      </c>
      <c r="D5" s="220"/>
      <c r="E5" s="220"/>
      <c r="F5" s="221"/>
      <c r="G5" s="131" t="s">
        <v>2</v>
      </c>
      <c r="H5" s="132"/>
      <c r="I5" s="225">
        <f>Apr!I5</f>
        <v>0</v>
      </c>
      <c r="J5" s="226"/>
      <c r="K5" s="226"/>
      <c r="L5" s="227"/>
      <c r="M5" s="2"/>
    </row>
    <row r="6" spans="1:14" ht="33" customHeight="1" thickBot="1">
      <c r="A6" s="153" t="s">
        <v>3</v>
      </c>
      <c r="B6" s="114"/>
      <c r="C6" s="114"/>
      <c r="D6" s="114"/>
      <c r="E6" s="114"/>
      <c r="F6" s="154"/>
      <c r="G6" s="113" t="s">
        <v>2</v>
      </c>
      <c r="H6" s="114"/>
      <c r="I6" s="222">
        <f>Apr!I6</f>
        <v>0</v>
      </c>
      <c r="J6" s="223"/>
      <c r="K6" s="223"/>
      <c r="L6" s="224"/>
      <c r="M6" s="2"/>
    </row>
    <row r="7" spans="1:14" s="8" customFormat="1" ht="7.5" customHeight="1" thickBot="1">
      <c r="A7" s="30"/>
      <c r="B7" s="30"/>
      <c r="C7" s="30"/>
      <c r="D7" s="30"/>
      <c r="E7" s="30"/>
      <c r="F7" s="30"/>
      <c r="G7" s="30"/>
      <c r="H7" s="31"/>
      <c r="I7" s="31"/>
      <c r="J7" s="31"/>
    </row>
    <row r="8" spans="1:14" s="34" customFormat="1" ht="25.5" customHeight="1">
      <c r="A8" s="143" t="s">
        <v>23</v>
      </c>
      <c r="B8" s="144"/>
      <c r="C8" s="108">
        <f>Apr!C8</f>
        <v>0</v>
      </c>
      <c r="D8" s="109"/>
      <c r="E8" s="211" t="str">
        <f>Apr!E8</f>
        <v>day per week</v>
      </c>
      <c r="F8" s="212"/>
      <c r="G8" s="32"/>
      <c r="H8" s="33"/>
      <c r="I8" s="74"/>
      <c r="J8" s="74"/>
      <c r="K8" s="74"/>
      <c r="L8" s="74"/>
    </row>
    <row r="9" spans="1:14" s="34" customFormat="1" ht="25.5" customHeight="1" thickBot="1">
      <c r="A9" s="173" t="s">
        <v>26</v>
      </c>
      <c r="B9" s="174"/>
      <c r="C9" s="36">
        <f>Apr!C9</f>
        <v>0</v>
      </c>
      <c r="D9" s="38" t="s">
        <v>27</v>
      </c>
      <c r="E9" s="37">
        <f>Apr!E9</f>
        <v>0</v>
      </c>
      <c r="F9" s="39" t="s">
        <v>28</v>
      </c>
      <c r="G9" s="32"/>
      <c r="H9" s="33"/>
      <c r="I9" s="74"/>
      <c r="J9" s="74"/>
      <c r="K9" s="74"/>
      <c r="L9" s="74"/>
    </row>
    <row r="10" spans="1:14" s="3" customFormat="1" ht="15.75" customHeight="1" thickBot="1">
      <c r="A10" s="6"/>
      <c r="B10" s="7"/>
      <c r="C10" s="8"/>
      <c r="D10" s="8"/>
      <c r="E10" s="8"/>
      <c r="F10" s="8"/>
      <c r="G10" s="15" t="s">
        <v>12</v>
      </c>
      <c r="H10" s="8"/>
      <c r="I10" s="8"/>
      <c r="J10" s="8"/>
      <c r="K10" s="8"/>
      <c r="L10" s="8"/>
    </row>
    <row r="11" spans="1:14" ht="21" customHeight="1">
      <c r="A11" s="155" t="s">
        <v>4</v>
      </c>
      <c r="B11" s="237" t="s">
        <v>19</v>
      </c>
      <c r="C11" s="149" t="s">
        <v>20</v>
      </c>
      <c r="D11" s="164"/>
      <c r="E11" s="167" t="s">
        <v>6</v>
      </c>
      <c r="F11" s="150"/>
      <c r="G11" s="141" t="s">
        <v>21</v>
      </c>
      <c r="H11" s="147" t="s">
        <v>10</v>
      </c>
      <c r="I11" s="149" t="s">
        <v>9</v>
      </c>
      <c r="J11" s="149" t="s">
        <v>9</v>
      </c>
      <c r="K11" s="149" t="s">
        <v>9</v>
      </c>
      <c r="L11" s="150" t="s">
        <v>9</v>
      </c>
      <c r="M11" s="2"/>
    </row>
    <row r="12" spans="1:14" s="1" customFormat="1" ht="24" customHeight="1" thickBot="1">
      <c r="A12" s="156"/>
      <c r="B12" s="238"/>
      <c r="C12" s="151"/>
      <c r="D12" s="166"/>
      <c r="E12" s="168"/>
      <c r="F12" s="152"/>
      <c r="G12" s="142"/>
      <c r="H12" s="148"/>
      <c r="I12" s="151" t="s">
        <v>9</v>
      </c>
      <c r="J12" s="151" t="s">
        <v>9</v>
      </c>
      <c r="K12" s="151" t="s">
        <v>9</v>
      </c>
      <c r="L12" s="152" t="s">
        <v>9</v>
      </c>
    </row>
    <row r="13" spans="1:14" s="21" customFormat="1" ht="17.25" customHeight="1">
      <c r="A13" s="52">
        <f>A2</f>
        <v>46082</v>
      </c>
      <c r="B13" s="48" t="str">
        <f>TEXT(A13,"ddd")</f>
        <v>Sun</v>
      </c>
      <c r="C13" s="169"/>
      <c r="D13" s="170"/>
      <c r="E13" s="171"/>
      <c r="F13" s="172"/>
      <c r="G13" s="53"/>
      <c r="H13" s="54"/>
      <c r="I13" s="157"/>
      <c r="J13" s="157"/>
      <c r="K13" s="157"/>
      <c r="L13" s="158"/>
      <c r="N13" s="63" t="s">
        <v>13</v>
      </c>
    </row>
    <row r="14" spans="1:14" s="21" customFormat="1" ht="17.25" customHeight="1">
      <c r="A14" s="49">
        <f>A13+1</f>
        <v>46083</v>
      </c>
      <c r="B14" s="48" t="str">
        <f>TEXT(A14,"ddd")</f>
        <v>Mon</v>
      </c>
      <c r="C14" s="176"/>
      <c r="D14" s="177"/>
      <c r="E14" s="178"/>
      <c r="F14" s="179"/>
      <c r="G14" s="24"/>
      <c r="H14" s="25"/>
      <c r="I14" s="139"/>
      <c r="J14" s="139"/>
      <c r="K14" s="139"/>
      <c r="L14" s="140"/>
      <c r="N14" s="73" t="s">
        <v>41</v>
      </c>
    </row>
    <row r="15" spans="1:14" s="21" customFormat="1" ht="17.25" customHeight="1">
      <c r="A15" s="49">
        <f t="shared" ref="A15:A43" si="0">A14+1</f>
        <v>46084</v>
      </c>
      <c r="B15" s="48" t="str">
        <f t="shared" ref="B15:B43" si="1">TEXT(A15,"ddd")</f>
        <v>Tue</v>
      </c>
      <c r="C15" s="176"/>
      <c r="D15" s="177"/>
      <c r="E15" s="178"/>
      <c r="F15" s="179"/>
      <c r="G15" s="24"/>
      <c r="H15" s="25"/>
      <c r="I15" s="139"/>
      <c r="J15" s="139"/>
      <c r="K15" s="139"/>
      <c r="L15" s="140"/>
      <c r="N15" s="64" t="s">
        <v>39</v>
      </c>
    </row>
    <row r="16" spans="1:14" s="21" customFormat="1" ht="17.25" customHeight="1">
      <c r="A16" s="49">
        <f t="shared" si="0"/>
        <v>46085</v>
      </c>
      <c r="B16" s="48" t="str">
        <f t="shared" si="1"/>
        <v>Wed</v>
      </c>
      <c r="C16" s="176"/>
      <c r="D16" s="177"/>
      <c r="E16" s="178"/>
      <c r="F16" s="179"/>
      <c r="G16" s="24"/>
      <c r="H16" s="25"/>
      <c r="I16" s="139"/>
      <c r="J16" s="139"/>
      <c r="K16" s="139"/>
      <c r="L16" s="140"/>
      <c r="N16" s="64" t="s">
        <v>14</v>
      </c>
    </row>
    <row r="17" spans="1:14" s="21" customFormat="1" ht="17.25" customHeight="1">
      <c r="A17" s="49">
        <f t="shared" si="0"/>
        <v>46086</v>
      </c>
      <c r="B17" s="48" t="str">
        <f t="shared" si="1"/>
        <v>Thu</v>
      </c>
      <c r="C17" s="176"/>
      <c r="D17" s="177"/>
      <c r="E17" s="178"/>
      <c r="F17" s="179"/>
      <c r="G17" s="24"/>
      <c r="H17" s="25"/>
      <c r="I17" s="139"/>
      <c r="J17" s="139"/>
      <c r="K17" s="139"/>
      <c r="L17" s="140"/>
      <c r="N17" s="64" t="s">
        <v>15</v>
      </c>
    </row>
    <row r="18" spans="1:14" s="21" customFormat="1" ht="17.25" customHeight="1">
      <c r="A18" s="49">
        <f t="shared" si="0"/>
        <v>46087</v>
      </c>
      <c r="B18" s="48" t="str">
        <f t="shared" si="1"/>
        <v>Fri</v>
      </c>
      <c r="C18" s="176"/>
      <c r="D18" s="177"/>
      <c r="E18" s="180"/>
      <c r="F18" s="181"/>
      <c r="G18" s="24"/>
      <c r="H18" s="25"/>
      <c r="I18" s="139"/>
      <c r="J18" s="139"/>
      <c r="K18" s="139"/>
      <c r="L18" s="140"/>
      <c r="N18" s="64" t="s">
        <v>16</v>
      </c>
    </row>
    <row r="19" spans="1:14" s="21" customFormat="1" ht="17.25" customHeight="1">
      <c r="A19" s="49">
        <f t="shared" si="0"/>
        <v>46088</v>
      </c>
      <c r="B19" s="48" t="str">
        <f t="shared" si="1"/>
        <v>Sat</v>
      </c>
      <c r="C19" s="176"/>
      <c r="D19" s="177"/>
      <c r="E19" s="180"/>
      <c r="F19" s="181"/>
      <c r="G19" s="24"/>
      <c r="H19" s="25"/>
      <c r="I19" s="139"/>
      <c r="J19" s="139"/>
      <c r="K19" s="139"/>
      <c r="L19" s="140"/>
      <c r="N19" s="64" t="s">
        <v>40</v>
      </c>
    </row>
    <row r="20" spans="1:14" s="21" customFormat="1" ht="17.25" customHeight="1">
      <c r="A20" s="49">
        <f t="shared" si="0"/>
        <v>46089</v>
      </c>
      <c r="B20" s="48" t="str">
        <f t="shared" si="1"/>
        <v>Sun</v>
      </c>
      <c r="C20" s="176"/>
      <c r="D20" s="177"/>
      <c r="E20" s="178"/>
      <c r="F20" s="179"/>
      <c r="G20" s="24"/>
      <c r="H20" s="25"/>
      <c r="I20" s="139"/>
      <c r="J20" s="139"/>
      <c r="K20" s="139"/>
      <c r="L20" s="140"/>
      <c r="N20" s="2"/>
    </row>
    <row r="21" spans="1:14" s="21" customFormat="1" ht="17.25" customHeight="1">
      <c r="A21" s="49">
        <f t="shared" si="0"/>
        <v>46090</v>
      </c>
      <c r="B21" s="48" t="str">
        <f t="shared" si="1"/>
        <v>Mon</v>
      </c>
      <c r="C21" s="176"/>
      <c r="D21" s="177"/>
      <c r="E21" s="178"/>
      <c r="F21" s="179"/>
      <c r="G21" s="24"/>
      <c r="H21" s="25"/>
      <c r="I21" s="139"/>
      <c r="J21" s="139"/>
      <c r="K21" s="139"/>
      <c r="L21" s="140"/>
      <c r="N21" s="2"/>
    </row>
    <row r="22" spans="1:14" s="21" customFormat="1" ht="17.25" customHeight="1">
      <c r="A22" s="49">
        <f t="shared" si="0"/>
        <v>46091</v>
      </c>
      <c r="B22" s="48" t="str">
        <f t="shared" si="1"/>
        <v>Tue</v>
      </c>
      <c r="C22" s="176"/>
      <c r="D22" s="177"/>
      <c r="E22" s="178"/>
      <c r="F22" s="179"/>
      <c r="G22" s="24"/>
      <c r="H22" s="25"/>
      <c r="I22" s="139"/>
      <c r="J22" s="139"/>
      <c r="K22" s="139"/>
      <c r="L22" s="140"/>
      <c r="N22" s="2"/>
    </row>
    <row r="23" spans="1:14" s="21" customFormat="1" ht="17.25" customHeight="1">
      <c r="A23" s="49">
        <f t="shared" si="0"/>
        <v>46092</v>
      </c>
      <c r="B23" s="48" t="str">
        <f t="shared" si="1"/>
        <v>Wed</v>
      </c>
      <c r="C23" s="176"/>
      <c r="D23" s="177"/>
      <c r="E23" s="178"/>
      <c r="F23" s="179"/>
      <c r="G23" s="24"/>
      <c r="H23" s="25"/>
      <c r="I23" s="139"/>
      <c r="J23" s="139"/>
      <c r="K23" s="139"/>
      <c r="L23" s="140"/>
      <c r="N23" s="2"/>
    </row>
    <row r="24" spans="1:14" s="21" customFormat="1" ht="17.25" customHeight="1">
      <c r="A24" s="49">
        <f t="shared" si="0"/>
        <v>46093</v>
      </c>
      <c r="B24" s="48" t="str">
        <f t="shared" si="1"/>
        <v>Thu</v>
      </c>
      <c r="C24" s="176"/>
      <c r="D24" s="177"/>
      <c r="E24" s="178"/>
      <c r="F24" s="179"/>
      <c r="G24" s="24"/>
      <c r="H24" s="25"/>
      <c r="I24" s="139"/>
      <c r="J24" s="139"/>
      <c r="K24" s="139"/>
      <c r="L24" s="140"/>
      <c r="N24" s="2"/>
    </row>
    <row r="25" spans="1:14" s="21" customFormat="1" ht="17.25" customHeight="1">
      <c r="A25" s="49">
        <f t="shared" si="0"/>
        <v>46094</v>
      </c>
      <c r="B25" s="48" t="str">
        <f t="shared" si="1"/>
        <v>Fri</v>
      </c>
      <c r="C25" s="176"/>
      <c r="D25" s="177"/>
      <c r="E25" s="180"/>
      <c r="F25" s="181"/>
      <c r="G25" s="24"/>
      <c r="H25" s="25"/>
      <c r="I25" s="139"/>
      <c r="J25" s="139"/>
      <c r="K25" s="139"/>
      <c r="L25" s="140"/>
      <c r="N25" s="4"/>
    </row>
    <row r="26" spans="1:14" s="21" customFormat="1" ht="17.25" customHeight="1">
      <c r="A26" s="49">
        <f t="shared" si="0"/>
        <v>46095</v>
      </c>
      <c r="B26" s="48" t="str">
        <f t="shared" si="1"/>
        <v>Sat</v>
      </c>
      <c r="C26" s="176"/>
      <c r="D26" s="177"/>
      <c r="E26" s="180"/>
      <c r="F26" s="181"/>
      <c r="G26" s="24"/>
      <c r="H26" s="25"/>
      <c r="I26" s="139"/>
      <c r="J26" s="139"/>
      <c r="K26" s="139"/>
      <c r="L26" s="140"/>
      <c r="N26" s="4"/>
    </row>
    <row r="27" spans="1:14" s="21" customFormat="1" ht="17.25" customHeight="1">
      <c r="A27" s="49">
        <f t="shared" si="0"/>
        <v>46096</v>
      </c>
      <c r="B27" s="48" t="str">
        <f t="shared" si="1"/>
        <v>Sun</v>
      </c>
      <c r="C27" s="176"/>
      <c r="D27" s="177"/>
      <c r="E27" s="178"/>
      <c r="F27" s="179"/>
      <c r="G27" s="24"/>
      <c r="H27" s="25"/>
      <c r="I27" s="139"/>
      <c r="J27" s="139"/>
      <c r="K27" s="139"/>
      <c r="L27" s="140"/>
      <c r="N27" s="2"/>
    </row>
    <row r="28" spans="1:14" s="21" customFormat="1" ht="17.25" customHeight="1">
      <c r="A28" s="49">
        <f t="shared" si="0"/>
        <v>46097</v>
      </c>
      <c r="B28" s="48" t="str">
        <f t="shared" si="1"/>
        <v>Mon</v>
      </c>
      <c r="C28" s="176"/>
      <c r="D28" s="177"/>
      <c r="E28" s="178"/>
      <c r="F28" s="179"/>
      <c r="G28" s="24"/>
      <c r="H28" s="25"/>
      <c r="I28" s="139"/>
      <c r="J28" s="139"/>
      <c r="K28" s="139"/>
      <c r="L28" s="140"/>
      <c r="N28" s="2"/>
    </row>
    <row r="29" spans="1:14" s="21" customFormat="1" ht="17.25" customHeight="1">
      <c r="A29" s="49">
        <f t="shared" si="0"/>
        <v>46098</v>
      </c>
      <c r="B29" s="48" t="str">
        <f t="shared" si="1"/>
        <v>Tue</v>
      </c>
      <c r="C29" s="176"/>
      <c r="D29" s="177"/>
      <c r="E29" s="178"/>
      <c r="F29" s="179"/>
      <c r="G29" s="24"/>
      <c r="H29" s="25"/>
      <c r="I29" s="139"/>
      <c r="J29" s="139"/>
      <c r="K29" s="139"/>
      <c r="L29" s="140"/>
      <c r="N29" s="2"/>
    </row>
    <row r="30" spans="1:14" s="21" customFormat="1" ht="17.25" customHeight="1">
      <c r="A30" s="49">
        <f t="shared" si="0"/>
        <v>46099</v>
      </c>
      <c r="B30" s="48" t="str">
        <f t="shared" si="1"/>
        <v>Wed</v>
      </c>
      <c r="C30" s="176"/>
      <c r="D30" s="177"/>
      <c r="E30" s="178"/>
      <c r="F30" s="179"/>
      <c r="G30" s="24"/>
      <c r="H30" s="25"/>
      <c r="I30" s="139"/>
      <c r="J30" s="139"/>
      <c r="K30" s="139"/>
      <c r="L30" s="140"/>
      <c r="N30" s="2"/>
    </row>
    <row r="31" spans="1:14" s="21" customFormat="1" ht="17.25" customHeight="1">
      <c r="A31" s="49">
        <f t="shared" si="0"/>
        <v>46100</v>
      </c>
      <c r="B31" s="48" t="str">
        <f t="shared" si="1"/>
        <v>Thu</v>
      </c>
      <c r="C31" s="176"/>
      <c r="D31" s="177"/>
      <c r="E31" s="178"/>
      <c r="F31" s="179"/>
      <c r="G31" s="24"/>
      <c r="H31" s="25"/>
      <c r="I31" s="139"/>
      <c r="J31" s="139"/>
      <c r="K31" s="139"/>
      <c r="L31" s="140"/>
      <c r="N31" s="2"/>
    </row>
    <row r="32" spans="1:14" s="21" customFormat="1" ht="17.25" customHeight="1">
      <c r="A32" s="49">
        <f t="shared" si="0"/>
        <v>46101</v>
      </c>
      <c r="B32" s="48" t="s">
        <v>53</v>
      </c>
      <c r="C32" s="176"/>
      <c r="D32" s="177"/>
      <c r="E32" s="178"/>
      <c r="F32" s="179"/>
      <c r="G32" s="24"/>
      <c r="H32" s="25"/>
      <c r="I32" s="139"/>
      <c r="J32" s="139"/>
      <c r="K32" s="139"/>
      <c r="L32" s="140"/>
      <c r="N32" s="4"/>
    </row>
    <row r="33" spans="1:14" s="21" customFormat="1" ht="17.25" customHeight="1">
      <c r="A33" s="49">
        <f t="shared" si="0"/>
        <v>46102</v>
      </c>
      <c r="B33" s="48" t="str">
        <f t="shared" ref="B33" si="2">TEXT(A33,"ddd")</f>
        <v>Sat</v>
      </c>
      <c r="C33" s="176"/>
      <c r="D33" s="177"/>
      <c r="E33" s="180"/>
      <c r="F33" s="181"/>
      <c r="G33" s="24"/>
      <c r="H33" s="25"/>
      <c r="I33" s="139"/>
      <c r="J33" s="139"/>
      <c r="K33" s="139"/>
      <c r="L33" s="140"/>
      <c r="N33" s="4"/>
    </row>
    <row r="34" spans="1:14" s="21" customFormat="1" ht="17.25" customHeight="1">
      <c r="A34" s="49">
        <f t="shared" si="0"/>
        <v>46103</v>
      </c>
      <c r="B34" s="48" t="str">
        <f t="shared" si="1"/>
        <v>Sun</v>
      </c>
      <c r="C34" s="176"/>
      <c r="D34" s="177"/>
      <c r="E34" s="178"/>
      <c r="F34" s="179"/>
      <c r="G34" s="24"/>
      <c r="H34" s="25"/>
      <c r="I34" s="139"/>
      <c r="J34" s="139"/>
      <c r="K34" s="139"/>
      <c r="L34" s="140"/>
      <c r="N34" s="2"/>
    </row>
    <row r="35" spans="1:14" s="21" customFormat="1" ht="17.25" customHeight="1">
      <c r="A35" s="49">
        <f t="shared" si="0"/>
        <v>46104</v>
      </c>
      <c r="B35" s="48" t="str">
        <f t="shared" si="1"/>
        <v>Mon</v>
      </c>
      <c r="C35" s="176"/>
      <c r="D35" s="177"/>
      <c r="E35" s="178"/>
      <c r="F35" s="179"/>
      <c r="G35" s="24"/>
      <c r="H35" s="25"/>
      <c r="I35" s="139"/>
      <c r="J35" s="139"/>
      <c r="K35" s="139"/>
      <c r="L35" s="140"/>
      <c r="N35" s="2"/>
    </row>
    <row r="36" spans="1:14" s="21" customFormat="1" ht="17.25" customHeight="1">
      <c r="A36" s="49">
        <f t="shared" si="0"/>
        <v>46105</v>
      </c>
      <c r="B36" s="48" t="str">
        <f t="shared" si="1"/>
        <v>Tue</v>
      </c>
      <c r="C36" s="176"/>
      <c r="D36" s="177"/>
      <c r="E36" s="178"/>
      <c r="F36" s="179"/>
      <c r="G36" s="24"/>
      <c r="H36" s="25"/>
      <c r="I36" s="139"/>
      <c r="J36" s="139"/>
      <c r="K36" s="139"/>
      <c r="L36" s="140"/>
      <c r="N36" s="2"/>
    </row>
    <row r="37" spans="1:14" s="21" customFormat="1" ht="17.25" customHeight="1">
      <c r="A37" s="49">
        <f t="shared" si="0"/>
        <v>46106</v>
      </c>
      <c r="B37" s="48" t="str">
        <f t="shared" si="1"/>
        <v>Wed</v>
      </c>
      <c r="C37" s="176"/>
      <c r="D37" s="177"/>
      <c r="E37" s="178"/>
      <c r="F37" s="179"/>
      <c r="G37" s="24"/>
      <c r="H37" s="25"/>
      <c r="I37" s="139"/>
      <c r="J37" s="139"/>
      <c r="K37" s="139"/>
      <c r="L37" s="140"/>
      <c r="N37" s="2"/>
    </row>
    <row r="38" spans="1:14" s="21" customFormat="1" ht="17.25" customHeight="1">
      <c r="A38" s="49">
        <f t="shared" si="0"/>
        <v>46107</v>
      </c>
      <c r="B38" s="48" t="str">
        <f t="shared" si="1"/>
        <v>Thu</v>
      </c>
      <c r="C38" s="176"/>
      <c r="D38" s="177"/>
      <c r="E38" s="178"/>
      <c r="F38" s="179"/>
      <c r="G38" s="24"/>
      <c r="H38" s="25"/>
      <c r="I38" s="139"/>
      <c r="J38" s="139"/>
      <c r="K38" s="139"/>
      <c r="L38" s="140"/>
      <c r="N38" s="2"/>
    </row>
    <row r="39" spans="1:14" s="21" customFormat="1" ht="17.25" customHeight="1">
      <c r="A39" s="49">
        <f t="shared" si="0"/>
        <v>46108</v>
      </c>
      <c r="B39" s="48" t="str">
        <f t="shared" si="1"/>
        <v>Fri</v>
      </c>
      <c r="C39" s="176"/>
      <c r="D39" s="177"/>
      <c r="E39" s="180"/>
      <c r="F39" s="181"/>
      <c r="G39" s="24"/>
      <c r="H39" s="25"/>
      <c r="I39" s="139"/>
      <c r="J39" s="139"/>
      <c r="K39" s="139"/>
      <c r="L39" s="140"/>
      <c r="N39" s="4"/>
    </row>
    <row r="40" spans="1:14" s="21" customFormat="1" ht="17.25" customHeight="1">
      <c r="A40" s="49">
        <f t="shared" si="0"/>
        <v>46109</v>
      </c>
      <c r="B40" s="48" t="str">
        <f t="shared" si="1"/>
        <v>Sat</v>
      </c>
      <c r="C40" s="176"/>
      <c r="D40" s="177"/>
      <c r="E40" s="180"/>
      <c r="F40" s="181"/>
      <c r="G40" s="24"/>
      <c r="H40" s="25"/>
      <c r="I40" s="139"/>
      <c r="J40" s="139"/>
      <c r="K40" s="139"/>
      <c r="L40" s="140"/>
      <c r="N40" s="4"/>
    </row>
    <row r="41" spans="1:14" s="21" customFormat="1" ht="17.25" customHeight="1">
      <c r="A41" s="49">
        <f t="shared" si="0"/>
        <v>46110</v>
      </c>
      <c r="B41" s="48" t="str">
        <f t="shared" si="1"/>
        <v>Sun</v>
      </c>
      <c r="C41" s="176"/>
      <c r="D41" s="177"/>
      <c r="E41" s="178"/>
      <c r="F41" s="179"/>
      <c r="G41" s="24"/>
      <c r="H41" s="25"/>
      <c r="I41" s="139"/>
      <c r="J41" s="139"/>
      <c r="K41" s="139"/>
      <c r="L41" s="140"/>
      <c r="N41" s="2"/>
    </row>
    <row r="42" spans="1:14" s="21" customFormat="1" ht="17.25" customHeight="1">
      <c r="A42" s="49">
        <f t="shared" si="0"/>
        <v>46111</v>
      </c>
      <c r="B42" s="61" t="str">
        <f t="shared" si="1"/>
        <v>Mon</v>
      </c>
      <c r="C42" s="176"/>
      <c r="D42" s="177"/>
      <c r="E42" s="178"/>
      <c r="F42" s="179"/>
      <c r="G42" s="24"/>
      <c r="H42" s="25"/>
      <c r="I42" s="139"/>
      <c r="J42" s="139"/>
      <c r="K42" s="139"/>
      <c r="L42" s="140"/>
      <c r="N42" s="2"/>
    </row>
    <row r="43" spans="1:14" s="21" customFormat="1" ht="17.25" customHeight="1" thickBot="1">
      <c r="A43" s="57">
        <f t="shared" si="0"/>
        <v>46112</v>
      </c>
      <c r="B43" s="58" t="str">
        <f t="shared" si="1"/>
        <v>Tue</v>
      </c>
      <c r="C43" s="165"/>
      <c r="D43" s="228"/>
      <c r="E43" s="229"/>
      <c r="F43" s="230"/>
      <c r="G43" s="59"/>
      <c r="H43" s="60"/>
      <c r="I43" s="209"/>
      <c r="J43" s="209"/>
      <c r="K43" s="209"/>
      <c r="L43" s="210"/>
      <c r="N43" s="2"/>
    </row>
    <row r="44" spans="1:14" ht="18" customHeight="1" thickBot="1">
      <c r="A44" s="47"/>
      <c r="B44" s="10"/>
      <c r="C44" s="11"/>
      <c r="D44" s="11"/>
      <c r="E44" s="200" t="s">
        <v>25</v>
      </c>
      <c r="F44" s="201"/>
      <c r="G44" s="35">
        <f>SUM(G13:G43)</f>
        <v>0</v>
      </c>
      <c r="H44" s="12"/>
      <c r="I44" s="12"/>
      <c r="J44" s="12"/>
      <c r="K44" s="12"/>
      <c r="L44" s="12"/>
    </row>
    <row r="45" spans="1:14" ht="18" customHeight="1" thickBot="1">
      <c r="A45" s="47"/>
      <c r="B45" s="10"/>
      <c r="C45" s="175"/>
      <c r="D45" s="175"/>
      <c r="E45" s="175"/>
      <c r="F45" s="175"/>
      <c r="G45" s="29"/>
      <c r="H45" s="12"/>
      <c r="I45" s="12"/>
      <c r="J45" s="12"/>
      <c r="K45" s="12"/>
      <c r="L45" s="12"/>
    </row>
    <row r="46" spans="1:14" ht="27.75" customHeight="1" thickBot="1">
      <c r="A46" s="202" t="s">
        <v>36</v>
      </c>
      <c r="B46" s="202"/>
      <c r="C46" s="202"/>
      <c r="D46" s="203" t="s">
        <v>29</v>
      </c>
      <c r="E46" s="204"/>
      <c r="F46" s="204" t="s">
        <v>0</v>
      </c>
      <c r="G46" s="204"/>
      <c r="H46" s="41" t="s">
        <v>7</v>
      </c>
      <c r="I46" s="40"/>
      <c r="J46" s="12"/>
      <c r="K46" s="16"/>
      <c r="L46" s="46" t="s">
        <v>24</v>
      </c>
    </row>
    <row r="47" spans="1:14" ht="27.75" customHeight="1">
      <c r="A47" s="202"/>
      <c r="B47" s="202"/>
      <c r="C47" s="202"/>
      <c r="D47" s="205"/>
      <c r="E47" s="206"/>
      <c r="F47" s="206" t="s">
        <v>8</v>
      </c>
      <c r="G47" s="206"/>
      <c r="H47" s="42" t="s">
        <v>7</v>
      </c>
      <c r="I47" s="40"/>
      <c r="J47" s="12"/>
      <c r="K47" s="20"/>
      <c r="L47" s="186"/>
    </row>
    <row r="48" spans="1:14" ht="27.75" customHeight="1" thickBot="1">
      <c r="A48" s="202" t="s">
        <v>36</v>
      </c>
      <c r="B48" s="202"/>
      <c r="C48" s="202"/>
      <c r="D48" s="207" t="s">
        <v>30</v>
      </c>
      <c r="E48" s="208"/>
      <c r="F48" s="208"/>
      <c r="G48" s="208"/>
      <c r="H48" s="43" t="s">
        <v>7</v>
      </c>
      <c r="I48" s="40"/>
      <c r="J48" s="12"/>
      <c r="K48" s="12"/>
      <c r="L48" s="187"/>
    </row>
    <row r="49" spans="1:12" ht="6.75" customHeight="1" thickBot="1">
      <c r="A49" s="47"/>
      <c r="B49" s="10"/>
      <c r="C49" s="11"/>
      <c r="D49" s="11"/>
      <c r="E49" s="11"/>
      <c r="F49" s="13"/>
      <c r="G49" s="14"/>
      <c r="H49" s="12"/>
      <c r="I49" s="12"/>
      <c r="J49" s="12"/>
      <c r="K49" s="12"/>
      <c r="L49" s="187"/>
    </row>
    <row r="50" spans="1:12" ht="27" customHeight="1" thickTop="1" thickBot="1">
      <c r="A50" s="189" t="s">
        <v>31</v>
      </c>
      <c r="B50" s="190"/>
      <c r="C50" s="193" t="s">
        <v>32</v>
      </c>
      <c r="D50" s="193"/>
      <c r="E50" s="194"/>
      <c r="F50" s="93"/>
      <c r="G50" s="197" t="s">
        <v>33</v>
      </c>
      <c r="H50" s="198"/>
      <c r="I50" s="94">
        <v>46115</v>
      </c>
      <c r="J50" s="5"/>
      <c r="K50" s="5"/>
      <c r="L50" s="188"/>
    </row>
    <row r="51" spans="1:12" ht="27" customHeight="1" thickBot="1">
      <c r="A51" s="191"/>
      <c r="B51" s="192"/>
      <c r="C51" s="195" t="s">
        <v>33</v>
      </c>
      <c r="D51" s="195"/>
      <c r="E51" s="196"/>
      <c r="F51" s="95"/>
      <c r="G51" s="199" t="s">
        <v>34</v>
      </c>
      <c r="H51" s="199"/>
      <c r="I51" s="96">
        <v>46120</v>
      </c>
      <c r="J51" s="45"/>
      <c r="K51" s="5"/>
      <c r="L51" s="12"/>
    </row>
    <row r="52" spans="1:12" ht="8.25" customHeight="1" thickTop="1">
      <c r="A52" s="146"/>
      <c r="B52" s="146"/>
      <c r="C52" s="146"/>
      <c r="D52" s="146"/>
      <c r="E52" s="146"/>
      <c r="F52" s="146"/>
      <c r="G52" s="146"/>
      <c r="H52" s="146"/>
      <c r="I52" s="146"/>
      <c r="J52" s="146"/>
      <c r="K52" s="146"/>
      <c r="L52" s="146"/>
    </row>
    <row r="53" spans="1:12" ht="354.95" customHeight="1">
      <c r="A53" s="145" t="s">
        <v>35</v>
      </c>
      <c r="B53" s="145"/>
      <c r="C53" s="145"/>
      <c r="D53" s="145"/>
      <c r="E53" s="145"/>
      <c r="F53" s="145"/>
      <c r="G53" s="145"/>
      <c r="H53" s="145"/>
      <c r="I53" s="145"/>
      <c r="J53" s="145"/>
      <c r="K53" s="145"/>
      <c r="L53" s="145"/>
    </row>
    <row r="54" spans="1:12" ht="22.5" customHeight="1">
      <c r="A54" s="28"/>
      <c r="B54" s="28"/>
      <c r="C54" s="28"/>
      <c r="D54" s="28"/>
      <c r="E54" s="28"/>
      <c r="F54" s="28"/>
      <c r="G54" s="28"/>
      <c r="H54" s="28"/>
      <c r="I54" s="28"/>
      <c r="J54" s="28"/>
      <c r="K54" s="28"/>
      <c r="L54" s="28"/>
    </row>
    <row r="55" spans="1:12" ht="22.5" customHeight="1">
      <c r="A55" s="28"/>
      <c r="B55" s="28"/>
      <c r="C55" s="28"/>
      <c r="D55" s="28"/>
      <c r="E55" s="28"/>
      <c r="F55" s="28"/>
      <c r="G55" s="28"/>
      <c r="H55" s="28"/>
      <c r="I55" s="28"/>
      <c r="J55" s="28"/>
      <c r="K55" s="28"/>
      <c r="L55" s="28"/>
    </row>
    <row r="56" spans="1:12" ht="22.5" customHeight="1">
      <c r="A56" s="28"/>
      <c r="B56" s="28"/>
      <c r="C56" s="28"/>
      <c r="D56" s="28"/>
      <c r="E56" s="28"/>
      <c r="F56" s="28"/>
      <c r="G56" s="28"/>
      <c r="H56" s="28"/>
      <c r="I56" s="28"/>
      <c r="J56" s="28"/>
      <c r="K56" s="28"/>
      <c r="L56" s="28"/>
    </row>
    <row r="57" spans="1:12" ht="22.5" customHeight="1">
      <c r="A57" s="28"/>
      <c r="B57" s="28"/>
      <c r="C57" s="28"/>
      <c r="D57" s="28"/>
      <c r="E57" s="28"/>
      <c r="F57" s="28"/>
      <c r="G57" s="28"/>
      <c r="H57" s="28"/>
      <c r="I57" s="28"/>
      <c r="J57" s="28"/>
      <c r="K57" s="28"/>
      <c r="L57" s="28"/>
    </row>
    <row r="58" spans="1:12" ht="22.5" customHeight="1">
      <c r="A58" s="28"/>
      <c r="B58" s="28"/>
      <c r="C58" s="28"/>
      <c r="D58" s="28"/>
      <c r="E58" s="28"/>
      <c r="F58" s="28"/>
      <c r="G58" s="28"/>
      <c r="H58" s="28"/>
      <c r="I58" s="28"/>
      <c r="J58" s="28"/>
      <c r="K58" s="28"/>
      <c r="L58" s="28"/>
    </row>
    <row r="59" spans="1:12" ht="22.5" customHeight="1">
      <c r="A59" s="28"/>
      <c r="B59" s="28"/>
      <c r="C59" s="28"/>
      <c r="D59" s="28"/>
      <c r="E59" s="28"/>
      <c r="F59" s="28"/>
      <c r="G59" s="28"/>
      <c r="H59" s="28"/>
      <c r="I59" s="28"/>
      <c r="J59" s="28"/>
      <c r="K59" s="28"/>
      <c r="L59" s="28"/>
    </row>
    <row r="60" spans="1:12" ht="209.25" customHeight="1">
      <c r="A60" s="28"/>
      <c r="B60" s="28"/>
      <c r="C60" s="28"/>
      <c r="D60" s="28"/>
      <c r="E60" s="28"/>
      <c r="F60" s="28"/>
      <c r="G60" s="28"/>
      <c r="H60" s="28"/>
      <c r="I60" s="28"/>
      <c r="J60" s="28"/>
      <c r="K60" s="28"/>
      <c r="L60" s="28"/>
    </row>
    <row r="61" spans="1:12">
      <c r="A61" s="1"/>
      <c r="B61" s="1"/>
      <c r="C61" s="2"/>
      <c r="D61" s="2"/>
      <c r="E61" s="2"/>
      <c r="F61" s="2"/>
      <c r="G61" s="2"/>
      <c r="H61" s="2"/>
      <c r="I61" s="2"/>
      <c r="J61" s="2"/>
      <c r="K61" s="2"/>
      <c r="L61" s="2"/>
    </row>
    <row r="62" spans="1:12">
      <c r="A62" s="1"/>
      <c r="B62" s="1"/>
      <c r="C62" s="2"/>
      <c r="D62" s="2"/>
      <c r="E62" s="2"/>
      <c r="F62" s="2"/>
      <c r="G62" s="2"/>
      <c r="H62" s="2"/>
      <c r="I62" s="2"/>
      <c r="J62" s="2"/>
      <c r="K62" s="2"/>
      <c r="L62" s="2"/>
    </row>
    <row r="63" spans="1:12" ht="11.25" customHeight="1">
      <c r="A63" s="1"/>
      <c r="B63" s="1"/>
      <c r="C63" s="2"/>
      <c r="D63" s="2"/>
      <c r="E63" s="2"/>
      <c r="F63" s="2"/>
      <c r="G63" s="2"/>
      <c r="H63" s="2"/>
      <c r="I63" s="2"/>
      <c r="J63" s="2"/>
      <c r="K63" s="2"/>
      <c r="L63" s="2"/>
    </row>
    <row r="64" spans="1:12">
      <c r="A64" s="1"/>
      <c r="B64" s="1"/>
      <c r="C64" s="2"/>
      <c r="D64" s="2"/>
      <c r="E64" s="2"/>
      <c r="F64" s="2"/>
      <c r="G64" s="2"/>
      <c r="H64" s="2"/>
      <c r="I64" s="2"/>
      <c r="J64" s="2"/>
      <c r="K64" s="2"/>
      <c r="L64" s="2"/>
    </row>
    <row r="65" spans="1:12">
      <c r="A65" s="1"/>
      <c r="B65" s="1"/>
      <c r="C65" s="2"/>
      <c r="D65" s="2"/>
      <c r="E65" s="2"/>
      <c r="F65" s="2"/>
      <c r="G65" s="2"/>
      <c r="H65" s="2"/>
      <c r="I65" s="2"/>
      <c r="J65" s="2"/>
      <c r="K65" s="2"/>
      <c r="L65" s="2"/>
    </row>
    <row r="66" spans="1:12">
      <c r="A66" s="1"/>
      <c r="B66" s="1"/>
      <c r="C66" s="2"/>
      <c r="D66" s="2"/>
      <c r="E66" s="2"/>
      <c r="F66" s="2"/>
      <c r="G66" s="2"/>
      <c r="H66" s="2"/>
      <c r="I66" s="2"/>
      <c r="J66" s="2"/>
      <c r="K66" s="2"/>
      <c r="L66" s="2"/>
    </row>
  </sheetData>
  <mergeCells count="133">
    <mergeCell ref="K1:L1"/>
    <mergeCell ref="A2:L2"/>
    <mergeCell ref="A4:B4"/>
    <mergeCell ref="C4:F4"/>
    <mergeCell ref="G4:H4"/>
    <mergeCell ref="I4:L4"/>
    <mergeCell ref="A5:B5"/>
    <mergeCell ref="C5:F5"/>
    <mergeCell ref="G5:H5"/>
    <mergeCell ref="I5:L5"/>
    <mergeCell ref="A6:F6"/>
    <mergeCell ref="G6:H6"/>
    <mergeCell ref="G11:G12"/>
    <mergeCell ref="H11:H12"/>
    <mergeCell ref="I11:L12"/>
    <mergeCell ref="C13:D13"/>
    <mergeCell ref="E13:F13"/>
    <mergeCell ref="I13:L13"/>
    <mergeCell ref="A8:B8"/>
    <mergeCell ref="C8:D8"/>
    <mergeCell ref="E8:F8"/>
    <mergeCell ref="A9:B9"/>
    <mergeCell ref="A11:A12"/>
    <mergeCell ref="B11:B12"/>
    <mergeCell ref="C11:D12"/>
    <mergeCell ref="E11:F12"/>
    <mergeCell ref="I6:L6"/>
    <mergeCell ref="C16:D16"/>
    <mergeCell ref="E16:F16"/>
    <mergeCell ref="I16:L16"/>
    <mergeCell ref="C17:D17"/>
    <mergeCell ref="E17:F17"/>
    <mergeCell ref="I17:L17"/>
    <mergeCell ref="C14:D14"/>
    <mergeCell ref="E14:F14"/>
    <mergeCell ref="I14:L14"/>
    <mergeCell ref="C15:D15"/>
    <mergeCell ref="E15:F15"/>
    <mergeCell ref="I15:L15"/>
    <mergeCell ref="C20:D20"/>
    <mergeCell ref="E20:F20"/>
    <mergeCell ref="I20:L20"/>
    <mergeCell ref="C21:D21"/>
    <mergeCell ref="E21:F21"/>
    <mergeCell ref="I21:L21"/>
    <mergeCell ref="C18:D18"/>
    <mergeCell ref="E18:F18"/>
    <mergeCell ref="I18:L18"/>
    <mergeCell ref="C19:D19"/>
    <mergeCell ref="E19:F19"/>
    <mergeCell ref="I19:L19"/>
    <mergeCell ref="C24:D24"/>
    <mergeCell ref="E24:F24"/>
    <mergeCell ref="I24:L24"/>
    <mergeCell ref="C25:D25"/>
    <mergeCell ref="E25:F25"/>
    <mergeCell ref="I25:L25"/>
    <mergeCell ref="C22:D22"/>
    <mergeCell ref="E22:F22"/>
    <mergeCell ref="I22:L22"/>
    <mergeCell ref="C23:D23"/>
    <mergeCell ref="E23:F23"/>
    <mergeCell ref="I23:L23"/>
    <mergeCell ref="C28:D28"/>
    <mergeCell ref="E28:F28"/>
    <mergeCell ref="I28:L28"/>
    <mergeCell ref="C29:D29"/>
    <mergeCell ref="E29:F29"/>
    <mergeCell ref="I29:L29"/>
    <mergeCell ref="C26:D26"/>
    <mergeCell ref="E26:F26"/>
    <mergeCell ref="I26:L26"/>
    <mergeCell ref="C27:D27"/>
    <mergeCell ref="E27:F27"/>
    <mergeCell ref="I27:L27"/>
    <mergeCell ref="C32:D32"/>
    <mergeCell ref="E32:F32"/>
    <mergeCell ref="I32:L32"/>
    <mergeCell ref="C33:D33"/>
    <mergeCell ref="E33:F33"/>
    <mergeCell ref="I33:L33"/>
    <mergeCell ref="C30:D30"/>
    <mergeCell ref="E30:F30"/>
    <mergeCell ref="I30:L30"/>
    <mergeCell ref="C31:D31"/>
    <mergeCell ref="E31:F31"/>
    <mergeCell ref="I31:L31"/>
    <mergeCell ref="C36:D36"/>
    <mergeCell ref="E36:F36"/>
    <mergeCell ref="I36:L36"/>
    <mergeCell ref="C37:D37"/>
    <mergeCell ref="E37:F37"/>
    <mergeCell ref="I37:L37"/>
    <mergeCell ref="C34:D34"/>
    <mergeCell ref="E34:F34"/>
    <mergeCell ref="I34:L34"/>
    <mergeCell ref="C35:D35"/>
    <mergeCell ref="E35:F35"/>
    <mergeCell ref="I35:L35"/>
    <mergeCell ref="C40:D40"/>
    <mergeCell ref="E40:F40"/>
    <mergeCell ref="I40:L40"/>
    <mergeCell ref="C41:D41"/>
    <mergeCell ref="E41:F41"/>
    <mergeCell ref="I41:L41"/>
    <mergeCell ref="C38:D38"/>
    <mergeCell ref="E38:F38"/>
    <mergeCell ref="I38:L38"/>
    <mergeCell ref="C39:D39"/>
    <mergeCell ref="E39:F39"/>
    <mergeCell ref="I39:L39"/>
    <mergeCell ref="E44:F44"/>
    <mergeCell ref="C45:F45"/>
    <mergeCell ref="A46:C47"/>
    <mergeCell ref="D46:E47"/>
    <mergeCell ref="F46:G46"/>
    <mergeCell ref="F47:G47"/>
    <mergeCell ref="C42:D42"/>
    <mergeCell ref="E42:F42"/>
    <mergeCell ref="I42:L42"/>
    <mergeCell ref="C43:D43"/>
    <mergeCell ref="E43:F43"/>
    <mergeCell ref="I43:L43"/>
    <mergeCell ref="A52:L52"/>
    <mergeCell ref="A53:L53"/>
    <mergeCell ref="L47:L50"/>
    <mergeCell ref="A48:C48"/>
    <mergeCell ref="D48:G48"/>
    <mergeCell ref="A50:B51"/>
    <mergeCell ref="C50:E50"/>
    <mergeCell ref="G50:H50"/>
    <mergeCell ref="C51:E51"/>
    <mergeCell ref="G51:H51"/>
  </mergeCells>
  <phoneticPr fontId="1"/>
  <conditionalFormatting sqref="A13:L32 A34:L43 A33 C33:L33">
    <cfRule type="expression" dxfId="13" priority="15">
      <formula>$B13="Hol"</formula>
    </cfRule>
    <cfRule type="expression" dxfId="12" priority="16">
      <formula>$B13="Sat"</formula>
    </cfRule>
    <cfRule type="expression" dxfId="11" priority="17">
      <formula>$B13="Sun"</formula>
    </cfRule>
  </conditionalFormatting>
  <conditionalFormatting sqref="C4:F4">
    <cfRule type="expression" dxfId="10" priority="14">
      <formula>$C$4&lt;&gt;""</formula>
    </cfRule>
  </conditionalFormatting>
  <conditionalFormatting sqref="C5:F5">
    <cfRule type="expression" dxfId="9" priority="13">
      <formula>$C$5&lt;&gt;""</formula>
    </cfRule>
  </conditionalFormatting>
  <conditionalFormatting sqref="I4:L4">
    <cfRule type="expression" dxfId="8" priority="12">
      <formula>$I$4&lt;&gt;""</formula>
    </cfRule>
  </conditionalFormatting>
  <conditionalFormatting sqref="C8:D8">
    <cfRule type="expression" dxfId="7" priority="9">
      <formula>$C$8&lt;&gt;""</formula>
    </cfRule>
  </conditionalFormatting>
  <conditionalFormatting sqref="C9">
    <cfRule type="expression" dxfId="6" priority="8">
      <formula>$C$9&lt;&gt;""</formula>
    </cfRule>
  </conditionalFormatting>
  <conditionalFormatting sqref="E9">
    <cfRule type="expression" dxfId="5" priority="7">
      <formula>$E$9&lt;&gt;""</formula>
    </cfRule>
  </conditionalFormatting>
  <conditionalFormatting sqref="B33">
    <cfRule type="expression" dxfId="4" priority="3">
      <formula>$B33="Hol"</formula>
    </cfRule>
    <cfRule type="expression" dxfId="3" priority="4">
      <formula>$B33="Sat"</formula>
    </cfRule>
    <cfRule type="expression" dxfId="2" priority="5">
      <formula>$B33="Sun"</formula>
    </cfRule>
  </conditionalFormatting>
  <conditionalFormatting sqref="I5">
    <cfRule type="expression" dxfId="1" priority="2">
      <formula>$I$5&lt;&gt;""</formula>
    </cfRule>
  </conditionalFormatting>
  <conditionalFormatting sqref="I6">
    <cfRule type="expression" dxfId="0" priority="1">
      <formula>$I$5&lt;&gt;""</formula>
    </cfRule>
  </conditionalFormatting>
  <dataValidations count="1">
    <dataValidation type="list" allowBlank="1" showInputMessage="1" showErrorMessage="1" sqref="H13:H43" xr:uid="{00000000-0002-0000-0B00-000002000000}">
      <formula1>"○"</formula1>
    </dataValidation>
  </dataValidations>
  <printOptions horizontalCentered="1"/>
  <pageMargins left="0.39370078740157483" right="0.39370078740157483" top="0.39370078740157483" bottom="0.39370078740157483" header="0.31496062992125984" footer="0.31496062992125984"/>
  <pageSetup paperSize="9" scale="63" orientation="portrait" r:id="rId1"/>
  <headerFooter alignWithMargins="0"/>
  <rowBreaks count="1" manualBreakCount="1">
    <brk id="6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Apr</vt:lpstr>
      <vt:lpstr>May</vt:lpstr>
      <vt:lpstr>Jun</vt:lpstr>
      <vt:lpstr>Jul</vt:lpstr>
      <vt:lpstr>Aug</vt:lpstr>
      <vt:lpstr>Sep</vt:lpstr>
      <vt:lpstr>Oct</vt:lpstr>
      <vt:lpstr>Nov</vt:lpstr>
      <vt:lpstr>Dec</vt:lpstr>
      <vt:lpstr>Jan</vt:lpstr>
      <vt:lpstr>Feb</vt:lpstr>
      <vt:lpstr>Mar</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2025-03-17T05:32:07Z</cp:lastPrinted>
  <dcterms:created xsi:type="dcterms:W3CDTF">2013-02-15T03:45:25Z</dcterms:created>
  <dcterms:modified xsi:type="dcterms:W3CDTF">2025-04-02T01:28:44Z</dcterms:modified>
</cp:coreProperties>
</file>